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Workspaces\工作區\PhoenixCI\PhoenixCI_Kj\PhoenixCI\Excel_Template\"/>
    </mc:Choice>
  </mc:AlternateContent>
  <xr:revisionPtr revIDLastSave="0" documentId="8_{2D3210AD-A08A-4DE9-A696-1BFB0C099366}" xr6:coauthVersionLast="40" xr6:coauthVersionMax="40" xr10:uidLastSave="{00000000-0000-0000-0000-000000000000}"/>
  <bookViews>
    <workbookView xWindow="-120" yWindow="-120" windowWidth="29040" windowHeight="15840" tabRatio="769"/>
  </bookViews>
  <sheets>
    <sheet name="30366" sheetId="8" r:id="rId1"/>
    <sheet name="30367" sheetId="10" r:id="rId2"/>
    <sheet name="30368" sheetId="13" r:id="rId3"/>
    <sheet name="30361" sheetId="1" r:id="rId4"/>
    <sheet name="P30362" sheetId="2" r:id="rId5"/>
    <sheet name="30362" sheetId="4" r:id="rId6"/>
    <sheet name="P30363-1" sheetId="5" r:id="rId7"/>
    <sheet name="P30363-2" sheetId="7" r:id="rId8"/>
    <sheet name="30363" sheetId="6" r:id="rId9"/>
    <sheet name="P30366" sheetId="9" r:id="rId10"/>
    <sheet name="P30368-1" sheetId="11" r:id="rId11"/>
    <sheet name="P30368-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35" i="13" l="1"/>
  <c r="CN35" i="13"/>
  <c r="CO35" i="13"/>
  <c r="CP35" i="13"/>
  <c r="CQ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BS35" i="13"/>
  <c r="C4" i="10"/>
  <c r="C6" i="10"/>
  <c r="C12" i="10"/>
  <c r="C14" i="10"/>
  <c r="C20" i="10"/>
  <c r="C22" i="10"/>
  <c r="C28" i="10"/>
  <c r="C30" i="10"/>
  <c r="C36" i="10"/>
  <c r="C38" i="10"/>
  <c r="C44" i="10"/>
  <c r="C46" i="10"/>
  <c r="C52" i="10"/>
  <c r="C54" i="10"/>
  <c r="C60" i="10"/>
  <c r="C62" i="10"/>
  <c r="C68" i="10"/>
  <c r="C70" i="10"/>
  <c r="C76" i="10"/>
  <c r="C78" i="10"/>
  <c r="C84" i="10"/>
  <c r="C86" i="10"/>
  <c r="C92" i="10"/>
  <c r="C94" i="10"/>
  <c r="C100" i="10"/>
  <c r="C35" i="6"/>
  <c r="B35" i="6"/>
  <c r="C35" i="13"/>
  <c r="B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B102" i="10"/>
  <c r="C7" i="10" s="1"/>
  <c r="F36" i="8"/>
  <c r="C36" i="8"/>
  <c r="B36" i="8"/>
  <c r="I36" i="8" s="1"/>
  <c r="I35" i="8"/>
  <c r="D35" i="8"/>
  <c r="E35" i="8"/>
  <c r="G35" i="8" s="1"/>
  <c r="I34" i="8"/>
  <c r="D34" i="8"/>
  <c r="E34" i="8" s="1"/>
  <c r="G34" i="8" s="1"/>
  <c r="I33" i="8"/>
  <c r="D33" i="8"/>
  <c r="E33" i="8"/>
  <c r="G33" i="8" s="1"/>
  <c r="I32" i="8"/>
  <c r="D32" i="8"/>
  <c r="E32" i="8" s="1"/>
  <c r="G32" i="8" s="1"/>
  <c r="I31" i="8"/>
  <c r="D31" i="8"/>
  <c r="E31" i="8"/>
  <c r="G31" i="8" s="1"/>
  <c r="I30" i="8"/>
  <c r="D30" i="8"/>
  <c r="E30" i="8" s="1"/>
  <c r="G30" i="8" s="1"/>
  <c r="I29" i="8"/>
  <c r="D29" i="8"/>
  <c r="E29" i="8"/>
  <c r="G29" i="8" s="1"/>
  <c r="I28" i="8"/>
  <c r="D28" i="8"/>
  <c r="E28" i="8" s="1"/>
  <c r="G28" i="8" s="1"/>
  <c r="I27" i="8"/>
  <c r="D27" i="8"/>
  <c r="E27" i="8"/>
  <c r="G27" i="8" s="1"/>
  <c r="I26" i="8"/>
  <c r="D26" i="8"/>
  <c r="E26" i="8" s="1"/>
  <c r="G26" i="8" s="1"/>
  <c r="I25" i="8"/>
  <c r="D25" i="8"/>
  <c r="E25" i="8"/>
  <c r="G25" i="8" s="1"/>
  <c r="I24" i="8"/>
  <c r="D24" i="8"/>
  <c r="E24" i="8" s="1"/>
  <c r="G24" i="8" s="1"/>
  <c r="I23" i="8"/>
  <c r="D23" i="8"/>
  <c r="E23" i="8"/>
  <c r="G23" i="8" s="1"/>
  <c r="I22" i="8"/>
  <c r="D22" i="8"/>
  <c r="E22" i="8" s="1"/>
  <c r="G22" i="8" s="1"/>
  <c r="I21" i="8"/>
  <c r="D21" i="8"/>
  <c r="E21" i="8"/>
  <c r="G21" i="8" s="1"/>
  <c r="I20" i="8"/>
  <c r="D20" i="8"/>
  <c r="E20" i="8" s="1"/>
  <c r="G20" i="8" s="1"/>
  <c r="I19" i="8"/>
  <c r="D19" i="8"/>
  <c r="E19" i="8"/>
  <c r="G19" i="8" s="1"/>
  <c r="I18" i="8"/>
  <c r="D18" i="8"/>
  <c r="E18" i="8" s="1"/>
  <c r="G18" i="8" s="1"/>
  <c r="I17" i="8"/>
  <c r="D17" i="8"/>
  <c r="E17" i="8"/>
  <c r="G17" i="8" s="1"/>
  <c r="I16" i="8"/>
  <c r="D16" i="8"/>
  <c r="E16" i="8" s="1"/>
  <c r="G16" i="8" s="1"/>
  <c r="I15" i="8"/>
  <c r="D15" i="8"/>
  <c r="E15" i="8"/>
  <c r="G15" i="8" s="1"/>
  <c r="I14" i="8"/>
  <c r="D14" i="8"/>
  <c r="E14" i="8" s="1"/>
  <c r="G14" i="8" s="1"/>
  <c r="I13" i="8"/>
  <c r="D13" i="8"/>
  <c r="E13" i="8"/>
  <c r="G13" i="8" s="1"/>
  <c r="I12" i="8"/>
  <c r="D12" i="8"/>
  <c r="E12" i="8" s="1"/>
  <c r="G12" i="8" s="1"/>
  <c r="I11" i="8"/>
  <c r="D11" i="8"/>
  <c r="E11" i="8"/>
  <c r="G11" i="8" s="1"/>
  <c r="I10" i="8"/>
  <c r="D10" i="8"/>
  <c r="E10" i="8" s="1"/>
  <c r="G10" i="8" s="1"/>
  <c r="I9" i="8"/>
  <c r="D9" i="8"/>
  <c r="E9" i="8"/>
  <c r="G9" i="8" s="1"/>
  <c r="I8" i="8"/>
  <c r="D8" i="8"/>
  <c r="E8" i="8" s="1"/>
  <c r="G8" i="8" s="1"/>
  <c r="I7" i="8"/>
  <c r="D7" i="8"/>
  <c r="E7" i="8"/>
  <c r="G7" i="8" s="1"/>
  <c r="I6" i="8"/>
  <c r="D6" i="8"/>
  <c r="E6" i="8" s="1"/>
  <c r="G6" i="8" s="1"/>
  <c r="I5" i="8"/>
  <c r="D5" i="8"/>
  <c r="E5" i="8"/>
  <c r="G5" i="8" s="1"/>
  <c r="I4" i="8"/>
  <c r="D4" i="8"/>
  <c r="E4" i="8" s="1"/>
  <c r="G4" i="8" s="1"/>
  <c r="I3" i="8"/>
  <c r="D3" i="8"/>
  <c r="E3" i="8"/>
  <c r="G3" i="8" s="1"/>
  <c r="BQ35" i="6"/>
  <c r="BR35" i="6"/>
  <c r="BS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U35" i="6"/>
  <c r="V35" i="6"/>
  <c r="W35" i="6"/>
  <c r="X35" i="6"/>
  <c r="Y35" i="6"/>
  <c r="Z35" i="6"/>
  <c r="O35" i="6"/>
  <c r="P35" i="6"/>
  <c r="Q35" i="6"/>
  <c r="R35" i="6"/>
  <c r="S35" i="6"/>
  <c r="T35" i="6"/>
  <c r="N35" i="6"/>
  <c r="M35" i="6"/>
  <c r="L35" i="6"/>
  <c r="K35" i="6"/>
  <c r="J35" i="6"/>
  <c r="I35" i="6"/>
  <c r="H35" i="6"/>
  <c r="G35" i="6"/>
  <c r="F35" i="6"/>
  <c r="E35" i="6"/>
  <c r="D35" i="6"/>
  <c r="D3" i="1"/>
  <c r="E3" i="1" s="1"/>
  <c r="G3" i="1" s="1"/>
  <c r="I3" i="1"/>
  <c r="D4" i="1"/>
  <c r="E4" i="1" s="1"/>
  <c r="G4" i="1" s="1"/>
  <c r="I4" i="1"/>
  <c r="D5" i="1"/>
  <c r="E5" i="1" s="1"/>
  <c r="G5" i="1" s="1"/>
  <c r="I5" i="1"/>
  <c r="D6" i="1"/>
  <c r="E6" i="1" s="1"/>
  <c r="G6" i="1" s="1"/>
  <c r="I6" i="1"/>
  <c r="D7" i="1"/>
  <c r="E7" i="1" s="1"/>
  <c r="G7" i="1" s="1"/>
  <c r="I7" i="1"/>
  <c r="D8" i="1"/>
  <c r="E8" i="1" s="1"/>
  <c r="G8" i="1" s="1"/>
  <c r="I8" i="1"/>
  <c r="D9" i="1"/>
  <c r="E9" i="1" s="1"/>
  <c r="G9" i="1" s="1"/>
  <c r="I9" i="1"/>
  <c r="D10" i="1"/>
  <c r="E10" i="1" s="1"/>
  <c r="G10" i="1" s="1"/>
  <c r="I10" i="1"/>
  <c r="D11" i="1"/>
  <c r="E11" i="1" s="1"/>
  <c r="G11" i="1" s="1"/>
  <c r="I11" i="1"/>
  <c r="D12" i="1"/>
  <c r="E12" i="1" s="1"/>
  <c r="G12" i="1" s="1"/>
  <c r="I12" i="1"/>
  <c r="D13" i="1"/>
  <c r="E13" i="1" s="1"/>
  <c r="G13" i="1" s="1"/>
  <c r="I13" i="1"/>
  <c r="D14" i="1"/>
  <c r="E14" i="1" s="1"/>
  <c r="G14" i="1" s="1"/>
  <c r="I14" i="1"/>
  <c r="D15" i="1"/>
  <c r="E15" i="1" s="1"/>
  <c r="G15" i="1" s="1"/>
  <c r="I15" i="1"/>
  <c r="D16" i="1"/>
  <c r="E16" i="1" s="1"/>
  <c r="G16" i="1" s="1"/>
  <c r="I16" i="1"/>
  <c r="D17" i="1"/>
  <c r="E17" i="1" s="1"/>
  <c r="G17" i="1" s="1"/>
  <c r="I17" i="1"/>
  <c r="D18" i="1"/>
  <c r="E18" i="1" s="1"/>
  <c r="G18" i="1" s="1"/>
  <c r="I18" i="1"/>
  <c r="D19" i="1"/>
  <c r="E19" i="1" s="1"/>
  <c r="G19" i="1" s="1"/>
  <c r="I19" i="1"/>
  <c r="D20" i="1"/>
  <c r="E20" i="1" s="1"/>
  <c r="G20" i="1" s="1"/>
  <c r="I20" i="1"/>
  <c r="D21" i="1"/>
  <c r="E21" i="1" s="1"/>
  <c r="G21" i="1" s="1"/>
  <c r="I21" i="1"/>
  <c r="D22" i="1"/>
  <c r="E22" i="1" s="1"/>
  <c r="G22" i="1" s="1"/>
  <c r="I22" i="1"/>
  <c r="D23" i="1"/>
  <c r="E23" i="1" s="1"/>
  <c r="G23" i="1" s="1"/>
  <c r="I23" i="1"/>
  <c r="D24" i="1"/>
  <c r="E24" i="1" s="1"/>
  <c r="G24" i="1" s="1"/>
  <c r="I24" i="1"/>
  <c r="D25" i="1"/>
  <c r="E25" i="1" s="1"/>
  <c r="G25" i="1" s="1"/>
  <c r="I25" i="1"/>
  <c r="D26" i="1"/>
  <c r="E26" i="1" s="1"/>
  <c r="G26" i="1" s="1"/>
  <c r="I26" i="1"/>
  <c r="D27" i="1"/>
  <c r="E27" i="1" s="1"/>
  <c r="G27" i="1" s="1"/>
  <c r="I27" i="1"/>
  <c r="D28" i="1"/>
  <c r="E28" i="1" s="1"/>
  <c r="G28" i="1" s="1"/>
  <c r="I28" i="1"/>
  <c r="D29" i="1"/>
  <c r="E29" i="1" s="1"/>
  <c r="G29" i="1" s="1"/>
  <c r="I29" i="1"/>
  <c r="D30" i="1"/>
  <c r="E30" i="1" s="1"/>
  <c r="G30" i="1" s="1"/>
  <c r="I30" i="1"/>
  <c r="D31" i="1"/>
  <c r="E31" i="1" s="1"/>
  <c r="G31" i="1" s="1"/>
  <c r="I31" i="1"/>
  <c r="D32" i="1"/>
  <c r="E32" i="1" s="1"/>
  <c r="G32" i="1" s="1"/>
  <c r="I32" i="1"/>
  <c r="D33" i="1"/>
  <c r="E33" i="1" s="1"/>
  <c r="G33" i="1" s="1"/>
  <c r="I33" i="1"/>
  <c r="D34" i="1"/>
  <c r="E34" i="1" s="1"/>
  <c r="G34" i="1" s="1"/>
  <c r="I34" i="1"/>
  <c r="D35" i="1"/>
  <c r="E35" i="1" s="1"/>
  <c r="G35" i="1" s="1"/>
  <c r="I35" i="1"/>
  <c r="B36" i="1"/>
  <c r="I36" i="1" s="1"/>
  <c r="C36" i="1"/>
  <c r="F36" i="1"/>
  <c r="B52" i="4"/>
  <c r="C50" i="4" s="1"/>
  <c r="C4" i="4"/>
  <c r="C26" i="4"/>
  <c r="C16" i="4"/>
  <c r="C10" i="4"/>
  <c r="C6" i="4"/>
  <c r="C39" i="4"/>
  <c r="C33" i="4"/>
  <c r="C31" i="4"/>
  <c r="C29" i="4"/>
  <c r="C21" i="4"/>
  <c r="C17" i="4"/>
  <c r="C15" i="4"/>
  <c r="C13" i="4"/>
  <c r="C5" i="4"/>
  <c r="C48" i="4"/>
  <c r="C40" i="4"/>
  <c r="C32" i="4"/>
  <c r="C42" i="4"/>
  <c r="D36" i="8"/>
  <c r="E36" i="8" s="1"/>
  <c r="G36" i="8" s="1"/>
  <c r="C49" i="4"/>
  <c r="C8" i="4"/>
  <c r="C12" i="4"/>
  <c r="C18" i="4"/>
  <c r="C44" i="4"/>
  <c r="C2" i="10" l="1"/>
  <c r="C93" i="10"/>
  <c r="C85" i="10"/>
  <c r="C77" i="10"/>
  <c r="C69" i="10"/>
  <c r="C61" i="10"/>
  <c r="C53" i="10"/>
  <c r="C45" i="10"/>
  <c r="C37" i="10"/>
  <c r="C29" i="10"/>
  <c r="C21" i="10"/>
  <c r="C13" i="10"/>
  <c r="C5" i="10"/>
  <c r="C2" i="4"/>
  <c r="C46" i="4"/>
  <c r="C3" i="4"/>
  <c r="C19" i="4"/>
  <c r="C35" i="4"/>
  <c r="C20" i="4"/>
  <c r="C99" i="10"/>
  <c r="C91" i="10"/>
  <c r="C83" i="10"/>
  <c r="C75" i="10"/>
  <c r="C67" i="10"/>
  <c r="C59" i="10"/>
  <c r="C51" i="10"/>
  <c r="C43" i="10"/>
  <c r="C35" i="10"/>
  <c r="C27" i="10"/>
  <c r="C19" i="10"/>
  <c r="C11" i="10"/>
  <c r="C3" i="10"/>
  <c r="C98" i="10"/>
  <c r="C90" i="10"/>
  <c r="C82" i="10"/>
  <c r="C74" i="10"/>
  <c r="C66" i="10"/>
  <c r="C58" i="10"/>
  <c r="C50" i="10"/>
  <c r="C42" i="10"/>
  <c r="C34" i="10"/>
  <c r="C26" i="10"/>
  <c r="C18" i="10"/>
  <c r="C10" i="10"/>
  <c r="C101" i="10"/>
  <c r="C36" i="4"/>
  <c r="C30" i="4"/>
  <c r="C97" i="10"/>
  <c r="C89" i="10"/>
  <c r="C81" i="10"/>
  <c r="C73" i="10"/>
  <c r="C65" i="10"/>
  <c r="C57" i="10"/>
  <c r="C49" i="10"/>
  <c r="C41" i="10"/>
  <c r="C33" i="10"/>
  <c r="C25" i="10"/>
  <c r="C17" i="10"/>
  <c r="C9" i="10"/>
  <c r="C45" i="4"/>
  <c r="C7" i="4"/>
  <c r="C43" i="4"/>
  <c r="C41" i="4"/>
  <c r="C9" i="4"/>
  <c r="C25" i="4"/>
  <c r="C47" i="4"/>
  <c r="C38" i="4"/>
  <c r="D36" i="1"/>
  <c r="E36" i="1" s="1"/>
  <c r="G36" i="1" s="1"/>
  <c r="C96" i="10"/>
  <c r="C88" i="10"/>
  <c r="C80" i="10"/>
  <c r="C72" i="10"/>
  <c r="C64" i="10"/>
  <c r="C56" i="10"/>
  <c r="C48" i="10"/>
  <c r="C40" i="10"/>
  <c r="C32" i="10"/>
  <c r="C24" i="10"/>
  <c r="C16" i="10"/>
  <c r="C8" i="10"/>
  <c r="C34" i="4"/>
  <c r="C23" i="4"/>
  <c r="C28" i="4"/>
  <c r="C14" i="4"/>
  <c r="C22" i="4"/>
  <c r="C37" i="4"/>
  <c r="C24" i="4"/>
  <c r="C11" i="4"/>
  <c r="C27" i="4"/>
  <c r="C51" i="4"/>
  <c r="C95" i="10"/>
  <c r="C87" i="10"/>
  <c r="C79" i="10"/>
  <c r="C71" i="10"/>
  <c r="C63" i="10"/>
  <c r="C55" i="10"/>
  <c r="C47" i="10"/>
  <c r="C39" i="10"/>
  <c r="C31" i="10"/>
  <c r="C23" i="10"/>
  <c r="C15" i="10"/>
  <c r="C52" i="4" l="1"/>
  <c r="C102" i="10"/>
</calcChain>
</file>

<file path=xl/sharedStrings.xml><?xml version="1.0" encoding="utf-8"?>
<sst xmlns="http://schemas.openxmlformats.org/spreadsheetml/2006/main" count="30" uniqueCount="19">
  <si>
    <t>日期</t>
  </si>
  <si>
    <t>買權成交量</t>
    <phoneticPr fontId="3" type="noConversion"/>
  </si>
  <si>
    <t>賣權成交量</t>
    <phoneticPr fontId="3" type="noConversion"/>
  </si>
  <si>
    <t>造市者交易量</t>
    <phoneticPr fontId="3" type="noConversion"/>
  </si>
  <si>
    <t>未平倉量</t>
    <phoneticPr fontId="3" type="noConversion"/>
  </si>
  <si>
    <t>合計</t>
    <phoneticPr fontId="3" type="noConversion"/>
  </si>
  <si>
    <t>成交量</t>
    <phoneticPr fontId="3" type="noConversion"/>
  </si>
  <si>
    <t>日期</t>
    <phoneticPr fontId="9" type="noConversion"/>
  </si>
  <si>
    <t>合計</t>
    <phoneticPr fontId="3" type="noConversion"/>
  </si>
  <si>
    <r>
      <t>造市者交易量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總交易量</t>
    </r>
    <r>
      <rPr>
        <sz val="10"/>
        <rFont val="Times New Roman"/>
        <family val="1"/>
      </rPr>
      <t>(%)</t>
    </r>
    <phoneticPr fontId="3" type="noConversion"/>
  </si>
  <si>
    <r>
      <t>股票選擇權總成交量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單邊</t>
    </r>
    <r>
      <rPr>
        <sz val="10"/>
        <rFont val="Times New Roman"/>
        <family val="1"/>
      </rPr>
      <t>)</t>
    </r>
    <phoneticPr fontId="3" type="noConversion"/>
  </si>
  <si>
    <r>
      <t>股票選擇權總成交量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雙邊</t>
    </r>
    <r>
      <rPr>
        <sz val="10"/>
        <rFont val="Times New Roman"/>
        <family val="1"/>
      </rPr>
      <t>)</t>
    </r>
    <phoneticPr fontId="3" type="noConversion"/>
  </si>
  <si>
    <r>
      <t>賣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買權成交比重</t>
    </r>
    <phoneticPr fontId="3" type="noConversion"/>
  </si>
  <si>
    <t>股票選擇權名稱(現金交割)</t>
    <phoneticPr fontId="3" type="noConversion"/>
  </si>
  <si>
    <t>股票選擇權名稱(實物交割)</t>
    <phoneticPr fontId="3" type="noConversion"/>
  </si>
  <si>
    <r>
      <t>比重</t>
    </r>
    <r>
      <rPr>
        <sz val="10"/>
        <color indexed="8"/>
        <rFont val="Times New Roman"/>
        <family val="1"/>
      </rPr>
      <t>(%)</t>
    </r>
    <phoneticPr fontId="3" type="noConversion"/>
  </si>
  <si>
    <t>成交量</t>
    <phoneticPr fontId="3" type="noConversion"/>
  </si>
  <si>
    <r>
      <t>比重</t>
    </r>
    <r>
      <rPr>
        <sz val="10"/>
        <color indexed="8"/>
        <rFont val="Times New Roman"/>
        <family val="1"/>
      </rPr>
      <t>(%)</t>
    </r>
    <phoneticPr fontId="3" type="noConversion"/>
  </si>
  <si>
    <t>合計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</si>
</sst>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0.00_);[Red]\(0.00\)"/>
    <numFmt numFmtId="178" formatCode="#,##0_ "/>
    <numFmt numFmtId="180" formatCode="0.0000%"/>
    <numFmt numFmtId="181" formatCode="0.00_ "/>
  </numFmts>
  <fonts count="2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3"/>
      <name val="Times New Roman"/>
      <family val="1"/>
    </font>
    <font>
      <sz val="13"/>
      <color indexed="8"/>
      <name val="Times New Roman"/>
      <family val="1"/>
    </font>
    <font>
      <sz val="14"/>
      <name val="新細明體"/>
      <family val="1"/>
      <charset val="136"/>
    </font>
    <font>
      <sz val="13"/>
      <color indexed="8"/>
      <name val="新細明體"/>
      <family val="1"/>
      <charset val="136"/>
    </font>
    <font>
      <sz val="12"/>
      <color indexed="58"/>
      <name val="新細明體"/>
      <family val="1"/>
      <charset val="136"/>
    </font>
    <font>
      <sz val="27.25"/>
      <color indexed="8"/>
      <name val="新細明體"/>
      <family val="1"/>
      <charset val="136"/>
    </font>
    <font>
      <sz val="23.5"/>
      <color indexed="8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12"/>
      <name val="Times New Roman"/>
      <family val="1"/>
    </font>
    <font>
      <sz val="10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9"/>
      <name val="標楷體"/>
      <family val="4"/>
      <charset val="136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  <font>
      <sz val="14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78" fontId="8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8" fontId="6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176" fontId="13" fillId="0" borderId="4" xfId="0" applyNumberFormat="1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6" xfId="0" applyBorder="1" applyAlignment="1">
      <alignment horizontal="center"/>
    </xf>
    <xf numFmtId="49" fontId="11" fillId="0" borderId="7" xfId="0" quotePrefix="1" applyNumberFormat="1" applyFont="1" applyBorder="1" applyAlignment="1" applyProtection="1">
      <alignment horizontal="center" vertical="center"/>
      <protection locked="0"/>
    </xf>
    <xf numFmtId="49" fontId="11" fillId="0" borderId="8" xfId="0" quotePrefix="1" applyNumberFormat="1" applyFont="1" applyBorder="1" applyAlignment="1" applyProtection="1">
      <alignment horizontal="center" vertical="center"/>
      <protection locked="0"/>
    </xf>
    <xf numFmtId="178" fontId="14" fillId="2" borderId="6" xfId="0" applyNumberFormat="1" applyFont="1" applyFill="1" applyBorder="1" applyAlignment="1">
      <alignment horizontal="center"/>
    </xf>
    <xf numFmtId="0" fontId="17" fillId="0" borderId="0" xfId="0" applyFont="1"/>
    <xf numFmtId="49" fontId="18" fillId="0" borderId="9" xfId="0" quotePrefix="1" applyNumberFormat="1" applyFont="1" applyBorder="1" applyAlignment="1" applyProtection="1">
      <alignment horizontal="center" vertical="center"/>
      <protection locked="0"/>
    </xf>
    <xf numFmtId="178" fontId="18" fillId="0" borderId="10" xfId="0" applyNumberFormat="1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 applyAlignment="1">
      <alignment horizontal="center" vertical="center"/>
    </xf>
    <xf numFmtId="181" fontId="5" fillId="0" borderId="10" xfId="1" applyNumberFormat="1" applyFont="1" applyBorder="1" applyAlignment="1">
      <alignment horizontal="center" vertical="center"/>
    </xf>
    <xf numFmtId="178" fontId="18" fillId="0" borderId="10" xfId="0" applyNumberFormat="1" applyFont="1" applyBorder="1"/>
    <xf numFmtId="177" fontId="5" fillId="0" borderId="12" xfId="0" applyNumberFormat="1" applyFont="1" applyBorder="1" applyAlignment="1">
      <alignment horizontal="center" vertical="center"/>
    </xf>
    <xf numFmtId="49" fontId="18" fillId="0" borderId="13" xfId="0" quotePrefix="1" applyNumberFormat="1" applyFont="1" applyBorder="1" applyAlignment="1" applyProtection="1">
      <alignment horizontal="center" vertical="center"/>
      <protection locked="0"/>
    </xf>
    <xf numFmtId="178" fontId="18" fillId="0" borderId="8" xfId="0" quotePrefix="1" applyNumberFormat="1" applyFont="1" applyBorder="1" applyAlignment="1">
      <alignment horizontal="center" vertical="center" wrapText="1"/>
    </xf>
    <xf numFmtId="178" fontId="18" fillId="0" borderId="10" xfId="0" quotePrefix="1" applyNumberFormat="1" applyFont="1" applyBorder="1" applyAlignment="1">
      <alignment horizontal="center" vertical="center" wrapText="1"/>
    </xf>
    <xf numFmtId="178" fontId="18" fillId="0" borderId="10" xfId="0" applyNumberFormat="1" applyFont="1" applyBorder="1" applyAlignment="1">
      <alignment vertical="center"/>
    </xf>
    <xf numFmtId="178" fontId="18" fillId="0" borderId="11" xfId="0" applyNumberFormat="1" applyFont="1" applyBorder="1" applyAlignment="1">
      <alignment vertical="center"/>
    </xf>
    <xf numFmtId="0" fontId="4" fillId="0" borderId="14" xfId="0" applyFont="1" applyBorder="1"/>
    <xf numFmtId="178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/>
    </xf>
    <xf numFmtId="178" fontId="5" fillId="0" borderId="15" xfId="0" applyNumberFormat="1" applyFont="1" applyBorder="1" applyAlignment="1">
      <alignment horizontal="center"/>
    </xf>
    <xf numFmtId="0" fontId="17" fillId="0" borderId="15" xfId="0" applyFont="1" applyBorder="1"/>
    <xf numFmtId="177" fontId="5" fillId="0" borderId="16" xfId="0" applyNumberFormat="1" applyFont="1" applyBorder="1" applyAlignment="1">
      <alignment horizontal="center" vertical="center"/>
    </xf>
    <xf numFmtId="176" fontId="17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17" fillId="0" borderId="0" xfId="0" applyNumberFormat="1" applyFont="1"/>
    <xf numFmtId="181" fontId="5" fillId="0" borderId="15" xfId="1" applyNumberFormat="1" applyFont="1" applyBorder="1" applyAlignment="1">
      <alignment horizontal="center" vertical="center"/>
    </xf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0" xfId="0" applyFont="1"/>
    <xf numFmtId="0" fontId="19" fillId="0" borderId="9" xfId="0" applyFont="1" applyBorder="1"/>
    <xf numFmtId="0" fontId="19" fillId="0" borderId="10" xfId="0" applyFont="1" applyBorder="1"/>
    <xf numFmtId="181" fontId="19" fillId="0" borderId="20" xfId="0" applyNumberFormat="1" applyFont="1" applyBorder="1"/>
    <xf numFmtId="181" fontId="19" fillId="0" borderId="12" xfId="0" applyNumberFormat="1" applyFont="1" applyBorder="1"/>
    <xf numFmtId="0" fontId="19" fillId="0" borderId="13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11" xfId="0" applyFont="1" applyBorder="1"/>
    <xf numFmtId="0" fontId="19" fillId="0" borderId="14" xfId="0" applyFont="1" applyBorder="1"/>
    <xf numFmtId="0" fontId="19" fillId="0" borderId="15" xfId="0" applyFont="1" applyBorder="1"/>
    <xf numFmtId="181" fontId="19" fillId="0" borderId="16" xfId="0" applyNumberFormat="1" applyFont="1" applyBorder="1"/>
    <xf numFmtId="0" fontId="21" fillId="0" borderId="0" xfId="0" applyFont="1"/>
    <xf numFmtId="10" fontId="21" fillId="0" borderId="0" xfId="0" applyNumberFormat="1" applyFont="1"/>
    <xf numFmtId="180" fontId="19" fillId="0" borderId="0" xfId="0" applyNumberFormat="1" applyFont="1"/>
    <xf numFmtId="49" fontId="10" fillId="0" borderId="23" xfId="0" quotePrefix="1" applyNumberFormat="1" applyFont="1" applyBorder="1" applyAlignment="1" applyProtection="1">
      <alignment horizontal="center" vertical="center"/>
      <protection locked="0"/>
    </xf>
    <xf numFmtId="49" fontId="11" fillId="0" borderId="23" xfId="0" quotePrefix="1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/>
    </xf>
    <xf numFmtId="49" fontId="22" fillId="0" borderId="9" xfId="0" quotePrefix="1" applyNumberFormat="1" applyFont="1" applyBorder="1" applyAlignment="1" applyProtection="1">
      <alignment horizontal="center" vertical="center"/>
      <protection locked="0"/>
    </xf>
    <xf numFmtId="176" fontId="22" fillId="0" borderId="10" xfId="0" applyNumberFormat="1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81" fontId="22" fillId="0" borderId="10" xfId="1" applyNumberFormat="1" applyFont="1" applyBorder="1" applyAlignment="1">
      <alignment horizontal="center" vertical="center"/>
    </xf>
    <xf numFmtId="177" fontId="22" fillId="0" borderId="12" xfId="0" applyNumberFormat="1" applyFont="1" applyBorder="1" applyAlignment="1">
      <alignment horizontal="center" vertical="center"/>
    </xf>
    <xf numFmtId="49" fontId="22" fillId="0" borderId="13" xfId="0" quotePrefix="1" applyNumberFormat="1" applyFont="1" applyBorder="1" applyAlignment="1" applyProtection="1">
      <alignment horizontal="center" vertical="center"/>
      <protection locked="0"/>
    </xf>
    <xf numFmtId="176" fontId="22" fillId="0" borderId="8" xfId="0" quotePrefix="1" applyNumberFormat="1" applyFont="1" applyBorder="1" applyAlignment="1">
      <alignment horizontal="center" vertical="center" wrapText="1"/>
    </xf>
    <xf numFmtId="176" fontId="22" fillId="0" borderId="10" xfId="0" quotePrefix="1" applyNumberFormat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176" fontId="22" fillId="0" borderId="15" xfId="0" applyNumberFormat="1" applyFont="1" applyBorder="1" applyAlignment="1">
      <alignment horizontal="center" vertical="center"/>
    </xf>
    <xf numFmtId="181" fontId="22" fillId="0" borderId="15" xfId="1" applyNumberFormat="1" applyFont="1" applyBorder="1" applyAlignment="1">
      <alignment horizontal="center" vertical="center"/>
    </xf>
    <xf numFmtId="176" fontId="24" fillId="0" borderId="15" xfId="0" applyNumberFormat="1" applyFont="1" applyBorder="1" applyAlignment="1">
      <alignment horizontal="center" vertical="center"/>
    </xf>
    <xf numFmtId="177" fontId="22" fillId="0" borderId="16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7" fillId="0" borderId="21" xfId="0" applyFont="1" applyBorder="1"/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74560496380561E-2"/>
          <c:y val="4.4067796610169491E-2"/>
          <c:w val="0.26059979317476734"/>
          <c:h val="0.42711864406779659"/>
        </c:manualLayout>
      </c:layout>
      <c:pieChart>
        <c:varyColors val="1"/>
        <c:ser>
          <c:idx val="0"/>
          <c:order val="0"/>
          <c:tx>
            <c:strRef>
              <c:f>'30362'!$A$1</c:f>
              <c:strCache>
                <c:ptCount val="1"/>
                <c:pt idx="0">
                  <c:v>股票選擇權名稱(實物交割)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E0-4EBB-B6E8-1A7A09A3D50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E0-4EBB-B6E8-1A7A09A3D50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E0-4EBB-B6E8-1A7A09A3D50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E0-4EBB-B6E8-1A7A09A3D50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E0-4EBB-B6E8-1A7A09A3D50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E0-4EBB-B6E8-1A7A09A3D50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CE0-4EBB-B6E8-1A7A09A3D50A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E0-4EBB-B6E8-1A7A09A3D50A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CE0-4EBB-B6E8-1A7A09A3D50A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E0-4EBB-B6E8-1A7A09A3D50A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CE0-4EBB-B6E8-1A7A09A3D50A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E0-4EBB-B6E8-1A7A09A3D50A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CE0-4EBB-B6E8-1A7A09A3D50A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E0-4EBB-B6E8-1A7A09A3D50A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CE0-4EBB-B6E8-1A7A09A3D50A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E0-4EBB-B6E8-1A7A09A3D50A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CE0-4EBB-B6E8-1A7A09A3D50A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CE0-4EBB-B6E8-1A7A09A3D50A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CE0-4EBB-B6E8-1A7A09A3D50A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CE0-4EBB-B6E8-1A7A09A3D50A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CE0-4EBB-B6E8-1A7A09A3D50A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CE0-4EBB-B6E8-1A7A09A3D50A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CE0-4EBB-B6E8-1A7A09A3D50A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CE0-4EBB-B6E8-1A7A09A3D50A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CE0-4EBB-B6E8-1A7A09A3D50A}"/>
              </c:ext>
            </c:extLst>
          </c:dPt>
          <c:dPt>
            <c:idx val="25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CE0-4EBB-B6E8-1A7A09A3D50A}"/>
              </c:ext>
            </c:extLst>
          </c:dPt>
          <c:dPt>
            <c:idx val="26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CE0-4EBB-B6E8-1A7A09A3D50A}"/>
              </c:ext>
            </c:extLst>
          </c:dPt>
          <c:dPt>
            <c:idx val="27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CE0-4EBB-B6E8-1A7A09A3D50A}"/>
              </c:ext>
            </c:extLst>
          </c:dPt>
          <c:dPt>
            <c:idx val="28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CE0-4EBB-B6E8-1A7A09A3D50A}"/>
              </c:ext>
            </c:extLst>
          </c:dPt>
          <c:dPt>
            <c:idx val="29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CE0-4EBB-B6E8-1A7A09A3D50A}"/>
              </c:ext>
            </c:extLst>
          </c:dPt>
          <c:dLbls>
            <c:dLbl>
              <c:idx val="0"/>
              <c:layout>
                <c:manualLayout>
                  <c:x val="0.12252109644515741"/>
                  <c:y val="-0.1253511277192045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E0-4EBB-B6E8-1A7A09A3D50A}"/>
                </c:ext>
              </c:extLst>
            </c:dLbl>
            <c:dLbl>
              <c:idx val="1"/>
              <c:layout>
                <c:manualLayout>
                  <c:x val="0.12961851330114249"/>
                  <c:y val="9.2708750389252769E-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E0-4EBB-B6E8-1A7A09A3D50A}"/>
                </c:ext>
              </c:extLst>
            </c:dLbl>
            <c:dLbl>
              <c:idx val="2"/>
              <c:layout>
                <c:manualLayout>
                  <c:x val="0.10051684594234411"/>
                  <c:y val="9.866364162106849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E0-4EBB-B6E8-1A7A09A3D50A}"/>
                </c:ext>
              </c:extLst>
            </c:dLbl>
            <c:dLbl>
              <c:idx val="3"/>
              <c:layout>
                <c:manualLayout>
                  <c:x val="5.1581235902906211E-2"/>
                  <c:y val="0.151178967035900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E0-4EBB-B6E8-1A7A09A3D50A}"/>
                </c:ext>
              </c:extLst>
            </c:dLbl>
            <c:dLbl>
              <c:idx val="4"/>
              <c:layout>
                <c:manualLayout>
                  <c:x val="-1.7011891093758013E-2"/>
                  <c:y val="0.187555674184794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E0-4EBB-B6E8-1A7A09A3D50A}"/>
                </c:ext>
              </c:extLst>
            </c:dLbl>
            <c:dLbl>
              <c:idx val="5"/>
              <c:layout>
                <c:manualLayout>
                  <c:x val="-9.3612791679220014E-2"/>
                  <c:y val="0.123853730148138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E0-4EBB-B6E8-1A7A09A3D50A}"/>
                </c:ext>
              </c:extLst>
            </c:dLbl>
            <c:dLbl>
              <c:idx val="6"/>
              <c:layout>
                <c:manualLayout>
                  <c:x val="-4.8446829358326032E-2"/>
                  <c:y val="-0.121463766181769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E0-4EBB-B6E8-1A7A09A3D50A}"/>
                </c:ext>
              </c:extLst>
            </c:dLbl>
            <c:dLbl>
              <c:idx val="7"/>
              <c:layout>
                <c:manualLayout>
                  <c:x val="1.7382222258412156E-2"/>
                  <c:y val="4.78962587303704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E0-4EBB-B6E8-1A7A09A3D50A}"/>
                </c:ext>
              </c:extLst>
            </c:dLbl>
            <c:dLbl>
              <c:idx val="8"/>
              <c:layout>
                <c:manualLayout>
                  <c:x val="9.442847565460712E-3"/>
                  <c:y val="1.953200765158586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E0-4EBB-B6E8-1A7A09A3D50A}"/>
                </c:ext>
              </c:extLst>
            </c:dLbl>
            <c:dLbl>
              <c:idx val="9"/>
              <c:layout>
                <c:manualLayout>
                  <c:x val="2.3598379054738102E-2"/>
                  <c:y val="6.196503403176293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E0-4EBB-B6E8-1A7A09A3D50A}"/>
                </c:ext>
              </c:extLst>
            </c:dLbl>
            <c:dLbl>
              <c:idx val="10"/>
              <c:layout>
                <c:manualLayout>
                  <c:x val="1.8484638747974499E-2"/>
                  <c:y val="4.590595667067032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E0-4EBB-B6E8-1A7A09A3D50A}"/>
                </c:ext>
              </c:extLst>
            </c:dLbl>
            <c:dLbl>
              <c:idx val="11"/>
              <c:layout>
                <c:manualLayout>
                  <c:x val="1.2132661287039296E-3"/>
                  <c:y val="2.253231905333865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E0-4EBB-B6E8-1A7A09A3D50A}"/>
                </c:ext>
              </c:extLst>
            </c:dLbl>
            <c:dLbl>
              <c:idx val="12"/>
              <c:layout>
                <c:manualLayout>
                  <c:x val="0.10980954164597054"/>
                  <c:y val="-6.072529916811246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E0-4EBB-B6E8-1A7A09A3D50A}"/>
                </c:ext>
              </c:extLst>
            </c:dLbl>
            <c:dLbl>
              <c:idx val="13"/>
              <c:layout>
                <c:manualLayout>
                  <c:x val="4.5276377681331685E-2"/>
                  <c:y val="0.1509770007562613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E0-4EBB-B6E8-1A7A09A3D50A}"/>
                </c:ext>
              </c:extLst>
            </c:dLbl>
            <c:dLbl>
              <c:idx val="14"/>
              <c:layout>
                <c:manualLayout>
                  <c:x val="-2.0581987747912065E-2"/>
                  <c:y val="9.290929311802126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CE0-4EBB-B6E8-1A7A09A3D50A}"/>
                </c:ext>
              </c:extLst>
            </c:dLbl>
            <c:dLbl>
              <c:idx val="15"/>
              <c:layout>
                <c:manualLayout>
                  <c:x val="-2.9856009467275749E-2"/>
                  <c:y val="-5.0005783175407735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E0-4EBB-B6E8-1A7A09A3D50A}"/>
                </c:ext>
              </c:extLst>
            </c:dLbl>
            <c:dLbl>
              <c:idx val="16"/>
              <c:layout>
                <c:manualLayout>
                  <c:x val="1.5407339852942339E-2"/>
                  <c:y val="-3.430597446505627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CE0-4EBB-B6E8-1A7A09A3D50A}"/>
                </c:ext>
              </c:extLst>
            </c:dLbl>
            <c:dLbl>
              <c:idx val="17"/>
              <c:layout>
                <c:manualLayout>
                  <c:x val="1.7883597021933775E-2"/>
                  <c:y val="-4.22315939321144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CE0-4EBB-B6E8-1A7A09A3D50A}"/>
                </c:ext>
              </c:extLst>
            </c:dLbl>
            <c:dLbl>
              <c:idx val="18"/>
              <c:layout>
                <c:manualLayout>
                  <c:x val="5.204754266109704E-2"/>
                  <c:y val="-5.234894790693536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CE0-4EBB-B6E8-1A7A09A3D50A}"/>
                </c:ext>
              </c:extLst>
            </c:dLbl>
            <c:dLbl>
              <c:idx val="19"/>
              <c:layout>
                <c:manualLayout>
                  <c:x val="6.0844834933378902E-2"/>
                  <c:y val="0.1479380755371680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E0-4EBB-B6E8-1A7A09A3D50A}"/>
                </c:ext>
              </c:extLst>
            </c:dLbl>
            <c:dLbl>
              <c:idx val="20"/>
              <c:layout>
                <c:manualLayout>
                  <c:x val="-0.11370024455319509"/>
                  <c:y val="0.1193291516526535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CE0-4EBB-B6E8-1A7A09A3D50A}"/>
                </c:ext>
              </c:extLst>
            </c:dLbl>
            <c:dLbl>
              <c:idx val="21"/>
              <c:layout>
                <c:manualLayout>
                  <c:x val="-0.11364226834623956"/>
                  <c:y val="5.39230392811067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E0-4EBB-B6E8-1A7A09A3D50A}"/>
                </c:ext>
              </c:extLst>
            </c:dLbl>
            <c:dLbl>
              <c:idx val="22"/>
              <c:layout>
                <c:manualLayout>
                  <c:x val="-0.12140109166809168"/>
                  <c:y val="-1.39564927265447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CE0-4EBB-B6E8-1A7A09A3D50A}"/>
                </c:ext>
              </c:extLst>
            </c:dLbl>
            <c:dLbl>
              <c:idx val="23"/>
              <c:layout>
                <c:manualLayout>
                  <c:x val="-9.3093502919167181E-2"/>
                  <c:y val="-8.941839049779794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CE0-4EBB-B6E8-1A7A09A3D50A}"/>
                </c:ext>
              </c:extLst>
            </c:dLbl>
            <c:dLbl>
              <c:idx val="24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CE0-4EBB-B6E8-1A7A09A3D50A}"/>
                </c:ext>
              </c:extLst>
            </c:dLbl>
            <c:dLbl>
              <c:idx val="25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CE0-4EBB-B6E8-1A7A09A3D50A}"/>
                </c:ext>
              </c:extLst>
            </c:dLbl>
            <c:dLbl>
              <c:idx val="26"/>
              <c:layout>
                <c:manualLayout>
                  <c:x val="1.991786704014643E-2"/>
                  <c:y val="-9.224502869344722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CE0-4EBB-B6E8-1A7A09A3D50A}"/>
                </c:ext>
              </c:extLst>
            </c:dLbl>
            <c:dLbl>
              <c:idx val="27"/>
              <c:layout>
                <c:manualLayout>
                  <c:x val="0.1023909756885354"/>
                  <c:y val="-0.1504776902887139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CE0-4EBB-B6E8-1A7A09A3D50A}"/>
                </c:ext>
              </c:extLst>
            </c:dLbl>
            <c:dLbl>
              <c:idx val="28"/>
              <c:layout>
                <c:manualLayout>
                  <c:x val="0.1278163652501039"/>
                  <c:y val="-5.11311001379065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CE0-4EBB-B6E8-1A7A09A3D50A}"/>
                </c:ext>
              </c:extLst>
            </c:dLbl>
            <c:dLbl>
              <c:idx val="29"/>
              <c:layout>
                <c:manualLayout>
                  <c:x val="8.1724086454033007E-2"/>
                  <c:y val="-4.8500378130699471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CE0-4EBB-B6E8-1A7A09A3D50A}"/>
                </c:ext>
              </c:extLst>
            </c:dLbl>
            <c:dLbl>
              <c:idx val="30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CE0-4EBB-B6E8-1A7A09A3D50A}"/>
                </c:ext>
              </c:extLst>
            </c:dLbl>
            <c:dLbl>
              <c:idx val="31"/>
              <c:layout>
                <c:manualLayout>
                  <c:xMode val="edge"/>
                  <c:yMode val="edge"/>
                  <c:x val="0.60703205791106518"/>
                  <c:y val="4.237288135593220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CE0-4EBB-B6E8-1A7A09A3D50A}"/>
                </c:ext>
              </c:extLst>
            </c:dLbl>
            <c:dLbl>
              <c:idx val="32"/>
              <c:layout>
                <c:manualLayout>
                  <c:xMode val="edge"/>
                  <c:yMode val="edge"/>
                  <c:x val="0.67631851085832473"/>
                  <c:y val="4.745762711864406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CE0-4EBB-B6E8-1A7A09A3D50A}"/>
                </c:ext>
              </c:extLst>
            </c:dLbl>
            <c:dLbl>
              <c:idx val="33"/>
              <c:layout>
                <c:manualLayout>
                  <c:xMode val="edge"/>
                  <c:yMode val="edge"/>
                  <c:x val="0.65253360910031022"/>
                  <c:y val="0.1220338983050847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CE0-4EBB-B6E8-1A7A09A3D50A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76008273009307137"/>
                  <c:y val="5.932203389830508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CE0-4EBB-B6E8-1A7A09A3D50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'30362'!$D$2:$D$51</c:f>
              <c:numCache>
                <c:formatCode>General</c:formatCode>
                <c:ptCount val="50"/>
              </c:numCache>
            </c:numRef>
          </c:cat>
          <c:val>
            <c:numRef>
              <c:f>'30362'!$C$2:$C$31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CE0-4EBB-B6E8-1A7A09A3D5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50"/>
      </c:pieChart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plotVisOnly val="0"/>
    <c:dispBlanksAs val="zero"/>
    <c:showDLblsOverMax val="0"/>
  </c:chart>
  <c:spPr>
    <a:noFill/>
    <a:ln w="9525">
      <a:noFill/>
    </a:ln>
  </c:spPr>
  <c:txPr>
    <a:bodyPr/>
    <a:lstStyle/>
    <a:p>
      <a:pPr>
        <a:defRPr sz="27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971044467425"/>
          <c:y val="2.03389830508474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3.5160289555325748E-2"/>
          <c:y val="8.4745762711864403E-2"/>
          <c:w val="0.95346432264736303"/>
          <c:h val="0.83050847457627119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'30363'!$A$35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'30363'!$B$1:$AO$2</c:f>
            </c:multiLvlStrRef>
          </c:cat>
          <c:val>
            <c:numRef>
              <c:f>'30363'!$B$35:$AO$35</c:f>
              <c:numCache>
                <c:formatCode>#,##0_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B-4D15-89D8-A58D340C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35664"/>
        <c:axId val="1"/>
      </c:barChart>
      <c:catAx>
        <c:axId val="384435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443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3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971044467425"/>
          <c:y val="2.03389830508474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354705274043431E-2"/>
          <c:y val="5.9322033898305086E-2"/>
          <c:w val="0.91623578076525336"/>
          <c:h val="0.83050847457627119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'30363'!$A$35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'30363'!$AP$1:$BI$2</c:f>
            </c:multiLvlStrRef>
          </c:cat>
          <c:val>
            <c:numRef>
              <c:f>'30363'!$AP$35:$BI$35</c:f>
              <c:numCache>
                <c:formatCode>#,##0_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E-4631-8819-1DA903B0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33696"/>
        <c:axId val="1"/>
      </c:barChart>
      <c:catAx>
        <c:axId val="384433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4433696"/>
        <c:crosses val="autoZero"/>
        <c:crossBetween val="between"/>
        <c:majorUnit val="20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3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27714581178899E-2"/>
          <c:y val="5.7627118644067797E-2"/>
          <c:w val="0.43536711478800416"/>
          <c:h val="0.71355932203389827"/>
        </c:manualLayout>
      </c:layout>
      <c:pieChart>
        <c:varyColors val="1"/>
        <c:ser>
          <c:idx val="0"/>
          <c:order val="0"/>
          <c:tx>
            <c:strRef>
              <c:f>'30367'!$A$1</c:f>
              <c:strCache>
                <c:ptCount val="1"/>
                <c:pt idx="0">
                  <c:v>股票選擇權名稱(現金交割)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896-4890-90A3-2EFB315A9AF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96-4890-90A3-2EFB315A9AF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896-4890-90A3-2EFB315A9AF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96-4890-90A3-2EFB315A9AF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896-4890-90A3-2EFB315A9AF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96-4890-90A3-2EFB315A9AF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896-4890-90A3-2EFB315A9AF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896-4890-90A3-2EFB315A9AF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896-4890-90A3-2EFB315A9AF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896-4890-90A3-2EFB315A9AF4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896-4890-90A3-2EFB315A9AF4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896-4890-90A3-2EFB315A9AF4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896-4890-90A3-2EFB315A9AF4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896-4890-90A3-2EFB315A9AF4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896-4890-90A3-2EFB315A9AF4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896-4890-90A3-2EFB315A9AF4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896-4890-90A3-2EFB315A9AF4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896-4890-90A3-2EFB315A9AF4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896-4890-90A3-2EFB315A9AF4}"/>
              </c:ext>
            </c:extLst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896-4890-90A3-2EFB315A9AF4}"/>
              </c:ext>
            </c:extLst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896-4890-90A3-2EFB315A9AF4}"/>
              </c:ext>
            </c:extLst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896-4890-90A3-2EFB315A9AF4}"/>
              </c:ext>
            </c:extLst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896-4890-90A3-2EFB315A9AF4}"/>
              </c:ext>
            </c:extLst>
          </c:dPt>
          <c:dPt>
            <c:idx val="2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896-4890-90A3-2EFB315A9AF4}"/>
              </c:ext>
            </c:extLst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896-4890-90A3-2EFB315A9AF4}"/>
              </c:ext>
            </c:extLst>
          </c:dPt>
          <c:dPt>
            <c:idx val="25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896-4890-90A3-2EFB315A9AF4}"/>
              </c:ext>
            </c:extLst>
          </c:dPt>
          <c:dPt>
            <c:idx val="26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896-4890-90A3-2EFB315A9AF4}"/>
              </c:ext>
            </c:extLst>
          </c:dPt>
          <c:dPt>
            <c:idx val="27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896-4890-90A3-2EFB315A9AF4}"/>
              </c:ext>
            </c:extLst>
          </c:dPt>
          <c:dPt>
            <c:idx val="28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896-4890-90A3-2EFB315A9AF4}"/>
              </c:ext>
            </c:extLst>
          </c:dPt>
          <c:dPt>
            <c:idx val="29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896-4890-90A3-2EFB315A9AF4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1E-3896-4890-90A3-2EFB315A9AF4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1F-3896-4890-90A3-2EFB315A9AF4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20-3896-4890-90A3-2EFB315A9AF4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21-3896-4890-90A3-2EFB315A9AF4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22-3896-4890-90A3-2EFB315A9AF4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23-3896-4890-90A3-2EFB315A9AF4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24-3896-4890-90A3-2EFB315A9AF4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25-3896-4890-90A3-2EFB315A9AF4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26-3896-4890-90A3-2EFB315A9AF4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27-3896-4890-90A3-2EFB315A9AF4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28-3896-4890-90A3-2EFB315A9AF4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29-3896-4890-90A3-2EFB315A9AF4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2A-3896-4890-90A3-2EFB315A9AF4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2B-3896-4890-90A3-2EFB315A9AF4}"/>
              </c:ext>
            </c:extLst>
          </c:dPt>
          <c:dLbls>
            <c:dLbl>
              <c:idx val="0"/>
              <c:layout>
                <c:manualLayout>
                  <c:x val="0.12252109644515743"/>
                  <c:y val="-0.1253511277192045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96-4890-90A3-2EFB315A9AF4}"/>
                </c:ext>
              </c:extLst>
            </c:dLbl>
            <c:dLbl>
              <c:idx val="1"/>
              <c:layout>
                <c:manualLayout>
                  <c:x val="0.12961851330114246"/>
                  <c:y val="9.2708750389252791E-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96-4890-90A3-2EFB315A9AF4}"/>
                </c:ext>
              </c:extLst>
            </c:dLbl>
            <c:dLbl>
              <c:idx val="2"/>
              <c:layout>
                <c:manualLayout>
                  <c:x val="0.10051684594234411"/>
                  <c:y val="9.86636416210685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6-4890-90A3-2EFB315A9AF4}"/>
                </c:ext>
              </c:extLst>
            </c:dLbl>
            <c:dLbl>
              <c:idx val="3"/>
              <c:layout>
                <c:manualLayout>
                  <c:x val="5.1581235902906218E-2"/>
                  <c:y val="0.151178967035900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6-4890-90A3-2EFB315A9AF4}"/>
                </c:ext>
              </c:extLst>
            </c:dLbl>
            <c:dLbl>
              <c:idx val="4"/>
              <c:layout>
                <c:manualLayout>
                  <c:x val="-1.7011891093758016E-2"/>
                  <c:y val="0.187555674184794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96-4890-90A3-2EFB315A9AF4}"/>
                </c:ext>
              </c:extLst>
            </c:dLbl>
            <c:dLbl>
              <c:idx val="5"/>
              <c:layout>
                <c:manualLayout>
                  <c:x val="-9.3612791679220028E-2"/>
                  <c:y val="0.123853730148138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96-4890-90A3-2EFB315A9AF4}"/>
                </c:ext>
              </c:extLst>
            </c:dLbl>
            <c:dLbl>
              <c:idx val="6"/>
              <c:layout>
                <c:manualLayout>
                  <c:x val="-4.8446829358326039E-2"/>
                  <c:y val="-0.1214637661817696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96-4890-90A3-2EFB315A9AF4}"/>
                </c:ext>
              </c:extLst>
            </c:dLbl>
            <c:dLbl>
              <c:idx val="7"/>
              <c:layout>
                <c:manualLayout>
                  <c:x val="1.7382222258412162E-2"/>
                  <c:y val="4.789625873037049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96-4890-90A3-2EFB315A9AF4}"/>
                </c:ext>
              </c:extLst>
            </c:dLbl>
            <c:dLbl>
              <c:idx val="8"/>
              <c:layout>
                <c:manualLayout>
                  <c:x val="9.4428475654607155E-3"/>
                  <c:y val="1.953200765158586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96-4890-90A3-2EFB315A9AF4}"/>
                </c:ext>
              </c:extLst>
            </c:dLbl>
            <c:dLbl>
              <c:idx val="9"/>
              <c:layout>
                <c:manualLayout>
                  <c:x val="2.3598379054738099E-2"/>
                  <c:y val="6.196503403176293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96-4890-90A3-2EFB315A9AF4}"/>
                </c:ext>
              </c:extLst>
            </c:dLbl>
            <c:dLbl>
              <c:idx val="10"/>
              <c:layout>
                <c:manualLayout>
                  <c:x val="1.8484638747974503E-2"/>
                  <c:y val="4.590595667067030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96-4890-90A3-2EFB315A9AF4}"/>
                </c:ext>
              </c:extLst>
            </c:dLbl>
            <c:dLbl>
              <c:idx val="11"/>
              <c:layout>
                <c:manualLayout>
                  <c:x val="1.2132661287039298E-3"/>
                  <c:y val="2.253231905333865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96-4890-90A3-2EFB315A9AF4}"/>
                </c:ext>
              </c:extLst>
            </c:dLbl>
            <c:dLbl>
              <c:idx val="12"/>
              <c:layout>
                <c:manualLayout>
                  <c:x val="0.10980954164597055"/>
                  <c:y val="-6.072529916811247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96-4890-90A3-2EFB315A9AF4}"/>
                </c:ext>
              </c:extLst>
            </c:dLbl>
            <c:dLbl>
              <c:idx val="13"/>
              <c:layout>
                <c:manualLayout>
                  <c:x val="4.5276377681331692E-2"/>
                  <c:y val="0.1509770007562614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96-4890-90A3-2EFB315A9AF4}"/>
                </c:ext>
              </c:extLst>
            </c:dLbl>
            <c:dLbl>
              <c:idx val="14"/>
              <c:layout>
                <c:manualLayout>
                  <c:x val="-2.0581987747912069E-2"/>
                  <c:y val="9.290929311802124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96-4890-90A3-2EFB315A9AF4}"/>
                </c:ext>
              </c:extLst>
            </c:dLbl>
            <c:dLbl>
              <c:idx val="15"/>
              <c:layout>
                <c:manualLayout>
                  <c:x val="-2.9856009467275756E-2"/>
                  <c:y val="-5.0005783175407744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896-4890-90A3-2EFB315A9AF4}"/>
                </c:ext>
              </c:extLst>
            </c:dLbl>
            <c:dLbl>
              <c:idx val="16"/>
              <c:layout>
                <c:manualLayout>
                  <c:x val="1.5407339852942341E-2"/>
                  <c:y val="-3.430597446505628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896-4890-90A3-2EFB315A9AF4}"/>
                </c:ext>
              </c:extLst>
            </c:dLbl>
            <c:dLbl>
              <c:idx val="17"/>
              <c:layout>
                <c:manualLayout>
                  <c:x val="1.7883597021933775E-2"/>
                  <c:y val="-4.22315939321144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96-4890-90A3-2EFB315A9AF4}"/>
                </c:ext>
              </c:extLst>
            </c:dLbl>
            <c:dLbl>
              <c:idx val="18"/>
              <c:layout>
                <c:manualLayout>
                  <c:x val="5.2047542661097033E-2"/>
                  <c:y val="-5.2348947906935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896-4890-90A3-2EFB315A9AF4}"/>
                </c:ext>
              </c:extLst>
            </c:dLbl>
            <c:dLbl>
              <c:idx val="19"/>
              <c:layout>
                <c:manualLayout>
                  <c:x val="6.0844834933378909E-2"/>
                  <c:y val="0.1479380755371680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896-4890-90A3-2EFB315A9AF4}"/>
                </c:ext>
              </c:extLst>
            </c:dLbl>
            <c:dLbl>
              <c:idx val="20"/>
              <c:layout>
                <c:manualLayout>
                  <c:x val="-0.11370024455319511"/>
                  <c:y val="0.1193291516526535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896-4890-90A3-2EFB315A9AF4}"/>
                </c:ext>
              </c:extLst>
            </c:dLbl>
            <c:dLbl>
              <c:idx val="21"/>
              <c:layout>
                <c:manualLayout>
                  <c:x val="-0.11364226834623958"/>
                  <c:y val="5.392303928110679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96-4890-90A3-2EFB315A9AF4}"/>
                </c:ext>
              </c:extLst>
            </c:dLbl>
            <c:dLbl>
              <c:idx val="22"/>
              <c:layout>
                <c:manualLayout>
                  <c:x val="-0.12140109166809168"/>
                  <c:y val="-1.39564927265447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896-4890-90A3-2EFB315A9AF4}"/>
                </c:ext>
              </c:extLst>
            </c:dLbl>
            <c:dLbl>
              <c:idx val="23"/>
              <c:layout>
                <c:manualLayout>
                  <c:x val="-9.3093502919167209E-2"/>
                  <c:y val="-8.941839049779795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896-4890-90A3-2EFB315A9AF4}"/>
                </c:ext>
              </c:extLst>
            </c:dLbl>
            <c:dLbl>
              <c:idx val="24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896-4890-90A3-2EFB315A9AF4}"/>
                </c:ext>
              </c:extLst>
            </c:dLbl>
            <c:dLbl>
              <c:idx val="25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96-4890-90A3-2EFB315A9AF4}"/>
                </c:ext>
              </c:extLst>
            </c:dLbl>
            <c:dLbl>
              <c:idx val="26"/>
              <c:layout>
                <c:manualLayout>
                  <c:x val="1.9917867040146434E-2"/>
                  <c:y val="-9.224502869344722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896-4890-90A3-2EFB315A9AF4}"/>
                </c:ext>
              </c:extLst>
            </c:dLbl>
            <c:dLbl>
              <c:idx val="27"/>
              <c:layout>
                <c:manualLayout>
                  <c:x val="0.10239097568853542"/>
                  <c:y val="-0.1504776902887138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896-4890-90A3-2EFB315A9AF4}"/>
                </c:ext>
              </c:extLst>
            </c:dLbl>
            <c:dLbl>
              <c:idx val="28"/>
              <c:layout>
                <c:manualLayout>
                  <c:x val="0.1278163652501039"/>
                  <c:y val="-5.113110013790649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896-4890-90A3-2EFB315A9AF4}"/>
                </c:ext>
              </c:extLst>
            </c:dLbl>
            <c:dLbl>
              <c:idx val="29"/>
              <c:layout>
                <c:manualLayout>
                  <c:x val="8.1724086454033021E-2"/>
                  <c:y val="-4.8500378130699471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896-4890-90A3-2EFB315A9AF4}"/>
                </c:ext>
              </c:extLst>
            </c:dLbl>
            <c:dLbl>
              <c:idx val="30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896-4890-90A3-2EFB315A9AF4}"/>
                </c:ext>
              </c:extLst>
            </c:dLbl>
            <c:dLbl>
              <c:idx val="31"/>
              <c:layout>
                <c:manualLayout>
                  <c:x val="0.13409071539273729"/>
                  <c:y val="-8.53988166733395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896-4890-90A3-2EFB315A9AF4}"/>
                </c:ext>
              </c:extLst>
            </c:dLbl>
            <c:dLbl>
              <c:idx val="32"/>
              <c:layout>
                <c:manualLayout>
                  <c:x val="0.20337716833999683"/>
                  <c:y val="-8.031407091062767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896-4890-90A3-2EFB315A9AF4}"/>
                </c:ext>
              </c:extLst>
            </c:dLbl>
            <c:dLbl>
              <c:idx val="33"/>
              <c:layout>
                <c:manualLayout>
                  <c:x val="0.17959226658198232"/>
                  <c:y val="-5.7377997241870073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896-4890-90A3-2EFB315A9AF4}"/>
                </c:ext>
              </c:extLst>
            </c:dLbl>
            <c:dLbl>
              <c:idx val="34"/>
              <c:layout>
                <c:manualLayout>
                  <c:x val="0.28714138757474372"/>
                  <c:y val="-6.844966413096664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896-4890-90A3-2EFB315A9AF4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'30367'!$D$2:$D$45</c:f>
              <c:numCache>
                <c:formatCode>General</c:formatCode>
                <c:ptCount val="44"/>
              </c:numCache>
            </c:numRef>
          </c:cat>
          <c:val>
            <c:numRef>
              <c:f>'30367'!$C$2:$C$45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896-4890-90A3-2EFB315A9AF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50"/>
      </c:pieChart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plotVisOnly val="0"/>
    <c:dispBlanksAs val="zero"/>
    <c:showDLblsOverMax val="0"/>
  </c:chart>
  <c:spPr>
    <a:noFill/>
    <a:ln w="9525">
      <a:noFill/>
    </a:ln>
  </c:spPr>
  <c:txPr>
    <a:bodyPr/>
    <a:lstStyle/>
    <a:p>
      <a:pPr>
        <a:defRPr sz="27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971044467425"/>
          <c:y val="2.06766917293233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2.688728024819028E-2"/>
          <c:y val="6.7669172932330823E-2"/>
          <c:w val="0.95449844881075496"/>
          <c:h val="0.88721804511278191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'30368'!$A$35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'30368'!$B$1:$AO$2</c:f>
            </c:multiLvlStrRef>
          </c:cat>
          <c:val>
            <c:numRef>
              <c:f>'30368'!$B$35:$AO$35</c:f>
              <c:numCache>
                <c:formatCode>#,##0_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AC7-9EF2-F2600A7E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559976"/>
        <c:axId val="1"/>
      </c:barChart>
      <c:catAx>
        <c:axId val="534559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34559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3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971044467425"/>
          <c:y val="2.03389830508474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4115822130299899E-2"/>
          <c:y val="8.8135593220338981E-2"/>
          <c:w val="0.91933815925542917"/>
          <c:h val="0.78813559322033899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'30368'!$I$33</c:f>
              <c:strCache>
                <c:ptCount val="1"/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'30368'!$AP$1:$BI$2</c:f>
            </c:multiLvlStrRef>
          </c:cat>
          <c:val>
            <c:numRef>
              <c:f>'30368'!$AP$35:$BU$35</c:f>
              <c:numCache>
                <c:formatCode>#,##0_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6-4171-B7DC-7C8FA7FA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554400"/>
        <c:axId val="1"/>
      </c:barChart>
      <c:catAx>
        <c:axId val="534554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34554400"/>
        <c:crosses val="autoZero"/>
        <c:crossBetween val="between"/>
        <c:majorUnit val="20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3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6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9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/>
  <sheetViews>
    <sheetView zoomScale="9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527107-4C27-43C8-97E5-A5FA3FC7CE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20F399-942E-4E93-9E64-7E08E0BA39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2DDDFB-0AE5-444B-B8BC-05208C4786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15DCF2-845C-4525-B74B-784452D665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0673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DE486B-0A0B-4835-BCAB-2B107E45FA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C4FEBF-11CD-41A5-A997-DED872CD31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5" zoomScaleNormal="85" workbookViewId="0">
      <selection activeCell="N15" sqref="N15"/>
    </sheetView>
  </sheetViews>
  <sheetFormatPr defaultRowHeight="14.25" x14ac:dyDescent="0.25"/>
  <cols>
    <col min="1" max="1" width="9" style="20"/>
    <col min="2" max="3" width="17.375" style="20" customWidth="1"/>
    <col min="4" max="4" width="12.875" style="20" bestFit="1" customWidth="1"/>
    <col min="5" max="5" width="12.75" style="20" customWidth="1"/>
    <col min="6" max="6" width="11.875" style="20" customWidth="1"/>
    <col min="7" max="7" width="11.375" style="20" customWidth="1"/>
    <col min="8" max="8" width="11.125" style="20" bestFit="1" customWidth="1"/>
    <col min="9" max="9" width="10.125" style="20" customWidth="1"/>
    <col min="10" max="16384" width="9" style="20"/>
  </cols>
  <sheetData>
    <row r="1" spans="1:9" ht="16.5" customHeight="1" x14ac:dyDescent="0.25">
      <c r="A1" s="83" t="s">
        <v>0</v>
      </c>
      <c r="B1" s="85" t="s">
        <v>1</v>
      </c>
      <c r="C1" s="85" t="s">
        <v>2</v>
      </c>
      <c r="D1" s="77" t="s">
        <v>10</v>
      </c>
      <c r="E1" s="77" t="s">
        <v>11</v>
      </c>
      <c r="F1" s="77" t="s">
        <v>3</v>
      </c>
      <c r="G1" s="77" t="s">
        <v>9</v>
      </c>
      <c r="H1" s="79" t="s">
        <v>4</v>
      </c>
      <c r="I1" s="81" t="s">
        <v>12</v>
      </c>
    </row>
    <row r="2" spans="1:9" x14ac:dyDescent="0.25">
      <c r="A2" s="84"/>
      <c r="B2" s="86"/>
      <c r="C2" s="86"/>
      <c r="D2" s="78"/>
      <c r="E2" s="78"/>
      <c r="F2" s="78"/>
      <c r="G2" s="78"/>
      <c r="H2" s="80"/>
      <c r="I2" s="82"/>
    </row>
    <row r="3" spans="1:9" ht="18.75" x14ac:dyDescent="0.25">
      <c r="A3" s="64"/>
      <c r="B3" s="65"/>
      <c r="C3" s="65"/>
      <c r="D3" s="65">
        <f xml:space="preserve"> B3 + C3</f>
        <v>0</v>
      </c>
      <c r="E3" s="65">
        <f xml:space="preserve"> D3 * 2</f>
        <v>0</v>
      </c>
      <c r="F3" s="66"/>
      <c r="G3" s="67">
        <f>IF(E3=0,0,F3/E3 ) * 100</f>
        <v>0</v>
      </c>
      <c r="H3" s="65"/>
      <c r="I3" s="68">
        <f>IF(B3=0,0,C3/B3)</f>
        <v>0</v>
      </c>
    </row>
    <row r="4" spans="1:9" ht="18.75" x14ac:dyDescent="0.25">
      <c r="A4" s="69"/>
      <c r="B4" s="70"/>
      <c r="C4" s="71"/>
      <c r="D4" s="65">
        <f xml:space="preserve"> B4 + C4</f>
        <v>0</v>
      </c>
      <c r="E4" s="65">
        <f t="shared" ref="E4:E35" si="0" xml:space="preserve"> D4 * 2</f>
        <v>0</v>
      </c>
      <c r="F4" s="65"/>
      <c r="G4" s="67">
        <f t="shared" ref="G4:G35" si="1">IF(E4=0,0,F4/E4 ) * 100</f>
        <v>0</v>
      </c>
      <c r="H4" s="65"/>
      <c r="I4" s="68">
        <f>IF(B4=0,0,C4/B4)</f>
        <v>0</v>
      </c>
    </row>
    <row r="5" spans="1:9" ht="18.75" x14ac:dyDescent="0.25">
      <c r="A5" s="64"/>
      <c r="B5" s="70"/>
      <c r="C5" s="71"/>
      <c r="D5" s="65">
        <f t="shared" ref="D5:D35" si="2" xml:space="preserve"> B5 + C5</f>
        <v>0</v>
      </c>
      <c r="E5" s="65">
        <f t="shared" si="0"/>
        <v>0</v>
      </c>
      <c r="F5" s="65"/>
      <c r="G5" s="67">
        <f t="shared" si="1"/>
        <v>0</v>
      </c>
      <c r="H5" s="65"/>
      <c r="I5" s="68">
        <f t="shared" ref="I5:I36" si="3">IF(B5=0,0,C5/B5)</f>
        <v>0</v>
      </c>
    </row>
    <row r="6" spans="1:9" ht="18.75" x14ac:dyDescent="0.25">
      <c r="A6" s="64"/>
      <c r="B6" s="70"/>
      <c r="C6" s="71"/>
      <c r="D6" s="65">
        <f t="shared" si="2"/>
        <v>0</v>
      </c>
      <c r="E6" s="65">
        <f t="shared" si="0"/>
        <v>0</v>
      </c>
      <c r="F6" s="65"/>
      <c r="G6" s="67">
        <f t="shared" si="1"/>
        <v>0</v>
      </c>
      <c r="H6" s="65"/>
      <c r="I6" s="68">
        <f t="shared" si="3"/>
        <v>0</v>
      </c>
    </row>
    <row r="7" spans="1:9" ht="18.75" x14ac:dyDescent="0.25">
      <c r="A7" s="64"/>
      <c r="B7" s="70"/>
      <c r="C7" s="71"/>
      <c r="D7" s="65">
        <f t="shared" si="2"/>
        <v>0</v>
      </c>
      <c r="E7" s="65">
        <f t="shared" si="0"/>
        <v>0</v>
      </c>
      <c r="F7" s="65"/>
      <c r="G7" s="67">
        <f t="shared" si="1"/>
        <v>0</v>
      </c>
      <c r="H7" s="65"/>
      <c r="I7" s="68">
        <f t="shared" si="3"/>
        <v>0</v>
      </c>
    </row>
    <row r="8" spans="1:9" ht="18.75" x14ac:dyDescent="0.25">
      <c r="A8" s="64"/>
      <c r="B8" s="70"/>
      <c r="C8" s="71"/>
      <c r="D8" s="65">
        <f t="shared" si="2"/>
        <v>0</v>
      </c>
      <c r="E8" s="65">
        <f t="shared" si="0"/>
        <v>0</v>
      </c>
      <c r="F8" s="65"/>
      <c r="G8" s="67">
        <f t="shared" si="1"/>
        <v>0</v>
      </c>
      <c r="H8" s="65"/>
      <c r="I8" s="68">
        <f t="shared" si="3"/>
        <v>0</v>
      </c>
    </row>
    <row r="9" spans="1:9" ht="18.75" x14ac:dyDescent="0.25">
      <c r="A9" s="64"/>
      <c r="B9" s="70"/>
      <c r="C9" s="71"/>
      <c r="D9" s="65">
        <f t="shared" si="2"/>
        <v>0</v>
      </c>
      <c r="E9" s="65">
        <f t="shared" si="0"/>
        <v>0</v>
      </c>
      <c r="F9" s="65"/>
      <c r="G9" s="67">
        <f t="shared" si="1"/>
        <v>0</v>
      </c>
      <c r="H9" s="65"/>
      <c r="I9" s="68">
        <f t="shared" si="3"/>
        <v>0</v>
      </c>
    </row>
    <row r="10" spans="1:9" ht="18.75" x14ac:dyDescent="0.25">
      <c r="A10" s="64"/>
      <c r="B10" s="70"/>
      <c r="C10" s="71"/>
      <c r="D10" s="65">
        <f t="shared" si="2"/>
        <v>0</v>
      </c>
      <c r="E10" s="65">
        <f t="shared" si="0"/>
        <v>0</v>
      </c>
      <c r="F10" s="65"/>
      <c r="G10" s="67">
        <f t="shared" si="1"/>
        <v>0</v>
      </c>
      <c r="H10" s="65"/>
      <c r="I10" s="68">
        <f t="shared" si="3"/>
        <v>0</v>
      </c>
    </row>
    <row r="11" spans="1:9" ht="18.75" x14ac:dyDescent="0.25">
      <c r="A11" s="64"/>
      <c r="B11" s="70"/>
      <c r="C11" s="70"/>
      <c r="D11" s="65">
        <f t="shared" si="2"/>
        <v>0</v>
      </c>
      <c r="E11" s="65">
        <f t="shared" si="0"/>
        <v>0</v>
      </c>
      <c r="F11" s="65"/>
      <c r="G11" s="67">
        <f t="shared" si="1"/>
        <v>0</v>
      </c>
      <c r="H11" s="65"/>
      <c r="I11" s="68">
        <f t="shared" si="3"/>
        <v>0</v>
      </c>
    </row>
    <row r="12" spans="1:9" ht="18.75" x14ac:dyDescent="0.25">
      <c r="A12" s="64"/>
      <c r="B12" s="70"/>
      <c r="C12" s="70"/>
      <c r="D12" s="65">
        <f t="shared" si="2"/>
        <v>0</v>
      </c>
      <c r="E12" s="65">
        <f t="shared" si="0"/>
        <v>0</v>
      </c>
      <c r="F12" s="65"/>
      <c r="G12" s="67">
        <f t="shared" si="1"/>
        <v>0</v>
      </c>
      <c r="H12" s="65"/>
      <c r="I12" s="68">
        <f t="shared" si="3"/>
        <v>0</v>
      </c>
    </row>
    <row r="13" spans="1:9" ht="18.75" x14ac:dyDescent="0.25">
      <c r="A13" s="64"/>
      <c r="B13" s="70"/>
      <c r="C13" s="70"/>
      <c r="D13" s="65">
        <f t="shared" si="2"/>
        <v>0</v>
      </c>
      <c r="E13" s="65">
        <f t="shared" si="0"/>
        <v>0</v>
      </c>
      <c r="F13" s="66"/>
      <c r="G13" s="67">
        <f t="shared" si="1"/>
        <v>0</v>
      </c>
      <c r="H13" s="66"/>
      <c r="I13" s="68">
        <f t="shared" si="3"/>
        <v>0</v>
      </c>
    </row>
    <row r="14" spans="1:9" ht="18.75" x14ac:dyDescent="0.25">
      <c r="A14" s="64"/>
      <c r="B14" s="70"/>
      <c r="C14" s="70"/>
      <c r="D14" s="65">
        <f t="shared" si="2"/>
        <v>0</v>
      </c>
      <c r="E14" s="65">
        <f t="shared" si="0"/>
        <v>0</v>
      </c>
      <c r="F14" s="66"/>
      <c r="G14" s="67">
        <f t="shared" si="1"/>
        <v>0</v>
      </c>
      <c r="H14" s="66"/>
      <c r="I14" s="68">
        <f t="shared" si="3"/>
        <v>0</v>
      </c>
    </row>
    <row r="15" spans="1:9" ht="18.75" x14ac:dyDescent="0.25">
      <c r="A15" s="64"/>
      <c r="B15" s="70"/>
      <c r="C15" s="70"/>
      <c r="D15" s="65">
        <f t="shared" si="2"/>
        <v>0</v>
      </c>
      <c r="E15" s="65">
        <f t="shared" si="0"/>
        <v>0</v>
      </c>
      <c r="F15" s="66"/>
      <c r="G15" s="67">
        <f t="shared" si="1"/>
        <v>0</v>
      </c>
      <c r="H15" s="66"/>
      <c r="I15" s="68">
        <f t="shared" si="3"/>
        <v>0</v>
      </c>
    </row>
    <row r="16" spans="1:9" ht="18.75" x14ac:dyDescent="0.25">
      <c r="A16" s="64"/>
      <c r="B16" s="70"/>
      <c r="C16" s="70"/>
      <c r="D16" s="65">
        <f t="shared" si="2"/>
        <v>0</v>
      </c>
      <c r="E16" s="65">
        <f xml:space="preserve"> D16 * 2</f>
        <v>0</v>
      </c>
      <c r="F16" s="66"/>
      <c r="G16" s="67">
        <f t="shared" si="1"/>
        <v>0</v>
      </c>
      <c r="H16" s="66"/>
      <c r="I16" s="68">
        <f t="shared" si="3"/>
        <v>0</v>
      </c>
    </row>
    <row r="17" spans="1:9" ht="18.75" x14ac:dyDescent="0.25">
      <c r="A17" s="64"/>
      <c r="B17" s="70"/>
      <c r="C17" s="70"/>
      <c r="D17" s="65">
        <f t="shared" si="2"/>
        <v>0</v>
      </c>
      <c r="E17" s="65">
        <f t="shared" si="0"/>
        <v>0</v>
      </c>
      <c r="F17" s="66"/>
      <c r="G17" s="67">
        <f t="shared" si="1"/>
        <v>0</v>
      </c>
      <c r="H17" s="66"/>
      <c r="I17" s="68">
        <f t="shared" si="3"/>
        <v>0</v>
      </c>
    </row>
    <row r="18" spans="1:9" ht="18.75" x14ac:dyDescent="0.25">
      <c r="A18" s="64"/>
      <c r="B18" s="70"/>
      <c r="C18" s="70"/>
      <c r="D18" s="65">
        <f t="shared" si="2"/>
        <v>0</v>
      </c>
      <c r="E18" s="65">
        <f t="shared" si="0"/>
        <v>0</v>
      </c>
      <c r="F18" s="66"/>
      <c r="G18" s="67">
        <f t="shared" si="1"/>
        <v>0</v>
      </c>
      <c r="H18" s="66"/>
      <c r="I18" s="68">
        <f t="shared" si="3"/>
        <v>0</v>
      </c>
    </row>
    <row r="19" spans="1:9" ht="18.75" x14ac:dyDescent="0.25">
      <c r="A19" s="64"/>
      <c r="B19" s="70"/>
      <c r="C19" s="70"/>
      <c r="D19" s="65">
        <f t="shared" si="2"/>
        <v>0</v>
      </c>
      <c r="E19" s="65">
        <f t="shared" si="0"/>
        <v>0</v>
      </c>
      <c r="F19" s="66"/>
      <c r="G19" s="67">
        <f t="shared" si="1"/>
        <v>0</v>
      </c>
      <c r="H19" s="66"/>
      <c r="I19" s="68">
        <f t="shared" si="3"/>
        <v>0</v>
      </c>
    </row>
    <row r="20" spans="1:9" ht="18.75" x14ac:dyDescent="0.25">
      <c r="A20" s="64"/>
      <c r="B20" s="70"/>
      <c r="C20" s="70"/>
      <c r="D20" s="65">
        <f t="shared" si="2"/>
        <v>0</v>
      </c>
      <c r="E20" s="65">
        <f t="shared" si="0"/>
        <v>0</v>
      </c>
      <c r="F20" s="66"/>
      <c r="G20" s="67">
        <f t="shared" si="1"/>
        <v>0</v>
      </c>
      <c r="H20" s="66"/>
      <c r="I20" s="68">
        <f t="shared" si="3"/>
        <v>0</v>
      </c>
    </row>
    <row r="21" spans="1:9" ht="18.75" x14ac:dyDescent="0.25">
      <c r="A21" s="64"/>
      <c r="B21" s="70"/>
      <c r="C21" s="70"/>
      <c r="D21" s="65">
        <f t="shared" si="2"/>
        <v>0</v>
      </c>
      <c r="E21" s="65">
        <f t="shared" si="0"/>
        <v>0</v>
      </c>
      <c r="F21" s="66"/>
      <c r="G21" s="67">
        <f t="shared" si="1"/>
        <v>0</v>
      </c>
      <c r="H21" s="66"/>
      <c r="I21" s="68">
        <f t="shared" si="3"/>
        <v>0</v>
      </c>
    </row>
    <row r="22" spans="1:9" ht="18.75" x14ac:dyDescent="0.25">
      <c r="A22" s="64"/>
      <c r="B22" s="70"/>
      <c r="C22" s="70"/>
      <c r="D22" s="65">
        <f t="shared" si="2"/>
        <v>0</v>
      </c>
      <c r="E22" s="65">
        <f t="shared" si="0"/>
        <v>0</v>
      </c>
      <c r="F22" s="66"/>
      <c r="G22" s="67">
        <f t="shared" si="1"/>
        <v>0</v>
      </c>
      <c r="H22" s="66"/>
      <c r="I22" s="68">
        <f t="shared" si="3"/>
        <v>0</v>
      </c>
    </row>
    <row r="23" spans="1:9" ht="18.75" x14ac:dyDescent="0.25">
      <c r="A23" s="64"/>
      <c r="B23" s="70"/>
      <c r="C23" s="70"/>
      <c r="D23" s="65">
        <f t="shared" si="2"/>
        <v>0</v>
      </c>
      <c r="E23" s="65">
        <f t="shared" si="0"/>
        <v>0</v>
      </c>
      <c r="F23" s="66"/>
      <c r="G23" s="67">
        <f t="shared" si="1"/>
        <v>0</v>
      </c>
      <c r="H23" s="66"/>
      <c r="I23" s="68">
        <f t="shared" si="3"/>
        <v>0</v>
      </c>
    </row>
    <row r="24" spans="1:9" ht="18.75" x14ac:dyDescent="0.25">
      <c r="A24" s="64"/>
      <c r="B24" s="70"/>
      <c r="C24" s="70"/>
      <c r="D24" s="65">
        <f t="shared" si="2"/>
        <v>0</v>
      </c>
      <c r="E24" s="65">
        <f t="shared" si="0"/>
        <v>0</v>
      </c>
      <c r="F24" s="66"/>
      <c r="G24" s="67">
        <f t="shared" si="1"/>
        <v>0</v>
      </c>
      <c r="H24" s="66"/>
      <c r="I24" s="68">
        <f t="shared" si="3"/>
        <v>0</v>
      </c>
    </row>
    <row r="25" spans="1:9" ht="18.75" x14ac:dyDescent="0.25">
      <c r="A25" s="64"/>
      <c r="B25" s="70"/>
      <c r="C25" s="70"/>
      <c r="D25" s="65">
        <f t="shared" si="2"/>
        <v>0</v>
      </c>
      <c r="E25" s="65">
        <f t="shared" si="0"/>
        <v>0</v>
      </c>
      <c r="F25" s="66"/>
      <c r="G25" s="67">
        <f t="shared" si="1"/>
        <v>0</v>
      </c>
      <c r="H25" s="66"/>
      <c r="I25" s="68">
        <f t="shared" si="3"/>
        <v>0</v>
      </c>
    </row>
    <row r="26" spans="1:9" ht="18.75" x14ac:dyDescent="0.25">
      <c r="A26" s="64"/>
      <c r="B26" s="70"/>
      <c r="C26" s="70"/>
      <c r="D26" s="65">
        <f t="shared" si="2"/>
        <v>0</v>
      </c>
      <c r="E26" s="65">
        <f t="shared" si="0"/>
        <v>0</v>
      </c>
      <c r="F26" s="66"/>
      <c r="G26" s="67">
        <f t="shared" si="1"/>
        <v>0</v>
      </c>
      <c r="H26" s="66"/>
      <c r="I26" s="68">
        <f t="shared" si="3"/>
        <v>0</v>
      </c>
    </row>
    <row r="27" spans="1:9" ht="18.75" x14ac:dyDescent="0.25">
      <c r="A27" s="64"/>
      <c r="B27" s="70"/>
      <c r="C27" s="70"/>
      <c r="D27" s="65">
        <f t="shared" si="2"/>
        <v>0</v>
      </c>
      <c r="E27" s="65">
        <f t="shared" si="0"/>
        <v>0</v>
      </c>
      <c r="F27" s="66"/>
      <c r="G27" s="67">
        <f t="shared" si="1"/>
        <v>0</v>
      </c>
      <c r="H27" s="66"/>
      <c r="I27" s="68">
        <f t="shared" si="3"/>
        <v>0</v>
      </c>
    </row>
    <row r="28" spans="1:9" ht="18.75" x14ac:dyDescent="0.25">
      <c r="A28" s="64"/>
      <c r="B28" s="65"/>
      <c r="C28" s="65"/>
      <c r="D28" s="65">
        <f t="shared" si="2"/>
        <v>0</v>
      </c>
      <c r="E28" s="65">
        <f t="shared" si="0"/>
        <v>0</v>
      </c>
      <c r="F28" s="66"/>
      <c r="G28" s="67">
        <f t="shared" si="1"/>
        <v>0</v>
      </c>
      <c r="H28" s="66"/>
      <c r="I28" s="68">
        <f t="shared" si="3"/>
        <v>0</v>
      </c>
    </row>
    <row r="29" spans="1:9" ht="18.75" x14ac:dyDescent="0.25">
      <c r="A29" s="64"/>
      <c r="B29" s="65"/>
      <c r="C29" s="65"/>
      <c r="D29" s="65">
        <f t="shared" si="2"/>
        <v>0</v>
      </c>
      <c r="E29" s="65">
        <f t="shared" si="0"/>
        <v>0</v>
      </c>
      <c r="F29" s="66"/>
      <c r="G29" s="67">
        <f t="shared" si="1"/>
        <v>0</v>
      </c>
      <c r="H29" s="66"/>
      <c r="I29" s="68">
        <f t="shared" si="3"/>
        <v>0</v>
      </c>
    </row>
    <row r="30" spans="1:9" ht="18.75" x14ac:dyDescent="0.25">
      <c r="A30" s="64"/>
      <c r="B30" s="65"/>
      <c r="C30" s="65"/>
      <c r="D30" s="65">
        <f t="shared" si="2"/>
        <v>0</v>
      </c>
      <c r="E30" s="65">
        <f t="shared" si="0"/>
        <v>0</v>
      </c>
      <c r="F30" s="66"/>
      <c r="G30" s="67">
        <f t="shared" si="1"/>
        <v>0</v>
      </c>
      <c r="H30" s="66"/>
      <c r="I30" s="68">
        <f t="shared" si="3"/>
        <v>0</v>
      </c>
    </row>
    <row r="31" spans="1:9" ht="18.75" x14ac:dyDescent="0.25">
      <c r="A31" s="64"/>
      <c r="B31" s="65"/>
      <c r="C31" s="65"/>
      <c r="D31" s="65">
        <f t="shared" si="2"/>
        <v>0</v>
      </c>
      <c r="E31" s="65">
        <f t="shared" si="0"/>
        <v>0</v>
      </c>
      <c r="F31" s="66"/>
      <c r="G31" s="67">
        <f t="shared" si="1"/>
        <v>0</v>
      </c>
      <c r="H31" s="66"/>
      <c r="I31" s="68">
        <f t="shared" si="3"/>
        <v>0</v>
      </c>
    </row>
    <row r="32" spans="1:9" ht="18.75" x14ac:dyDescent="0.25">
      <c r="A32" s="64"/>
      <c r="B32" s="65"/>
      <c r="C32" s="65"/>
      <c r="D32" s="65">
        <f t="shared" si="2"/>
        <v>0</v>
      </c>
      <c r="E32" s="65">
        <f t="shared" si="0"/>
        <v>0</v>
      </c>
      <c r="F32" s="66"/>
      <c r="G32" s="67">
        <f t="shared" si="1"/>
        <v>0</v>
      </c>
      <c r="H32" s="65"/>
      <c r="I32" s="68">
        <f t="shared" si="3"/>
        <v>0</v>
      </c>
    </row>
    <row r="33" spans="1:9" ht="18.75" x14ac:dyDescent="0.25">
      <c r="A33" s="64"/>
      <c r="B33" s="65"/>
      <c r="C33" s="65"/>
      <c r="D33" s="65">
        <f t="shared" si="2"/>
        <v>0</v>
      </c>
      <c r="E33" s="65">
        <f t="shared" si="0"/>
        <v>0</v>
      </c>
      <c r="F33" s="66"/>
      <c r="G33" s="67">
        <f t="shared" si="1"/>
        <v>0</v>
      </c>
      <c r="H33" s="65"/>
      <c r="I33" s="68">
        <f t="shared" si="3"/>
        <v>0</v>
      </c>
    </row>
    <row r="34" spans="1:9" ht="18.75" x14ac:dyDescent="0.25">
      <c r="A34" s="64"/>
      <c r="B34" s="65"/>
      <c r="C34" s="65"/>
      <c r="D34" s="65">
        <f t="shared" si="2"/>
        <v>0</v>
      </c>
      <c r="E34" s="65">
        <f t="shared" si="0"/>
        <v>0</v>
      </c>
      <c r="F34" s="66"/>
      <c r="G34" s="67">
        <f t="shared" si="1"/>
        <v>0</v>
      </c>
      <c r="H34" s="65"/>
      <c r="I34" s="68">
        <f t="shared" si="3"/>
        <v>0</v>
      </c>
    </row>
    <row r="35" spans="1:9" ht="18.75" x14ac:dyDescent="0.25">
      <c r="A35" s="64"/>
      <c r="B35" s="65"/>
      <c r="C35" s="65"/>
      <c r="D35" s="65">
        <f t="shared" si="2"/>
        <v>0</v>
      </c>
      <c r="E35" s="65">
        <f t="shared" si="0"/>
        <v>0</v>
      </c>
      <c r="F35" s="66"/>
      <c r="G35" s="67">
        <f t="shared" si="1"/>
        <v>0</v>
      </c>
      <c r="H35" s="65"/>
      <c r="I35" s="68">
        <f t="shared" si="3"/>
        <v>0</v>
      </c>
    </row>
    <row r="36" spans="1:9" ht="20.25" thickBot="1" x14ac:dyDescent="0.3">
      <c r="A36" s="72" t="s">
        <v>18</v>
      </c>
      <c r="B36" s="73">
        <f>SUM(B3:B35)</f>
        <v>0</v>
      </c>
      <c r="C36" s="73">
        <f>SUM(C3:C35)</f>
        <v>0</v>
      </c>
      <c r="D36" s="73">
        <f xml:space="preserve"> B36 + C36</f>
        <v>0</v>
      </c>
      <c r="E36" s="73">
        <f>D36 *2</f>
        <v>0</v>
      </c>
      <c r="F36" s="73">
        <f>SUM(F3:F35)</f>
        <v>0</v>
      </c>
      <c r="G36" s="74">
        <f>IF(E36=0,0,F36/E36 ) * 100</f>
        <v>0</v>
      </c>
      <c r="H36" s="75"/>
      <c r="I36" s="76">
        <f t="shared" si="3"/>
        <v>0</v>
      </c>
    </row>
    <row r="37" spans="1:9" x14ac:dyDescent="0.25">
      <c r="B37" s="39"/>
      <c r="C37" s="39"/>
      <c r="D37" s="40"/>
    </row>
    <row r="38" spans="1:9" x14ac:dyDescent="0.25">
      <c r="B38" s="41"/>
      <c r="C38" s="41"/>
      <c r="H38" s="41"/>
    </row>
    <row r="41" spans="1:9" ht="16.149999999999999" customHeight="1" x14ac:dyDescent="0.25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E86" sqref="E86"/>
    </sheetView>
  </sheetViews>
  <sheetFormatPr defaultColWidth="28.875" defaultRowHeight="14.25" x14ac:dyDescent="0.25"/>
  <cols>
    <col min="1" max="1" width="28.875" style="46" customWidth="1"/>
    <col min="2" max="2" width="11.75" style="46" customWidth="1"/>
    <col min="3" max="3" width="10.75" style="46" customWidth="1"/>
    <col min="4" max="4" width="9.375" style="46" customWidth="1"/>
    <col min="5" max="6" width="5.625" style="63" customWidth="1"/>
    <col min="7" max="16384" width="28.875" style="46"/>
  </cols>
  <sheetData>
    <row r="1" spans="1:3" ht="15" thickBot="1" x14ac:dyDescent="0.3">
      <c r="A1" s="43" t="s">
        <v>13</v>
      </c>
      <c r="B1" s="44" t="s">
        <v>16</v>
      </c>
      <c r="C1" s="45" t="s">
        <v>17</v>
      </c>
    </row>
    <row r="2" spans="1:3" x14ac:dyDescent="0.25">
      <c r="A2" s="47"/>
      <c r="B2" s="48"/>
      <c r="C2" s="49">
        <f>IF($B$102=0,0,B2/$B$102) *100</f>
        <v>0</v>
      </c>
    </row>
    <row r="3" spans="1:3" x14ac:dyDescent="0.25">
      <c r="A3" s="47"/>
      <c r="B3" s="48"/>
      <c r="C3" s="49">
        <f t="shared" ref="C3:C66" si="0">IF($B$102=0,0,B3/$B$102) *100</f>
        <v>0</v>
      </c>
    </row>
    <row r="4" spans="1:3" x14ac:dyDescent="0.25">
      <c r="A4" s="47"/>
      <c r="B4" s="48"/>
      <c r="C4" s="49">
        <f t="shared" si="0"/>
        <v>0</v>
      </c>
    </row>
    <row r="5" spans="1:3" x14ac:dyDescent="0.25">
      <c r="A5" s="47"/>
      <c r="B5" s="48"/>
      <c r="C5" s="49">
        <f t="shared" si="0"/>
        <v>0</v>
      </c>
    </row>
    <row r="6" spans="1:3" x14ac:dyDescent="0.25">
      <c r="A6" s="47"/>
      <c r="B6" s="48"/>
      <c r="C6" s="49">
        <f t="shared" si="0"/>
        <v>0</v>
      </c>
    </row>
    <row r="7" spans="1:3" x14ac:dyDescent="0.25">
      <c r="A7" s="47"/>
      <c r="B7" s="48"/>
      <c r="C7" s="49">
        <f t="shared" si="0"/>
        <v>0</v>
      </c>
    </row>
    <row r="8" spans="1:3" x14ac:dyDescent="0.25">
      <c r="A8" s="47"/>
      <c r="B8" s="48"/>
      <c r="C8" s="49">
        <f t="shared" si="0"/>
        <v>0</v>
      </c>
    </row>
    <row r="9" spans="1:3" x14ac:dyDescent="0.25">
      <c r="A9" s="47"/>
      <c r="B9" s="48"/>
      <c r="C9" s="49">
        <f t="shared" si="0"/>
        <v>0</v>
      </c>
    </row>
    <row r="10" spans="1:3" x14ac:dyDescent="0.25">
      <c r="A10" s="47"/>
      <c r="B10" s="48"/>
      <c r="C10" s="49">
        <f t="shared" si="0"/>
        <v>0</v>
      </c>
    </row>
    <row r="11" spans="1:3" x14ac:dyDescent="0.25">
      <c r="A11" s="47"/>
      <c r="B11" s="48"/>
      <c r="C11" s="49">
        <f t="shared" si="0"/>
        <v>0</v>
      </c>
    </row>
    <row r="12" spans="1:3" x14ac:dyDescent="0.25">
      <c r="A12" s="47"/>
      <c r="B12" s="48"/>
      <c r="C12" s="49">
        <f t="shared" si="0"/>
        <v>0</v>
      </c>
    </row>
    <row r="13" spans="1:3" x14ac:dyDescent="0.25">
      <c r="A13" s="47"/>
      <c r="B13" s="48"/>
      <c r="C13" s="49">
        <f t="shared" si="0"/>
        <v>0</v>
      </c>
    </row>
    <row r="14" spans="1:3" x14ac:dyDescent="0.25">
      <c r="A14" s="47"/>
      <c r="B14" s="48"/>
      <c r="C14" s="49">
        <f t="shared" si="0"/>
        <v>0</v>
      </c>
    </row>
    <row r="15" spans="1:3" x14ac:dyDescent="0.25">
      <c r="A15" s="47"/>
      <c r="B15" s="48"/>
      <c r="C15" s="49">
        <f t="shared" si="0"/>
        <v>0</v>
      </c>
    </row>
    <row r="16" spans="1:3" x14ac:dyDescent="0.25">
      <c r="A16" s="47"/>
      <c r="B16" s="48"/>
      <c r="C16" s="49">
        <f t="shared" si="0"/>
        <v>0</v>
      </c>
    </row>
    <row r="17" spans="1:3" x14ac:dyDescent="0.25">
      <c r="A17" s="51"/>
      <c r="B17" s="52"/>
      <c r="C17" s="49">
        <f t="shared" si="0"/>
        <v>0</v>
      </c>
    </row>
    <row r="18" spans="1:3" x14ac:dyDescent="0.25">
      <c r="A18" s="47"/>
      <c r="B18" s="48"/>
      <c r="C18" s="49">
        <f t="shared" si="0"/>
        <v>0</v>
      </c>
    </row>
    <row r="19" spans="1:3" x14ac:dyDescent="0.25">
      <c r="A19" s="47"/>
      <c r="B19" s="48"/>
      <c r="C19" s="49">
        <f t="shared" si="0"/>
        <v>0</v>
      </c>
    </row>
    <row r="20" spans="1:3" x14ac:dyDescent="0.25">
      <c r="A20" s="47"/>
      <c r="B20" s="48"/>
      <c r="C20" s="49">
        <f t="shared" si="0"/>
        <v>0</v>
      </c>
    </row>
    <row r="21" spans="1:3" x14ac:dyDescent="0.25">
      <c r="A21" s="47"/>
      <c r="B21" s="48"/>
      <c r="C21" s="49">
        <f t="shared" si="0"/>
        <v>0</v>
      </c>
    </row>
    <row r="22" spans="1:3" x14ac:dyDescent="0.25">
      <c r="A22" s="47"/>
      <c r="B22" s="48"/>
      <c r="C22" s="49">
        <f t="shared" si="0"/>
        <v>0</v>
      </c>
    </row>
    <row r="23" spans="1:3" x14ac:dyDescent="0.25">
      <c r="A23" s="47"/>
      <c r="B23" s="48"/>
      <c r="C23" s="49">
        <f t="shared" si="0"/>
        <v>0</v>
      </c>
    </row>
    <row r="24" spans="1:3" x14ac:dyDescent="0.25">
      <c r="A24" s="47"/>
      <c r="B24" s="48"/>
      <c r="C24" s="49">
        <f t="shared" si="0"/>
        <v>0</v>
      </c>
    </row>
    <row r="25" spans="1:3" x14ac:dyDescent="0.25">
      <c r="A25" s="47"/>
      <c r="B25" s="48"/>
      <c r="C25" s="49">
        <f t="shared" si="0"/>
        <v>0</v>
      </c>
    </row>
    <row r="26" spans="1:3" x14ac:dyDescent="0.25">
      <c r="A26" s="47"/>
      <c r="B26" s="48"/>
      <c r="C26" s="49">
        <f t="shared" si="0"/>
        <v>0</v>
      </c>
    </row>
    <row r="27" spans="1:3" x14ac:dyDescent="0.25">
      <c r="A27" s="47"/>
      <c r="B27" s="48"/>
      <c r="C27" s="49">
        <f t="shared" si="0"/>
        <v>0</v>
      </c>
    </row>
    <row r="28" spans="1:3" x14ac:dyDescent="0.25">
      <c r="A28" s="47"/>
      <c r="B28" s="48"/>
      <c r="C28" s="49">
        <f t="shared" si="0"/>
        <v>0</v>
      </c>
    </row>
    <row r="29" spans="1:3" x14ac:dyDescent="0.25">
      <c r="A29" s="47"/>
      <c r="B29" s="48"/>
      <c r="C29" s="49">
        <f t="shared" si="0"/>
        <v>0</v>
      </c>
    </row>
    <row r="30" spans="1:3" x14ac:dyDescent="0.25">
      <c r="A30" s="47"/>
      <c r="B30" s="48"/>
      <c r="C30" s="49">
        <f t="shared" si="0"/>
        <v>0</v>
      </c>
    </row>
    <row r="31" spans="1:3" x14ac:dyDescent="0.25">
      <c r="A31" s="53"/>
      <c r="B31" s="54"/>
      <c r="C31" s="49">
        <f t="shared" si="0"/>
        <v>0</v>
      </c>
    </row>
    <row r="32" spans="1:3" x14ac:dyDescent="0.25">
      <c r="A32" s="47"/>
      <c r="B32" s="48"/>
      <c r="C32" s="49">
        <f t="shared" si="0"/>
        <v>0</v>
      </c>
    </row>
    <row r="33" spans="1:3" x14ac:dyDescent="0.25">
      <c r="A33" s="47"/>
      <c r="B33" s="48"/>
      <c r="C33" s="49">
        <f t="shared" si="0"/>
        <v>0</v>
      </c>
    </row>
    <row r="34" spans="1:3" x14ac:dyDescent="0.25">
      <c r="A34" s="47"/>
      <c r="B34" s="48"/>
      <c r="C34" s="49">
        <f t="shared" si="0"/>
        <v>0</v>
      </c>
    </row>
    <row r="35" spans="1:3" x14ac:dyDescent="0.25">
      <c r="A35" s="47"/>
      <c r="B35" s="48"/>
      <c r="C35" s="49">
        <f t="shared" si="0"/>
        <v>0</v>
      </c>
    </row>
    <row r="36" spans="1:3" x14ac:dyDescent="0.25">
      <c r="A36" s="47"/>
      <c r="B36" s="48"/>
      <c r="C36" s="49">
        <f t="shared" si="0"/>
        <v>0</v>
      </c>
    </row>
    <row r="37" spans="1:3" x14ac:dyDescent="0.25">
      <c r="A37" s="47"/>
      <c r="B37" s="48"/>
      <c r="C37" s="49">
        <f t="shared" si="0"/>
        <v>0</v>
      </c>
    </row>
    <row r="38" spans="1:3" x14ac:dyDescent="0.25">
      <c r="A38" s="47"/>
      <c r="B38" s="48"/>
      <c r="C38" s="49">
        <f t="shared" si="0"/>
        <v>0</v>
      </c>
    </row>
    <row r="39" spans="1:3" x14ac:dyDescent="0.25">
      <c r="A39" s="47"/>
      <c r="B39" s="48"/>
      <c r="C39" s="49">
        <f t="shared" si="0"/>
        <v>0</v>
      </c>
    </row>
    <row r="40" spans="1:3" x14ac:dyDescent="0.25">
      <c r="A40" s="47"/>
      <c r="B40" s="48"/>
      <c r="C40" s="49">
        <f t="shared" si="0"/>
        <v>0</v>
      </c>
    </row>
    <row r="41" spans="1:3" x14ac:dyDescent="0.25">
      <c r="A41" s="47"/>
      <c r="B41" s="48"/>
      <c r="C41" s="49">
        <f t="shared" si="0"/>
        <v>0</v>
      </c>
    </row>
    <row r="42" spans="1:3" x14ac:dyDescent="0.25">
      <c r="A42" s="47"/>
      <c r="B42" s="48"/>
      <c r="C42" s="49">
        <f t="shared" si="0"/>
        <v>0</v>
      </c>
    </row>
    <row r="43" spans="1:3" x14ac:dyDescent="0.25">
      <c r="A43" s="47"/>
      <c r="B43" s="48"/>
      <c r="C43" s="49">
        <f t="shared" si="0"/>
        <v>0</v>
      </c>
    </row>
    <row r="44" spans="1:3" x14ac:dyDescent="0.25">
      <c r="A44" s="47"/>
      <c r="B44" s="48"/>
      <c r="C44" s="49">
        <f t="shared" si="0"/>
        <v>0</v>
      </c>
    </row>
    <row r="45" spans="1:3" x14ac:dyDescent="0.25">
      <c r="A45" s="47"/>
      <c r="B45" s="48"/>
      <c r="C45" s="49">
        <f t="shared" si="0"/>
        <v>0</v>
      </c>
    </row>
    <row r="46" spans="1:3" x14ac:dyDescent="0.25">
      <c r="A46" s="47"/>
      <c r="B46" s="48"/>
      <c r="C46" s="49">
        <f t="shared" si="0"/>
        <v>0</v>
      </c>
    </row>
    <row r="47" spans="1:3" x14ac:dyDescent="0.25">
      <c r="A47" s="53"/>
      <c r="B47" s="54"/>
      <c r="C47" s="49">
        <f t="shared" si="0"/>
        <v>0</v>
      </c>
    </row>
    <row r="48" spans="1:3" x14ac:dyDescent="0.25">
      <c r="A48" s="47"/>
      <c r="B48" s="48"/>
      <c r="C48" s="49">
        <f t="shared" si="0"/>
        <v>0</v>
      </c>
    </row>
    <row r="49" spans="1:3" x14ac:dyDescent="0.25">
      <c r="A49" s="47"/>
      <c r="B49" s="48"/>
      <c r="C49" s="49">
        <f t="shared" si="0"/>
        <v>0</v>
      </c>
    </row>
    <row r="50" spans="1:3" x14ac:dyDescent="0.25">
      <c r="A50" s="47"/>
      <c r="B50" s="48"/>
      <c r="C50" s="49">
        <f t="shared" si="0"/>
        <v>0</v>
      </c>
    </row>
    <row r="51" spans="1:3" x14ac:dyDescent="0.25">
      <c r="A51" s="47"/>
      <c r="B51" s="48"/>
      <c r="C51" s="49">
        <f t="shared" si="0"/>
        <v>0</v>
      </c>
    </row>
    <row r="52" spans="1:3" x14ac:dyDescent="0.25">
      <c r="A52" s="47"/>
      <c r="B52" s="48"/>
      <c r="C52" s="49">
        <f t="shared" si="0"/>
        <v>0</v>
      </c>
    </row>
    <row r="53" spans="1:3" x14ac:dyDescent="0.25">
      <c r="A53" s="47"/>
      <c r="B53" s="48"/>
      <c r="C53" s="49">
        <f t="shared" si="0"/>
        <v>0</v>
      </c>
    </row>
    <row r="54" spans="1:3" x14ac:dyDescent="0.25">
      <c r="A54" s="47"/>
      <c r="B54" s="48"/>
      <c r="C54" s="49">
        <f t="shared" si="0"/>
        <v>0</v>
      </c>
    </row>
    <row r="55" spans="1:3" x14ac:dyDescent="0.25">
      <c r="A55" s="47"/>
      <c r="B55" s="48"/>
      <c r="C55" s="49">
        <f t="shared" si="0"/>
        <v>0</v>
      </c>
    </row>
    <row r="56" spans="1:3" x14ac:dyDescent="0.25">
      <c r="A56" s="47"/>
      <c r="B56" s="48"/>
      <c r="C56" s="49">
        <f t="shared" si="0"/>
        <v>0</v>
      </c>
    </row>
    <row r="57" spans="1:3" x14ac:dyDescent="0.25">
      <c r="A57" s="47"/>
      <c r="B57" s="48"/>
      <c r="C57" s="49">
        <f t="shared" si="0"/>
        <v>0</v>
      </c>
    </row>
    <row r="58" spans="1:3" x14ac:dyDescent="0.25">
      <c r="A58" s="47"/>
      <c r="B58" s="48"/>
      <c r="C58" s="49">
        <f t="shared" si="0"/>
        <v>0</v>
      </c>
    </row>
    <row r="59" spans="1:3" x14ac:dyDescent="0.25">
      <c r="A59" s="47"/>
      <c r="B59" s="48"/>
      <c r="C59" s="49">
        <f t="shared" si="0"/>
        <v>0</v>
      </c>
    </row>
    <row r="60" spans="1:3" x14ac:dyDescent="0.25">
      <c r="A60" s="47"/>
      <c r="B60" s="48"/>
      <c r="C60" s="49">
        <f t="shared" si="0"/>
        <v>0</v>
      </c>
    </row>
    <row r="61" spans="1:3" x14ac:dyDescent="0.25">
      <c r="A61" s="47"/>
      <c r="B61" s="48"/>
      <c r="C61" s="49">
        <f t="shared" si="0"/>
        <v>0</v>
      </c>
    </row>
    <row r="62" spans="1:3" x14ac:dyDescent="0.25">
      <c r="A62" s="47"/>
      <c r="B62" s="48"/>
      <c r="C62" s="49">
        <f t="shared" si="0"/>
        <v>0</v>
      </c>
    </row>
    <row r="63" spans="1:3" x14ac:dyDescent="0.25">
      <c r="A63" s="47"/>
      <c r="B63" s="48"/>
      <c r="C63" s="49">
        <f t="shared" si="0"/>
        <v>0</v>
      </c>
    </row>
    <row r="64" spans="1:3" x14ac:dyDescent="0.25">
      <c r="A64" s="47"/>
      <c r="B64" s="48"/>
      <c r="C64" s="49">
        <f t="shared" si="0"/>
        <v>0</v>
      </c>
    </row>
    <row r="65" spans="1:3" x14ac:dyDescent="0.25">
      <c r="A65" s="47"/>
      <c r="B65" s="48"/>
      <c r="C65" s="49">
        <f t="shared" si="0"/>
        <v>0</v>
      </c>
    </row>
    <row r="66" spans="1:3" x14ac:dyDescent="0.25">
      <c r="A66" s="47"/>
      <c r="B66" s="48"/>
      <c r="C66" s="49">
        <f t="shared" si="0"/>
        <v>0</v>
      </c>
    </row>
    <row r="67" spans="1:3" x14ac:dyDescent="0.25">
      <c r="A67" s="47"/>
      <c r="B67" s="48"/>
      <c r="C67" s="49">
        <f t="shared" ref="C67:C100" si="1">IF($B$102=0,0,B67/$B$102) *100</f>
        <v>0</v>
      </c>
    </row>
    <row r="68" spans="1:3" x14ac:dyDescent="0.25">
      <c r="A68" s="47"/>
      <c r="B68" s="48"/>
      <c r="C68" s="49">
        <f t="shared" si="1"/>
        <v>0</v>
      </c>
    </row>
    <row r="69" spans="1:3" x14ac:dyDescent="0.25">
      <c r="A69" s="47"/>
      <c r="B69" s="48"/>
      <c r="C69" s="49">
        <f t="shared" si="1"/>
        <v>0</v>
      </c>
    </row>
    <row r="70" spans="1:3" x14ac:dyDescent="0.25">
      <c r="A70" s="47"/>
      <c r="B70" s="48"/>
      <c r="C70" s="49">
        <f t="shared" si="1"/>
        <v>0</v>
      </c>
    </row>
    <row r="71" spans="1:3" x14ac:dyDescent="0.25">
      <c r="A71" s="47"/>
      <c r="B71" s="48"/>
      <c r="C71" s="49">
        <f t="shared" si="1"/>
        <v>0</v>
      </c>
    </row>
    <row r="72" spans="1:3" x14ac:dyDescent="0.25">
      <c r="A72" s="47"/>
      <c r="B72" s="48"/>
      <c r="C72" s="49">
        <f t="shared" si="1"/>
        <v>0</v>
      </c>
    </row>
    <row r="73" spans="1:3" x14ac:dyDescent="0.25">
      <c r="A73" s="47"/>
      <c r="B73" s="48"/>
      <c r="C73" s="49">
        <f t="shared" si="1"/>
        <v>0</v>
      </c>
    </row>
    <row r="74" spans="1:3" x14ac:dyDescent="0.25">
      <c r="A74" s="51"/>
      <c r="B74" s="52"/>
      <c r="C74" s="49">
        <f t="shared" si="1"/>
        <v>0</v>
      </c>
    </row>
    <row r="75" spans="1:3" x14ac:dyDescent="0.25">
      <c r="A75" s="47"/>
      <c r="B75" s="48"/>
      <c r="C75" s="49">
        <f t="shared" si="1"/>
        <v>0</v>
      </c>
    </row>
    <row r="76" spans="1:3" x14ac:dyDescent="0.25">
      <c r="A76" s="47"/>
      <c r="B76" s="48"/>
      <c r="C76" s="49">
        <f t="shared" si="1"/>
        <v>0</v>
      </c>
    </row>
    <row r="77" spans="1:3" x14ac:dyDescent="0.25">
      <c r="A77" s="47"/>
      <c r="B77" s="48"/>
      <c r="C77" s="49">
        <f t="shared" si="1"/>
        <v>0</v>
      </c>
    </row>
    <row r="78" spans="1:3" x14ac:dyDescent="0.25">
      <c r="A78" s="47"/>
      <c r="B78" s="48"/>
      <c r="C78" s="49">
        <f t="shared" si="1"/>
        <v>0</v>
      </c>
    </row>
    <row r="79" spans="1:3" x14ac:dyDescent="0.25">
      <c r="A79" s="47"/>
      <c r="B79" s="48"/>
      <c r="C79" s="49">
        <f t="shared" si="1"/>
        <v>0</v>
      </c>
    </row>
    <row r="80" spans="1:3" x14ac:dyDescent="0.25">
      <c r="A80" s="47"/>
      <c r="B80" s="48"/>
      <c r="C80" s="49">
        <f t="shared" si="1"/>
        <v>0</v>
      </c>
    </row>
    <row r="81" spans="1:3" x14ac:dyDescent="0.25">
      <c r="A81" s="47"/>
      <c r="B81" s="48"/>
      <c r="C81" s="49">
        <f t="shared" si="1"/>
        <v>0</v>
      </c>
    </row>
    <row r="82" spans="1:3" x14ac:dyDescent="0.25">
      <c r="A82" s="47"/>
      <c r="B82" s="48"/>
      <c r="C82" s="49">
        <f t="shared" si="1"/>
        <v>0</v>
      </c>
    </row>
    <row r="83" spans="1:3" x14ac:dyDescent="0.25">
      <c r="A83" s="47"/>
      <c r="B83" s="48"/>
      <c r="C83" s="49">
        <f t="shared" si="1"/>
        <v>0</v>
      </c>
    </row>
    <row r="84" spans="1:3" x14ac:dyDescent="0.25">
      <c r="A84" s="47"/>
      <c r="B84" s="48"/>
      <c r="C84" s="49">
        <f t="shared" si="1"/>
        <v>0</v>
      </c>
    </row>
    <row r="85" spans="1:3" x14ac:dyDescent="0.25">
      <c r="A85" s="47"/>
      <c r="B85" s="48"/>
      <c r="C85" s="49">
        <f t="shared" si="1"/>
        <v>0</v>
      </c>
    </row>
    <row r="86" spans="1:3" x14ac:dyDescent="0.25">
      <c r="A86" s="47"/>
      <c r="B86" s="48"/>
      <c r="C86" s="49">
        <f t="shared" si="1"/>
        <v>0</v>
      </c>
    </row>
    <row r="87" spans="1:3" x14ac:dyDescent="0.25">
      <c r="A87" s="47"/>
      <c r="B87" s="48"/>
      <c r="C87" s="49">
        <f t="shared" si="1"/>
        <v>0</v>
      </c>
    </row>
    <row r="88" spans="1:3" x14ac:dyDescent="0.25">
      <c r="A88" s="53"/>
      <c r="B88" s="54"/>
      <c r="C88" s="49">
        <f t="shared" si="1"/>
        <v>0</v>
      </c>
    </row>
    <row r="89" spans="1:3" x14ac:dyDescent="0.25">
      <c r="A89" s="47"/>
      <c r="B89" s="48"/>
      <c r="C89" s="49">
        <f t="shared" si="1"/>
        <v>0</v>
      </c>
    </row>
    <row r="90" spans="1:3" x14ac:dyDescent="0.25">
      <c r="A90" s="47"/>
      <c r="B90" s="48"/>
      <c r="C90" s="49">
        <f t="shared" si="1"/>
        <v>0</v>
      </c>
    </row>
    <row r="91" spans="1:3" x14ac:dyDescent="0.25">
      <c r="A91" s="47"/>
      <c r="B91" s="48"/>
      <c r="C91" s="49">
        <f t="shared" si="1"/>
        <v>0</v>
      </c>
    </row>
    <row r="92" spans="1:3" x14ac:dyDescent="0.25">
      <c r="A92" s="47"/>
      <c r="B92" s="48"/>
      <c r="C92" s="49">
        <f t="shared" si="1"/>
        <v>0</v>
      </c>
    </row>
    <row r="93" spans="1:3" x14ac:dyDescent="0.25">
      <c r="A93" s="47"/>
      <c r="B93" s="48"/>
      <c r="C93" s="49">
        <f t="shared" si="1"/>
        <v>0</v>
      </c>
    </row>
    <row r="94" spans="1:3" x14ac:dyDescent="0.25">
      <c r="A94" s="47"/>
      <c r="B94" s="48"/>
      <c r="C94" s="49">
        <f t="shared" si="1"/>
        <v>0</v>
      </c>
    </row>
    <row r="95" spans="1:3" x14ac:dyDescent="0.25">
      <c r="A95" s="47"/>
      <c r="B95" s="48"/>
      <c r="C95" s="49">
        <f t="shared" si="1"/>
        <v>0</v>
      </c>
    </row>
    <row r="96" spans="1:3" x14ac:dyDescent="0.25">
      <c r="A96" s="47"/>
      <c r="B96" s="48"/>
      <c r="C96" s="49">
        <f t="shared" si="1"/>
        <v>0</v>
      </c>
    </row>
    <row r="97" spans="1:3" x14ac:dyDescent="0.25">
      <c r="A97" s="47"/>
      <c r="B97" s="48"/>
      <c r="C97" s="49">
        <f t="shared" si="1"/>
        <v>0</v>
      </c>
    </row>
    <row r="98" spans="1:3" x14ac:dyDescent="0.25">
      <c r="A98" s="47"/>
      <c r="B98" s="48"/>
      <c r="C98" s="49">
        <f t="shared" si="1"/>
        <v>0</v>
      </c>
    </row>
    <row r="99" spans="1:3" x14ac:dyDescent="0.25">
      <c r="A99" s="47"/>
      <c r="B99" s="48"/>
      <c r="C99" s="49">
        <f t="shared" si="1"/>
        <v>0</v>
      </c>
    </row>
    <row r="100" spans="1:3" x14ac:dyDescent="0.25">
      <c r="A100" s="47"/>
      <c r="B100" s="48"/>
      <c r="C100" s="49">
        <f t="shared" si="1"/>
        <v>0</v>
      </c>
    </row>
    <row r="101" spans="1:3" ht="15" thickBot="1" x14ac:dyDescent="0.3">
      <c r="A101" s="55"/>
      <c r="B101" s="56"/>
      <c r="C101" s="57">
        <f>IF($B$102=0,0,B101/$B$102) * 100</f>
        <v>0</v>
      </c>
    </row>
    <row r="102" spans="1:3" x14ac:dyDescent="0.25">
      <c r="B102" s="58">
        <f>SUM(B2:B101)</f>
        <v>0</v>
      </c>
      <c r="C102" s="59">
        <f>SUM(C2:C101)</f>
        <v>0</v>
      </c>
    </row>
    <row r="105" spans="1:3" x14ac:dyDescent="0.25">
      <c r="C105" s="60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38"/>
  <sheetViews>
    <sheetView zoomScale="75" workbookViewId="0">
      <selection activeCell="J39" sqref="J39"/>
    </sheetView>
  </sheetViews>
  <sheetFormatPr defaultRowHeight="16.5" x14ac:dyDescent="0.25"/>
  <sheetData>
    <row r="1" spans="1:179" x14ac:dyDescent="0.25">
      <c r="A1" s="89" t="s">
        <v>7</v>
      </c>
      <c r="B1" s="87"/>
      <c r="C1" s="88"/>
      <c r="D1" s="87"/>
      <c r="E1" s="88"/>
      <c r="F1" s="87"/>
      <c r="G1" s="88"/>
      <c r="H1" s="87"/>
      <c r="I1" s="88"/>
      <c r="J1" s="87"/>
      <c r="K1" s="88"/>
      <c r="L1" s="87"/>
      <c r="M1" s="88"/>
      <c r="N1" s="87"/>
      <c r="O1" s="88"/>
      <c r="P1" s="87"/>
      <c r="Q1" s="88"/>
      <c r="R1" s="87"/>
      <c r="S1" s="88"/>
      <c r="T1" s="87"/>
      <c r="U1" s="88"/>
      <c r="V1" s="87"/>
      <c r="W1" s="88"/>
      <c r="X1" s="87"/>
      <c r="Y1" s="88"/>
      <c r="Z1" s="87"/>
      <c r="AA1" s="88"/>
      <c r="AB1" s="87"/>
      <c r="AC1" s="88"/>
      <c r="AD1" s="87"/>
      <c r="AE1" s="88"/>
      <c r="AF1" s="87"/>
      <c r="AG1" s="88"/>
      <c r="AH1" s="87"/>
      <c r="AI1" s="88"/>
      <c r="AJ1" s="87"/>
      <c r="AK1" s="88"/>
      <c r="AL1" s="87"/>
      <c r="AM1" s="88"/>
      <c r="AN1" s="87"/>
      <c r="AO1" s="88"/>
      <c r="AP1" s="87"/>
      <c r="AQ1" s="88"/>
      <c r="AR1" s="87"/>
      <c r="AS1" s="88"/>
      <c r="AT1" s="87"/>
      <c r="AU1" s="88"/>
      <c r="AV1" s="87"/>
      <c r="AW1" s="88"/>
      <c r="AX1" s="87"/>
      <c r="AY1" s="88"/>
      <c r="AZ1" s="87"/>
      <c r="BA1" s="88"/>
      <c r="BB1" s="87"/>
      <c r="BC1" s="88"/>
      <c r="BD1" s="87"/>
      <c r="BE1" s="88"/>
      <c r="BF1" s="87"/>
      <c r="BG1" s="88"/>
      <c r="BH1" s="87"/>
      <c r="BI1" s="88"/>
      <c r="BJ1" s="87"/>
      <c r="BK1" s="88"/>
      <c r="BL1" s="87"/>
      <c r="BM1" s="88"/>
      <c r="BN1" s="87"/>
      <c r="BO1" s="88"/>
      <c r="BP1" s="87"/>
      <c r="BQ1" s="88"/>
      <c r="BR1" s="87"/>
      <c r="BS1" s="88"/>
      <c r="BT1" s="87"/>
      <c r="BU1" s="88"/>
      <c r="BV1" s="87"/>
      <c r="BW1" s="88"/>
      <c r="BX1" s="87"/>
      <c r="BY1" s="88"/>
      <c r="BZ1" s="87"/>
      <c r="CA1" s="88"/>
      <c r="CB1" s="87"/>
      <c r="CC1" s="88"/>
      <c r="CD1" s="87"/>
      <c r="CE1" s="88"/>
      <c r="CF1" s="87"/>
      <c r="CG1" s="88"/>
      <c r="CH1" s="87"/>
      <c r="CI1" s="88"/>
      <c r="CJ1" s="87"/>
      <c r="CK1" s="88"/>
      <c r="CL1" s="87"/>
      <c r="CM1" s="88"/>
      <c r="CN1" s="87"/>
      <c r="CO1" s="88"/>
      <c r="CP1" s="87"/>
      <c r="CQ1" s="88"/>
      <c r="CR1" s="87"/>
      <c r="CS1" s="88"/>
      <c r="CT1" s="87"/>
      <c r="CU1" s="88"/>
      <c r="CV1" s="87"/>
      <c r="CW1" s="88"/>
      <c r="CX1" s="87"/>
      <c r="CY1" s="88"/>
      <c r="CZ1" s="87"/>
      <c r="DA1" s="88"/>
      <c r="DB1" s="87"/>
      <c r="DC1" s="88"/>
      <c r="DD1" s="87"/>
      <c r="DE1" s="88"/>
      <c r="DF1" s="87"/>
      <c r="DG1" s="88"/>
      <c r="DH1" s="87"/>
      <c r="DI1" s="88"/>
      <c r="DJ1" s="87"/>
      <c r="DK1" s="88"/>
      <c r="DL1" s="87"/>
      <c r="DM1" s="88"/>
      <c r="DN1" s="87"/>
      <c r="DO1" s="88"/>
      <c r="DP1" s="87"/>
      <c r="DQ1" s="88"/>
    </row>
    <row r="2" spans="1:179" ht="19.5" x14ac:dyDescent="0.25">
      <c r="A2" s="9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ER2" s="2"/>
      <c r="ES2" s="4"/>
      <c r="ET2" s="3"/>
    </row>
    <row r="3" spans="1:179" ht="18.75" x14ac:dyDescent="0.25">
      <c r="A3" s="61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EQ3" s="8"/>
    </row>
    <row r="4" spans="1:179" ht="19.5" x14ac:dyDescent="0.3">
      <c r="A4" s="17"/>
      <c r="B4" s="9"/>
      <c r="C4" s="9"/>
      <c r="D4" s="5"/>
      <c r="E4" s="5"/>
      <c r="F4" s="5"/>
      <c r="G4" s="5"/>
      <c r="H4" s="5"/>
      <c r="I4" s="5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9"/>
      <c r="AQ4" s="9"/>
      <c r="AR4" s="5"/>
      <c r="AS4" s="5"/>
      <c r="AT4" s="5"/>
      <c r="AU4" s="5"/>
      <c r="AV4" s="5"/>
      <c r="AW4" s="5"/>
      <c r="AX4" s="5"/>
      <c r="AY4" s="5"/>
      <c r="AZ4" s="6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EQ4" s="8"/>
      <c r="ER4" s="10"/>
      <c r="ES4" s="10"/>
      <c r="ET4" s="10"/>
      <c r="EU4" s="10"/>
    </row>
    <row r="5" spans="1:179" ht="19.5" x14ac:dyDescent="0.3">
      <c r="A5" s="18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EQ5" s="8"/>
      <c r="ER5" s="10"/>
      <c r="ES5" s="10"/>
      <c r="ET5" s="10"/>
      <c r="EU5" s="10"/>
    </row>
    <row r="6" spans="1:179" ht="19.5" x14ac:dyDescent="0.3">
      <c r="A6" s="18"/>
      <c r="B6" s="5"/>
      <c r="C6" s="5"/>
      <c r="D6" s="5"/>
      <c r="E6" s="5"/>
      <c r="F6" s="5"/>
      <c r="G6" s="5"/>
      <c r="H6" s="5"/>
      <c r="I6" s="5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5"/>
      <c r="AQ6" s="5"/>
      <c r="AR6" s="5"/>
      <c r="AS6" s="5"/>
      <c r="AT6" s="5"/>
      <c r="AU6" s="5"/>
      <c r="AV6" s="5"/>
      <c r="AW6" s="5"/>
      <c r="AX6" s="5"/>
      <c r="AY6" s="5"/>
      <c r="AZ6" s="6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EQ6" s="8"/>
      <c r="ER6" s="10"/>
      <c r="ES6" s="10"/>
      <c r="ET6" s="10"/>
      <c r="EU6" s="10"/>
    </row>
    <row r="7" spans="1:179" ht="19.5" x14ac:dyDescent="0.3">
      <c r="A7" s="18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EQ7" s="8"/>
      <c r="ER7" s="10"/>
      <c r="ES7" s="10"/>
      <c r="ET7" s="10"/>
      <c r="EU7" s="10"/>
    </row>
    <row r="8" spans="1:179" ht="19.5" x14ac:dyDescent="0.3">
      <c r="A8" s="18"/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EQ8" s="8"/>
      <c r="ER8" s="10"/>
      <c r="ES8" s="10"/>
      <c r="ET8" s="10"/>
      <c r="EU8" s="10"/>
    </row>
    <row r="9" spans="1:179" ht="19.5" x14ac:dyDescent="0.3">
      <c r="A9" s="18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EQ9" s="8"/>
      <c r="ER9" s="10"/>
      <c r="ES9" s="10"/>
      <c r="ET9" s="10"/>
      <c r="EU9" s="10"/>
    </row>
    <row r="10" spans="1:179" ht="19.5" x14ac:dyDescent="0.3">
      <c r="A10" s="18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EQ10" s="8"/>
      <c r="ER10" s="10"/>
      <c r="ES10" s="10"/>
      <c r="ET10" s="10"/>
      <c r="EU10" s="10"/>
    </row>
    <row r="11" spans="1:179" ht="19.5" x14ac:dyDescent="0.3">
      <c r="A11" s="18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EQ11" s="8"/>
      <c r="ER11" s="10"/>
      <c r="ES11" s="10"/>
      <c r="ET11" s="10"/>
      <c r="EU11" s="10"/>
    </row>
    <row r="12" spans="1:179" ht="19.5" x14ac:dyDescent="0.3">
      <c r="A12" s="18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EQ12" s="8"/>
      <c r="ER12" s="10"/>
      <c r="ES12" s="10"/>
      <c r="ET12" s="10"/>
      <c r="EU12" s="10"/>
    </row>
    <row r="13" spans="1:179" ht="19.5" x14ac:dyDescent="0.3">
      <c r="A13" s="18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2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</row>
    <row r="14" spans="1:179" ht="19.5" x14ac:dyDescent="0.3">
      <c r="A14" s="1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2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</row>
    <row r="15" spans="1:179" ht="19.5" x14ac:dyDescent="0.3">
      <c r="A15" s="1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2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</row>
    <row r="16" spans="1:179" ht="19.5" x14ac:dyDescent="0.3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2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</row>
    <row r="17" spans="1:179" ht="19.5" x14ac:dyDescent="0.3">
      <c r="A17" s="1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2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</row>
    <row r="18" spans="1:179" ht="19.5" x14ac:dyDescent="0.3">
      <c r="A18" s="1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2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</row>
    <row r="19" spans="1:179" ht="19.5" x14ac:dyDescent="0.3">
      <c r="A19" s="1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2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</row>
    <row r="20" spans="1:179" ht="19.5" x14ac:dyDescent="0.3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EQ20" s="8"/>
      <c r="ER20" s="10"/>
      <c r="ES20" s="10"/>
      <c r="ET20" s="10"/>
      <c r="EU20" s="10"/>
    </row>
    <row r="21" spans="1:179" ht="19.5" x14ac:dyDescent="0.3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EQ21" s="8"/>
      <c r="ER21" s="10"/>
      <c r="ES21" s="10"/>
      <c r="ET21" s="10"/>
      <c r="EU21" s="10"/>
    </row>
    <row r="22" spans="1:179" ht="19.5" x14ac:dyDescent="0.3">
      <c r="A22" s="18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EQ22" s="8"/>
      <c r="ER22" s="10"/>
      <c r="ES22" s="10"/>
      <c r="ET22" s="10"/>
      <c r="EU22" s="10"/>
    </row>
    <row r="23" spans="1:179" ht="19.5" x14ac:dyDescent="0.3">
      <c r="A23" s="18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EQ23" s="8"/>
      <c r="ER23" s="10"/>
      <c r="ES23" s="10"/>
      <c r="ET23" s="10"/>
      <c r="EU23" s="10"/>
    </row>
    <row r="24" spans="1:179" ht="19.5" x14ac:dyDescent="0.3">
      <c r="A24" s="18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2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</row>
    <row r="25" spans="1:179" ht="19.5" x14ac:dyDescent="0.3">
      <c r="A25" s="1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2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</row>
    <row r="26" spans="1:179" ht="19.5" x14ac:dyDescent="0.3">
      <c r="A26" s="1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2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</row>
    <row r="27" spans="1:179" ht="19.5" x14ac:dyDescent="0.3">
      <c r="A27" s="18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2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</row>
    <row r="28" spans="1:179" ht="19.5" x14ac:dyDescent="0.3">
      <c r="A28" s="1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2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</row>
    <row r="29" spans="1:179" ht="19.5" x14ac:dyDescent="0.3">
      <c r="A29" s="1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2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</row>
    <row r="30" spans="1:179" ht="19.5" x14ac:dyDescent="0.3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2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</row>
    <row r="31" spans="1:179" ht="19.5" x14ac:dyDescent="0.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2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</row>
    <row r="32" spans="1:179" ht="19.5" x14ac:dyDescent="0.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2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</row>
    <row r="33" spans="1:179" ht="19.5" x14ac:dyDescent="0.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2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</row>
    <row r="34" spans="1:179" ht="19.5" x14ac:dyDescent="0.3">
      <c r="A34" s="6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</row>
    <row r="35" spans="1:179" ht="20.25" thickBot="1" x14ac:dyDescent="0.35">
      <c r="A35" s="14" t="s">
        <v>5</v>
      </c>
      <c r="B35" s="19">
        <f>SUM(B3:B34)</f>
        <v>0</v>
      </c>
      <c r="C35" s="19">
        <f>SUM(C3:C34)</f>
        <v>0</v>
      </c>
      <c r="D35" s="19">
        <f t="shared" ref="D35:BO35" si="0">SUM(D3:D34)</f>
        <v>0</v>
      </c>
      <c r="E35" s="19">
        <f t="shared" si="0"/>
        <v>0</v>
      </c>
      <c r="F35" s="19">
        <f t="shared" si="0"/>
        <v>0</v>
      </c>
      <c r="G35" s="19">
        <f t="shared" si="0"/>
        <v>0</v>
      </c>
      <c r="H35" s="19">
        <f t="shared" si="0"/>
        <v>0</v>
      </c>
      <c r="I35" s="19">
        <f t="shared" si="0"/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9">
        <f t="shared" si="0"/>
        <v>0</v>
      </c>
      <c r="O35" s="19">
        <f t="shared" si="0"/>
        <v>0</v>
      </c>
      <c r="P35" s="19">
        <f t="shared" si="0"/>
        <v>0</v>
      </c>
      <c r="Q35" s="19">
        <f t="shared" si="0"/>
        <v>0</v>
      </c>
      <c r="R35" s="19">
        <f t="shared" si="0"/>
        <v>0</v>
      </c>
      <c r="S35" s="19">
        <f t="shared" si="0"/>
        <v>0</v>
      </c>
      <c r="T35" s="19">
        <f t="shared" si="0"/>
        <v>0</v>
      </c>
      <c r="U35" s="19">
        <f t="shared" si="0"/>
        <v>0</v>
      </c>
      <c r="V35" s="19">
        <f t="shared" si="0"/>
        <v>0</v>
      </c>
      <c r="W35" s="19">
        <f t="shared" si="0"/>
        <v>0</v>
      </c>
      <c r="X35" s="19">
        <f t="shared" si="0"/>
        <v>0</v>
      </c>
      <c r="Y35" s="19">
        <f t="shared" si="0"/>
        <v>0</v>
      </c>
      <c r="Z35" s="19">
        <f t="shared" si="0"/>
        <v>0</v>
      </c>
      <c r="AA35" s="19">
        <f t="shared" si="0"/>
        <v>0</v>
      </c>
      <c r="AB35" s="19">
        <f t="shared" si="0"/>
        <v>0</v>
      </c>
      <c r="AC35" s="19">
        <f t="shared" si="0"/>
        <v>0</v>
      </c>
      <c r="AD35" s="19">
        <f t="shared" si="0"/>
        <v>0</v>
      </c>
      <c r="AE35" s="19">
        <f t="shared" si="0"/>
        <v>0</v>
      </c>
      <c r="AF35" s="19">
        <f t="shared" si="0"/>
        <v>0</v>
      </c>
      <c r="AG35" s="19">
        <f t="shared" si="0"/>
        <v>0</v>
      </c>
      <c r="AH35" s="19">
        <f t="shared" si="0"/>
        <v>0</v>
      </c>
      <c r="AI35" s="19">
        <f t="shared" si="0"/>
        <v>0</v>
      </c>
      <c r="AJ35" s="19">
        <f t="shared" si="0"/>
        <v>0</v>
      </c>
      <c r="AK35" s="19">
        <f t="shared" si="0"/>
        <v>0</v>
      </c>
      <c r="AL35" s="19">
        <f t="shared" si="0"/>
        <v>0</v>
      </c>
      <c r="AM35" s="19">
        <f t="shared" si="0"/>
        <v>0</v>
      </c>
      <c r="AN35" s="19">
        <f t="shared" si="0"/>
        <v>0</v>
      </c>
      <c r="AO35" s="19">
        <f t="shared" si="0"/>
        <v>0</v>
      </c>
      <c r="AP35" s="19">
        <f t="shared" si="0"/>
        <v>0</v>
      </c>
      <c r="AQ35" s="19">
        <f t="shared" si="0"/>
        <v>0</v>
      </c>
      <c r="AR35" s="19">
        <f t="shared" si="0"/>
        <v>0</v>
      </c>
      <c r="AS35" s="19">
        <f t="shared" si="0"/>
        <v>0</v>
      </c>
      <c r="AT35" s="19">
        <f t="shared" si="0"/>
        <v>0</v>
      </c>
      <c r="AU35" s="19">
        <f t="shared" si="0"/>
        <v>0</v>
      </c>
      <c r="AV35" s="19">
        <f t="shared" si="0"/>
        <v>0</v>
      </c>
      <c r="AW35" s="19">
        <f t="shared" si="0"/>
        <v>0</v>
      </c>
      <c r="AX35" s="19">
        <f t="shared" si="0"/>
        <v>0</v>
      </c>
      <c r="AY35" s="19">
        <f t="shared" si="0"/>
        <v>0</v>
      </c>
      <c r="AZ35" s="19">
        <f t="shared" si="0"/>
        <v>0</v>
      </c>
      <c r="BA35" s="19">
        <f t="shared" si="0"/>
        <v>0</v>
      </c>
      <c r="BB35" s="19">
        <f t="shared" si="0"/>
        <v>0</v>
      </c>
      <c r="BC35" s="19">
        <f t="shared" si="0"/>
        <v>0</v>
      </c>
      <c r="BD35" s="19">
        <f t="shared" si="0"/>
        <v>0</v>
      </c>
      <c r="BE35" s="19">
        <f t="shared" si="0"/>
        <v>0</v>
      </c>
      <c r="BF35" s="19">
        <f t="shared" si="0"/>
        <v>0</v>
      </c>
      <c r="BG35" s="19">
        <f t="shared" si="0"/>
        <v>0</v>
      </c>
      <c r="BH35" s="19">
        <f t="shared" si="0"/>
        <v>0</v>
      </c>
      <c r="BI35" s="19">
        <f t="shared" si="0"/>
        <v>0</v>
      </c>
      <c r="BJ35" s="19">
        <f t="shared" si="0"/>
        <v>0</v>
      </c>
      <c r="BK35" s="19">
        <f t="shared" si="0"/>
        <v>0</v>
      </c>
      <c r="BL35" s="19">
        <f t="shared" si="0"/>
        <v>0</v>
      </c>
      <c r="BM35" s="19">
        <f t="shared" si="0"/>
        <v>0</v>
      </c>
      <c r="BN35" s="19">
        <f t="shared" si="0"/>
        <v>0</v>
      </c>
      <c r="BO35" s="19">
        <f t="shared" si="0"/>
        <v>0</v>
      </c>
      <c r="BP35" s="19">
        <f>SUM(BP3:BP34)</f>
        <v>0</v>
      </c>
      <c r="BQ35" s="19">
        <f>SUM(BQ3:BQ34)</f>
        <v>0</v>
      </c>
      <c r="BR35" s="19">
        <f>SUM(BR3:BR34)</f>
        <v>0</v>
      </c>
      <c r="BS35" s="19">
        <f>SUM(BS3:BS34)</f>
        <v>0</v>
      </c>
      <c r="BT35" s="19">
        <f t="shared" ref="BT35:CM35" si="1">SUM(BT3:BT34)</f>
        <v>0</v>
      </c>
      <c r="BU35" s="19">
        <f t="shared" si="1"/>
        <v>0</v>
      </c>
      <c r="BV35" s="19">
        <f t="shared" si="1"/>
        <v>0</v>
      </c>
      <c r="BW35" s="19">
        <f t="shared" si="1"/>
        <v>0</v>
      </c>
      <c r="BX35" s="19">
        <f t="shared" si="1"/>
        <v>0</v>
      </c>
      <c r="BY35" s="19">
        <f t="shared" si="1"/>
        <v>0</v>
      </c>
      <c r="BZ35" s="19">
        <f t="shared" si="1"/>
        <v>0</v>
      </c>
      <c r="CA35" s="19">
        <f t="shared" si="1"/>
        <v>0</v>
      </c>
      <c r="CB35" s="19">
        <f t="shared" si="1"/>
        <v>0</v>
      </c>
      <c r="CC35" s="19">
        <f t="shared" si="1"/>
        <v>0</v>
      </c>
      <c r="CD35" s="19">
        <f t="shared" si="1"/>
        <v>0</v>
      </c>
      <c r="CE35" s="19">
        <f t="shared" si="1"/>
        <v>0</v>
      </c>
      <c r="CF35" s="19">
        <f t="shared" si="1"/>
        <v>0</v>
      </c>
      <c r="CG35" s="19">
        <f t="shared" si="1"/>
        <v>0</v>
      </c>
      <c r="CH35" s="19">
        <f t="shared" si="1"/>
        <v>0</v>
      </c>
      <c r="CI35" s="19">
        <f t="shared" si="1"/>
        <v>0</v>
      </c>
      <c r="CJ35" s="19">
        <f t="shared" si="1"/>
        <v>0</v>
      </c>
      <c r="CK35" s="19">
        <f t="shared" si="1"/>
        <v>0</v>
      </c>
      <c r="CL35" s="19">
        <f t="shared" si="1"/>
        <v>0</v>
      </c>
      <c r="CM35" s="19">
        <f t="shared" si="1"/>
        <v>0</v>
      </c>
      <c r="CN35" s="19">
        <f t="shared" ref="CN35:DQ35" si="2">SUM(CN3:CN34)</f>
        <v>0</v>
      </c>
      <c r="CO35" s="19">
        <f t="shared" si="2"/>
        <v>0</v>
      </c>
      <c r="CP35" s="19">
        <f t="shared" si="2"/>
        <v>0</v>
      </c>
      <c r="CQ35" s="19">
        <f t="shared" si="2"/>
        <v>0</v>
      </c>
      <c r="CR35" s="19">
        <f t="shared" si="2"/>
        <v>0</v>
      </c>
      <c r="CS35" s="19">
        <f t="shared" si="2"/>
        <v>0</v>
      </c>
      <c r="CT35" s="19">
        <f t="shared" si="2"/>
        <v>0</v>
      </c>
      <c r="CU35" s="19">
        <f t="shared" si="2"/>
        <v>0</v>
      </c>
      <c r="CV35" s="19">
        <f t="shared" si="2"/>
        <v>0</v>
      </c>
      <c r="CW35" s="19">
        <f t="shared" si="2"/>
        <v>0</v>
      </c>
      <c r="CX35" s="19">
        <f t="shared" si="2"/>
        <v>0</v>
      </c>
      <c r="CY35" s="19">
        <f t="shared" si="2"/>
        <v>0</v>
      </c>
      <c r="CZ35" s="19">
        <f t="shared" si="2"/>
        <v>0</v>
      </c>
      <c r="DA35" s="19">
        <f t="shared" si="2"/>
        <v>0</v>
      </c>
      <c r="DB35" s="19">
        <f t="shared" si="2"/>
        <v>0</v>
      </c>
      <c r="DC35" s="19">
        <f t="shared" si="2"/>
        <v>0</v>
      </c>
      <c r="DD35" s="19">
        <f t="shared" si="2"/>
        <v>0</v>
      </c>
      <c r="DE35" s="19">
        <f t="shared" si="2"/>
        <v>0</v>
      </c>
      <c r="DF35" s="19">
        <f t="shared" si="2"/>
        <v>0</v>
      </c>
      <c r="DG35" s="19">
        <f t="shared" si="2"/>
        <v>0</v>
      </c>
      <c r="DH35" s="19">
        <f t="shared" si="2"/>
        <v>0</v>
      </c>
      <c r="DI35" s="19">
        <f t="shared" si="2"/>
        <v>0</v>
      </c>
      <c r="DJ35" s="19">
        <f t="shared" si="2"/>
        <v>0</v>
      </c>
      <c r="DK35" s="19">
        <f t="shared" si="2"/>
        <v>0</v>
      </c>
      <c r="DL35" s="19">
        <f t="shared" si="2"/>
        <v>0</v>
      </c>
      <c r="DM35" s="19">
        <f t="shared" si="2"/>
        <v>0</v>
      </c>
      <c r="DN35" s="19">
        <f t="shared" si="2"/>
        <v>0</v>
      </c>
      <c r="DO35" s="19">
        <f t="shared" si="2"/>
        <v>0</v>
      </c>
      <c r="DP35" s="19">
        <f t="shared" si="2"/>
        <v>0</v>
      </c>
      <c r="DQ35" s="19">
        <f t="shared" si="2"/>
        <v>0</v>
      </c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Q35" s="12"/>
    </row>
    <row r="36" spans="1:179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</row>
    <row r="37" spans="1:179" ht="18.75" x14ac:dyDescent="0.3">
      <c r="EQ37" s="12"/>
    </row>
    <row r="38" spans="1:179" s="1" customFormat="1" x14ac:dyDescent="0.25"/>
  </sheetData>
  <mergeCells count="61">
    <mergeCell ref="DN1:DO1"/>
    <mergeCell ref="DP1:DQ1"/>
    <mergeCell ref="DB1:DC1"/>
    <mergeCell ref="DD1:DE1"/>
    <mergeCell ref="DF1:DG1"/>
    <mergeCell ref="DH1:DI1"/>
    <mergeCell ref="DJ1:DK1"/>
    <mergeCell ref="DL1:DM1"/>
    <mergeCell ref="CP1:CQ1"/>
    <mergeCell ref="CR1:CS1"/>
    <mergeCell ref="CT1:CU1"/>
    <mergeCell ref="CV1:CW1"/>
    <mergeCell ref="CX1:CY1"/>
    <mergeCell ref="CZ1:DA1"/>
    <mergeCell ref="CD1:CE1"/>
    <mergeCell ref="CF1:CG1"/>
    <mergeCell ref="CH1:CI1"/>
    <mergeCell ref="CJ1:CK1"/>
    <mergeCell ref="CL1:CM1"/>
    <mergeCell ref="CN1:CO1"/>
    <mergeCell ref="H1:I1"/>
    <mergeCell ref="J1:K1"/>
    <mergeCell ref="L1:M1"/>
    <mergeCell ref="N1:O1"/>
    <mergeCell ref="A1:A2"/>
    <mergeCell ref="B1:C1"/>
    <mergeCell ref="D1:E1"/>
    <mergeCell ref="F1:G1"/>
    <mergeCell ref="X1:Y1"/>
    <mergeCell ref="Z1:AA1"/>
    <mergeCell ref="AB1:AC1"/>
    <mergeCell ref="AD1:AE1"/>
    <mergeCell ref="P1:Q1"/>
    <mergeCell ref="R1:S1"/>
    <mergeCell ref="T1:U1"/>
    <mergeCell ref="V1:W1"/>
    <mergeCell ref="AN1:AO1"/>
    <mergeCell ref="AP1:AQ1"/>
    <mergeCell ref="AR1:AS1"/>
    <mergeCell ref="AT1:AU1"/>
    <mergeCell ref="AF1:AG1"/>
    <mergeCell ref="AH1:AI1"/>
    <mergeCell ref="AJ1:AK1"/>
    <mergeCell ref="AL1:AM1"/>
    <mergeCell ref="BR1:BS1"/>
    <mergeCell ref="AV1:AW1"/>
    <mergeCell ref="AX1:AY1"/>
    <mergeCell ref="AZ1:BA1"/>
    <mergeCell ref="BB1:BC1"/>
    <mergeCell ref="BD1:BE1"/>
    <mergeCell ref="BF1:BG1"/>
    <mergeCell ref="CB1:CC1"/>
    <mergeCell ref="BH1:BI1"/>
    <mergeCell ref="BJ1:BK1"/>
    <mergeCell ref="BL1:BM1"/>
    <mergeCell ref="BN1:BO1"/>
    <mergeCell ref="BP1:BQ1"/>
    <mergeCell ref="BT1:BU1"/>
    <mergeCell ref="BV1:BW1"/>
    <mergeCell ref="BX1:BY1"/>
    <mergeCell ref="BZ1:CA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workbookViewId="0">
      <selection activeCell="C40" sqref="C40"/>
    </sheetView>
  </sheetViews>
  <sheetFormatPr defaultRowHeight="14.25" x14ac:dyDescent="0.25"/>
  <cols>
    <col min="1" max="1" width="9" style="20"/>
    <col min="2" max="3" width="17.375" style="20" customWidth="1"/>
    <col min="4" max="4" width="12.875" style="20" bestFit="1" customWidth="1"/>
    <col min="5" max="5" width="12.75" style="20" customWidth="1"/>
    <col min="6" max="6" width="11.875" style="20" customWidth="1"/>
    <col min="7" max="7" width="11.375" style="20" customWidth="1"/>
    <col min="8" max="8" width="11.125" style="20" bestFit="1" customWidth="1"/>
    <col min="9" max="9" width="10.125" style="20" customWidth="1"/>
    <col min="10" max="16384" width="9" style="20"/>
  </cols>
  <sheetData>
    <row r="1" spans="1:9" ht="16.5" customHeight="1" x14ac:dyDescent="0.25">
      <c r="A1" s="83" t="s">
        <v>0</v>
      </c>
      <c r="B1" s="85" t="s">
        <v>1</v>
      </c>
      <c r="C1" s="85" t="s">
        <v>2</v>
      </c>
      <c r="D1" s="77" t="s">
        <v>10</v>
      </c>
      <c r="E1" s="77" t="s">
        <v>11</v>
      </c>
      <c r="F1" s="77" t="s">
        <v>3</v>
      </c>
      <c r="G1" s="77" t="s">
        <v>9</v>
      </c>
      <c r="H1" s="79" t="s">
        <v>4</v>
      </c>
      <c r="I1" s="81" t="s">
        <v>12</v>
      </c>
    </row>
    <row r="2" spans="1:9" x14ac:dyDescent="0.25">
      <c r="A2" s="84"/>
      <c r="B2" s="86"/>
      <c r="C2" s="86"/>
      <c r="D2" s="78"/>
      <c r="E2" s="78"/>
      <c r="F2" s="78"/>
      <c r="G2" s="78"/>
      <c r="H2" s="80"/>
      <c r="I2" s="82"/>
    </row>
    <row r="3" spans="1:9" x14ac:dyDescent="0.25">
      <c r="A3" s="21"/>
      <c r="B3" s="22"/>
      <c r="C3" s="22"/>
      <c r="D3" s="23">
        <f xml:space="preserve"> B3 + C3</f>
        <v>0</v>
      </c>
      <c r="E3" s="23">
        <f xml:space="preserve"> D3 * 2</f>
        <v>0</v>
      </c>
      <c r="F3" s="24"/>
      <c r="G3" s="25">
        <f>IF(E3=0,0,F3/E3 ) * 100</f>
        <v>0</v>
      </c>
      <c r="H3" s="26"/>
      <c r="I3" s="27">
        <f>IF(B3=0,0,C3/B3)</f>
        <v>0</v>
      </c>
    </row>
    <row r="4" spans="1:9" x14ac:dyDescent="0.25">
      <c r="A4" s="28"/>
      <c r="B4" s="29"/>
      <c r="C4" s="30"/>
      <c r="D4" s="23">
        <f xml:space="preserve"> B4 + C4</f>
        <v>0</v>
      </c>
      <c r="E4" s="23">
        <f t="shared" ref="E4:E35" si="0" xml:space="preserve"> D4 * 2</f>
        <v>0</v>
      </c>
      <c r="F4" s="22"/>
      <c r="G4" s="25">
        <f t="shared" ref="G4:G35" si="1">IF(E4=0,0,F4/E4 ) * 100</f>
        <v>0</v>
      </c>
      <c r="H4" s="31"/>
      <c r="I4" s="27">
        <f>IF(B4=0,0,C4/B4)</f>
        <v>0</v>
      </c>
    </row>
    <row r="5" spans="1:9" x14ac:dyDescent="0.25">
      <c r="A5" s="21"/>
      <c r="B5" s="29"/>
      <c r="C5" s="30"/>
      <c r="D5" s="23">
        <f t="shared" ref="D5:D35" si="2" xml:space="preserve"> B5 + C5</f>
        <v>0</v>
      </c>
      <c r="E5" s="23">
        <f t="shared" si="0"/>
        <v>0</v>
      </c>
      <c r="F5" s="22"/>
      <c r="G5" s="25">
        <f t="shared" si="1"/>
        <v>0</v>
      </c>
      <c r="H5" s="31"/>
      <c r="I5" s="27">
        <f t="shared" ref="I5:I36" si="3">IF(B5=0,0,C5/B5)</f>
        <v>0</v>
      </c>
    </row>
    <row r="6" spans="1:9" x14ac:dyDescent="0.25">
      <c r="A6" s="21"/>
      <c r="B6" s="29"/>
      <c r="C6" s="30"/>
      <c r="D6" s="23">
        <f t="shared" si="2"/>
        <v>0</v>
      </c>
      <c r="E6" s="23">
        <f t="shared" si="0"/>
        <v>0</v>
      </c>
      <c r="F6" s="22"/>
      <c r="G6" s="25">
        <f t="shared" si="1"/>
        <v>0</v>
      </c>
      <c r="H6" s="31"/>
      <c r="I6" s="27">
        <f t="shared" si="3"/>
        <v>0</v>
      </c>
    </row>
    <row r="7" spans="1:9" x14ac:dyDescent="0.25">
      <c r="A7" s="21"/>
      <c r="B7" s="29"/>
      <c r="C7" s="30"/>
      <c r="D7" s="23">
        <f t="shared" si="2"/>
        <v>0</v>
      </c>
      <c r="E7" s="23">
        <f t="shared" si="0"/>
        <v>0</v>
      </c>
      <c r="F7" s="22"/>
      <c r="G7" s="25">
        <f t="shared" si="1"/>
        <v>0</v>
      </c>
      <c r="H7" s="31"/>
      <c r="I7" s="27">
        <f t="shared" si="3"/>
        <v>0</v>
      </c>
    </row>
    <row r="8" spans="1:9" x14ac:dyDescent="0.25">
      <c r="A8" s="21"/>
      <c r="B8" s="29"/>
      <c r="C8" s="30"/>
      <c r="D8" s="23">
        <f t="shared" si="2"/>
        <v>0</v>
      </c>
      <c r="E8" s="23">
        <f t="shared" si="0"/>
        <v>0</v>
      </c>
      <c r="F8" s="22"/>
      <c r="G8" s="25">
        <f t="shared" si="1"/>
        <v>0</v>
      </c>
      <c r="H8" s="31"/>
      <c r="I8" s="27">
        <f t="shared" si="3"/>
        <v>0</v>
      </c>
    </row>
    <row r="9" spans="1:9" x14ac:dyDescent="0.25">
      <c r="A9" s="21"/>
      <c r="B9" s="29"/>
      <c r="C9" s="30"/>
      <c r="D9" s="23">
        <f t="shared" si="2"/>
        <v>0</v>
      </c>
      <c r="E9" s="23">
        <f t="shared" si="0"/>
        <v>0</v>
      </c>
      <c r="F9" s="22"/>
      <c r="G9" s="25">
        <f t="shared" si="1"/>
        <v>0</v>
      </c>
      <c r="H9" s="31"/>
      <c r="I9" s="27">
        <f t="shared" si="3"/>
        <v>0</v>
      </c>
    </row>
    <row r="10" spans="1:9" x14ac:dyDescent="0.25">
      <c r="A10" s="21"/>
      <c r="B10" s="29"/>
      <c r="C10" s="30"/>
      <c r="D10" s="23">
        <f t="shared" si="2"/>
        <v>0</v>
      </c>
      <c r="E10" s="23">
        <f t="shared" si="0"/>
        <v>0</v>
      </c>
      <c r="F10" s="22"/>
      <c r="G10" s="25">
        <f t="shared" si="1"/>
        <v>0</v>
      </c>
      <c r="H10" s="31"/>
      <c r="I10" s="27">
        <f t="shared" si="3"/>
        <v>0</v>
      </c>
    </row>
    <row r="11" spans="1:9" x14ac:dyDescent="0.25">
      <c r="A11" s="21"/>
      <c r="B11" s="29"/>
      <c r="C11" s="29"/>
      <c r="D11" s="23">
        <f t="shared" si="2"/>
        <v>0</v>
      </c>
      <c r="E11" s="23">
        <f t="shared" si="0"/>
        <v>0</v>
      </c>
      <c r="F11" s="22"/>
      <c r="G11" s="25">
        <f t="shared" si="1"/>
        <v>0</v>
      </c>
      <c r="H11" s="31"/>
      <c r="I11" s="27">
        <f t="shared" si="3"/>
        <v>0</v>
      </c>
    </row>
    <row r="12" spans="1:9" x14ac:dyDescent="0.25">
      <c r="A12" s="21"/>
      <c r="B12" s="29"/>
      <c r="C12" s="29"/>
      <c r="D12" s="23">
        <f t="shared" si="2"/>
        <v>0</v>
      </c>
      <c r="E12" s="23">
        <f t="shared" si="0"/>
        <v>0</v>
      </c>
      <c r="F12" s="22"/>
      <c r="G12" s="25">
        <f t="shared" si="1"/>
        <v>0</v>
      </c>
      <c r="H12" s="31"/>
      <c r="I12" s="27">
        <f t="shared" si="3"/>
        <v>0</v>
      </c>
    </row>
    <row r="13" spans="1:9" x14ac:dyDescent="0.25">
      <c r="A13" s="21"/>
      <c r="B13" s="29"/>
      <c r="C13" s="29"/>
      <c r="D13" s="23">
        <f t="shared" si="2"/>
        <v>0</v>
      </c>
      <c r="E13" s="23">
        <f t="shared" si="0"/>
        <v>0</v>
      </c>
      <c r="F13" s="24"/>
      <c r="G13" s="25">
        <f t="shared" si="1"/>
        <v>0</v>
      </c>
      <c r="H13" s="32"/>
      <c r="I13" s="27">
        <f t="shared" si="3"/>
        <v>0</v>
      </c>
    </row>
    <row r="14" spans="1:9" x14ac:dyDescent="0.25">
      <c r="A14" s="21"/>
      <c r="B14" s="29"/>
      <c r="C14" s="29"/>
      <c r="D14" s="23">
        <f t="shared" si="2"/>
        <v>0</v>
      </c>
      <c r="E14" s="23">
        <f t="shared" si="0"/>
        <v>0</v>
      </c>
      <c r="F14" s="24"/>
      <c r="G14" s="25">
        <f t="shared" si="1"/>
        <v>0</v>
      </c>
      <c r="H14" s="32"/>
      <c r="I14" s="27">
        <f t="shared" si="3"/>
        <v>0</v>
      </c>
    </row>
    <row r="15" spans="1:9" x14ac:dyDescent="0.25">
      <c r="A15" s="21"/>
      <c r="B15" s="29"/>
      <c r="C15" s="29"/>
      <c r="D15" s="23">
        <f t="shared" si="2"/>
        <v>0</v>
      </c>
      <c r="E15" s="23">
        <f t="shared" si="0"/>
        <v>0</v>
      </c>
      <c r="F15" s="24"/>
      <c r="G15" s="25">
        <f t="shared" si="1"/>
        <v>0</v>
      </c>
      <c r="H15" s="32"/>
      <c r="I15" s="27">
        <f t="shared" si="3"/>
        <v>0</v>
      </c>
    </row>
    <row r="16" spans="1:9" x14ac:dyDescent="0.25">
      <c r="A16" s="21"/>
      <c r="B16" s="29"/>
      <c r="C16" s="29"/>
      <c r="D16" s="23">
        <f t="shared" si="2"/>
        <v>0</v>
      </c>
      <c r="E16" s="23">
        <f xml:space="preserve"> D16 * 2</f>
        <v>0</v>
      </c>
      <c r="F16" s="24"/>
      <c r="G16" s="25">
        <f t="shared" si="1"/>
        <v>0</v>
      </c>
      <c r="H16" s="32"/>
      <c r="I16" s="27">
        <f t="shared" si="3"/>
        <v>0</v>
      </c>
    </row>
    <row r="17" spans="1:9" x14ac:dyDescent="0.25">
      <c r="A17" s="21"/>
      <c r="B17" s="29"/>
      <c r="C17" s="29"/>
      <c r="D17" s="23">
        <f t="shared" si="2"/>
        <v>0</v>
      </c>
      <c r="E17" s="23">
        <f t="shared" si="0"/>
        <v>0</v>
      </c>
      <c r="F17" s="24"/>
      <c r="G17" s="25">
        <f t="shared" si="1"/>
        <v>0</v>
      </c>
      <c r="H17" s="32"/>
      <c r="I17" s="27">
        <f t="shared" si="3"/>
        <v>0</v>
      </c>
    </row>
    <row r="18" spans="1:9" x14ac:dyDescent="0.25">
      <c r="A18" s="21"/>
      <c r="B18" s="29"/>
      <c r="C18" s="29"/>
      <c r="D18" s="23">
        <f t="shared" si="2"/>
        <v>0</v>
      </c>
      <c r="E18" s="23">
        <f t="shared" si="0"/>
        <v>0</v>
      </c>
      <c r="F18" s="24"/>
      <c r="G18" s="25">
        <f t="shared" si="1"/>
        <v>0</v>
      </c>
      <c r="H18" s="32"/>
      <c r="I18" s="27">
        <f t="shared" si="3"/>
        <v>0</v>
      </c>
    </row>
    <row r="19" spans="1:9" x14ac:dyDescent="0.25">
      <c r="A19" s="21"/>
      <c r="B19" s="29"/>
      <c r="C19" s="29"/>
      <c r="D19" s="23">
        <f t="shared" si="2"/>
        <v>0</v>
      </c>
      <c r="E19" s="23">
        <f t="shared" si="0"/>
        <v>0</v>
      </c>
      <c r="F19" s="24"/>
      <c r="G19" s="25">
        <f t="shared" si="1"/>
        <v>0</v>
      </c>
      <c r="H19" s="32"/>
      <c r="I19" s="27">
        <f t="shared" si="3"/>
        <v>0</v>
      </c>
    </row>
    <row r="20" spans="1:9" x14ac:dyDescent="0.25">
      <c r="A20" s="21"/>
      <c r="B20" s="29"/>
      <c r="C20" s="29"/>
      <c r="D20" s="23">
        <f t="shared" si="2"/>
        <v>0</v>
      </c>
      <c r="E20" s="23">
        <f t="shared" si="0"/>
        <v>0</v>
      </c>
      <c r="F20" s="24"/>
      <c r="G20" s="25">
        <f t="shared" si="1"/>
        <v>0</v>
      </c>
      <c r="H20" s="32"/>
      <c r="I20" s="27">
        <f t="shared" si="3"/>
        <v>0</v>
      </c>
    </row>
    <row r="21" spans="1:9" x14ac:dyDescent="0.25">
      <c r="A21" s="21"/>
      <c r="B21" s="29"/>
      <c r="C21" s="29"/>
      <c r="D21" s="23">
        <f t="shared" si="2"/>
        <v>0</v>
      </c>
      <c r="E21" s="23">
        <f t="shared" si="0"/>
        <v>0</v>
      </c>
      <c r="F21" s="24"/>
      <c r="G21" s="25">
        <f t="shared" si="1"/>
        <v>0</v>
      </c>
      <c r="H21" s="32"/>
      <c r="I21" s="27">
        <f t="shared" si="3"/>
        <v>0</v>
      </c>
    </row>
    <row r="22" spans="1:9" x14ac:dyDescent="0.25">
      <c r="A22" s="21"/>
      <c r="B22" s="29"/>
      <c r="C22" s="29"/>
      <c r="D22" s="23">
        <f t="shared" si="2"/>
        <v>0</v>
      </c>
      <c r="E22" s="23">
        <f t="shared" si="0"/>
        <v>0</v>
      </c>
      <c r="F22" s="24"/>
      <c r="G22" s="25">
        <f t="shared" si="1"/>
        <v>0</v>
      </c>
      <c r="H22" s="32"/>
      <c r="I22" s="27">
        <f t="shared" si="3"/>
        <v>0</v>
      </c>
    </row>
    <row r="23" spans="1:9" x14ac:dyDescent="0.25">
      <c r="A23" s="21"/>
      <c r="B23" s="29"/>
      <c r="C23" s="29"/>
      <c r="D23" s="23">
        <f t="shared" si="2"/>
        <v>0</v>
      </c>
      <c r="E23" s="23">
        <f t="shared" si="0"/>
        <v>0</v>
      </c>
      <c r="F23" s="24"/>
      <c r="G23" s="25">
        <f t="shared" si="1"/>
        <v>0</v>
      </c>
      <c r="H23" s="32"/>
      <c r="I23" s="27">
        <f t="shared" si="3"/>
        <v>0</v>
      </c>
    </row>
    <row r="24" spans="1:9" x14ac:dyDescent="0.25">
      <c r="A24" s="21"/>
      <c r="B24" s="29"/>
      <c r="C24" s="29"/>
      <c r="D24" s="23">
        <f t="shared" si="2"/>
        <v>0</v>
      </c>
      <c r="E24" s="23">
        <f t="shared" si="0"/>
        <v>0</v>
      </c>
      <c r="F24" s="24"/>
      <c r="G24" s="25">
        <f t="shared" si="1"/>
        <v>0</v>
      </c>
      <c r="H24" s="32"/>
      <c r="I24" s="27">
        <f t="shared" si="3"/>
        <v>0</v>
      </c>
    </row>
    <row r="25" spans="1:9" x14ac:dyDescent="0.25">
      <c r="A25" s="21"/>
      <c r="B25" s="29"/>
      <c r="C25" s="29"/>
      <c r="D25" s="23">
        <f t="shared" si="2"/>
        <v>0</v>
      </c>
      <c r="E25" s="23">
        <f t="shared" si="0"/>
        <v>0</v>
      </c>
      <c r="F25" s="24"/>
      <c r="G25" s="25">
        <f t="shared" si="1"/>
        <v>0</v>
      </c>
      <c r="H25" s="32"/>
      <c r="I25" s="27">
        <f t="shared" si="3"/>
        <v>0</v>
      </c>
    </row>
    <row r="26" spans="1:9" x14ac:dyDescent="0.25">
      <c r="A26" s="21"/>
      <c r="B26" s="29"/>
      <c r="C26" s="29"/>
      <c r="D26" s="23">
        <f t="shared" si="2"/>
        <v>0</v>
      </c>
      <c r="E26" s="23">
        <f t="shared" si="0"/>
        <v>0</v>
      </c>
      <c r="F26" s="24"/>
      <c r="G26" s="25">
        <f t="shared" si="1"/>
        <v>0</v>
      </c>
      <c r="H26" s="32"/>
      <c r="I26" s="27">
        <f t="shared" si="3"/>
        <v>0</v>
      </c>
    </row>
    <row r="27" spans="1:9" x14ac:dyDescent="0.25">
      <c r="A27" s="21"/>
      <c r="B27" s="29"/>
      <c r="C27" s="29"/>
      <c r="D27" s="23">
        <f t="shared" si="2"/>
        <v>0</v>
      </c>
      <c r="E27" s="23">
        <f t="shared" si="0"/>
        <v>0</v>
      </c>
      <c r="F27" s="24"/>
      <c r="G27" s="25">
        <f t="shared" si="1"/>
        <v>0</v>
      </c>
      <c r="H27" s="32"/>
      <c r="I27" s="27">
        <f t="shared" si="3"/>
        <v>0</v>
      </c>
    </row>
    <row r="28" spans="1:9" x14ac:dyDescent="0.25">
      <c r="A28" s="21"/>
      <c r="B28" s="22"/>
      <c r="C28" s="22"/>
      <c r="D28" s="23">
        <f t="shared" si="2"/>
        <v>0</v>
      </c>
      <c r="E28" s="23">
        <f t="shared" si="0"/>
        <v>0</v>
      </c>
      <c r="F28" s="24"/>
      <c r="G28" s="25">
        <f t="shared" si="1"/>
        <v>0</v>
      </c>
      <c r="H28" s="32"/>
      <c r="I28" s="27">
        <f t="shared" si="3"/>
        <v>0</v>
      </c>
    </row>
    <row r="29" spans="1:9" x14ac:dyDescent="0.25">
      <c r="A29" s="21"/>
      <c r="B29" s="22"/>
      <c r="C29" s="22"/>
      <c r="D29" s="23">
        <f t="shared" si="2"/>
        <v>0</v>
      </c>
      <c r="E29" s="23">
        <f t="shared" si="0"/>
        <v>0</v>
      </c>
      <c r="F29" s="24"/>
      <c r="G29" s="25">
        <f t="shared" si="1"/>
        <v>0</v>
      </c>
      <c r="H29" s="32"/>
      <c r="I29" s="27">
        <f t="shared" si="3"/>
        <v>0</v>
      </c>
    </row>
    <row r="30" spans="1:9" x14ac:dyDescent="0.25">
      <c r="A30" s="21"/>
      <c r="B30" s="22"/>
      <c r="C30" s="22"/>
      <c r="D30" s="23">
        <f t="shared" si="2"/>
        <v>0</v>
      </c>
      <c r="E30" s="23">
        <f t="shared" si="0"/>
        <v>0</v>
      </c>
      <c r="F30" s="24"/>
      <c r="G30" s="25">
        <f t="shared" si="1"/>
        <v>0</v>
      </c>
      <c r="H30" s="32"/>
      <c r="I30" s="27">
        <f t="shared" si="3"/>
        <v>0</v>
      </c>
    </row>
    <row r="31" spans="1:9" x14ac:dyDescent="0.25">
      <c r="A31" s="21"/>
      <c r="B31" s="22"/>
      <c r="C31" s="22"/>
      <c r="D31" s="23">
        <f t="shared" si="2"/>
        <v>0</v>
      </c>
      <c r="E31" s="23">
        <f t="shared" si="0"/>
        <v>0</v>
      </c>
      <c r="F31" s="24"/>
      <c r="G31" s="25">
        <f t="shared" si="1"/>
        <v>0</v>
      </c>
      <c r="H31" s="32"/>
      <c r="I31" s="27">
        <f t="shared" si="3"/>
        <v>0</v>
      </c>
    </row>
    <row r="32" spans="1:9" x14ac:dyDescent="0.25">
      <c r="A32" s="21"/>
      <c r="B32" s="22"/>
      <c r="C32" s="22"/>
      <c r="D32" s="23">
        <f t="shared" si="2"/>
        <v>0</v>
      </c>
      <c r="E32" s="23">
        <f t="shared" si="0"/>
        <v>0</v>
      </c>
      <c r="F32" s="24"/>
      <c r="G32" s="25">
        <f t="shared" si="1"/>
        <v>0</v>
      </c>
      <c r="H32" s="26"/>
      <c r="I32" s="27">
        <f t="shared" si="3"/>
        <v>0</v>
      </c>
    </row>
    <row r="33" spans="1:9" x14ac:dyDescent="0.25">
      <c r="A33" s="21"/>
      <c r="B33" s="22"/>
      <c r="C33" s="22"/>
      <c r="D33" s="23">
        <f t="shared" si="2"/>
        <v>0</v>
      </c>
      <c r="E33" s="23">
        <f t="shared" si="0"/>
        <v>0</v>
      </c>
      <c r="F33" s="24"/>
      <c r="G33" s="25">
        <f t="shared" si="1"/>
        <v>0</v>
      </c>
      <c r="H33" s="26"/>
      <c r="I33" s="27">
        <f t="shared" si="3"/>
        <v>0</v>
      </c>
    </row>
    <row r="34" spans="1:9" x14ac:dyDescent="0.25">
      <c r="A34" s="21"/>
      <c r="B34" s="22"/>
      <c r="C34" s="22"/>
      <c r="D34" s="23">
        <f t="shared" si="2"/>
        <v>0</v>
      </c>
      <c r="E34" s="23">
        <f t="shared" si="0"/>
        <v>0</v>
      </c>
      <c r="F34" s="24"/>
      <c r="G34" s="25">
        <f t="shared" si="1"/>
        <v>0</v>
      </c>
      <c r="H34" s="26"/>
      <c r="I34" s="27">
        <f t="shared" si="3"/>
        <v>0</v>
      </c>
    </row>
    <row r="35" spans="1:9" x14ac:dyDescent="0.25">
      <c r="A35" s="21"/>
      <c r="B35" s="22"/>
      <c r="C35" s="22"/>
      <c r="D35" s="23">
        <f t="shared" si="2"/>
        <v>0</v>
      </c>
      <c r="E35" s="23">
        <f t="shared" si="0"/>
        <v>0</v>
      </c>
      <c r="F35" s="24"/>
      <c r="G35" s="25">
        <f t="shared" si="1"/>
        <v>0</v>
      </c>
      <c r="H35" s="26"/>
      <c r="I35" s="27">
        <f t="shared" si="3"/>
        <v>0</v>
      </c>
    </row>
    <row r="36" spans="1:9" ht="15" thickBot="1" x14ac:dyDescent="0.3">
      <c r="A36" s="33" t="s">
        <v>5</v>
      </c>
      <c r="B36" s="34">
        <f>SUM(B3:B35)</f>
        <v>0</v>
      </c>
      <c r="C36" s="34">
        <f>SUM(C3:C35)</f>
        <v>0</v>
      </c>
      <c r="D36" s="35">
        <f xml:space="preserve"> B36 + C36</f>
        <v>0</v>
      </c>
      <c r="E36" s="35">
        <f>D36 *2</f>
        <v>0</v>
      </c>
      <c r="F36" s="36">
        <f>SUM(F3:F35)</f>
        <v>0</v>
      </c>
      <c r="G36" s="42">
        <f>IF(E36=0,0,F36/E36 ) * 100</f>
        <v>0</v>
      </c>
      <c r="H36" s="37"/>
      <c r="I36" s="38">
        <f t="shared" si="3"/>
        <v>0</v>
      </c>
    </row>
    <row r="37" spans="1:9" x14ac:dyDescent="0.25">
      <c r="B37" s="39"/>
      <c r="C37" s="39"/>
      <c r="D37" s="40"/>
    </row>
    <row r="38" spans="1:9" x14ac:dyDescent="0.25">
      <c r="B38" s="41"/>
      <c r="C38" s="41"/>
      <c r="H38" s="41"/>
    </row>
    <row r="41" spans="1:9" ht="16.149999999999999" customHeight="1" x14ac:dyDescent="0.25"/>
  </sheetData>
  <mergeCells count="9">
    <mergeCell ref="I1:I2"/>
    <mergeCell ref="E1:E2"/>
    <mergeCell ref="F1:F2"/>
    <mergeCell ref="G1:G2"/>
    <mergeCell ref="H1:H2"/>
    <mergeCell ref="A1:A2"/>
    <mergeCell ref="B1:B2"/>
    <mergeCell ref="C1:C2"/>
    <mergeCell ref="D1:D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5"/>
  <sheetViews>
    <sheetView workbookViewId="0">
      <selection activeCell="F11" sqref="F11"/>
    </sheetView>
  </sheetViews>
  <sheetFormatPr defaultColWidth="28.875" defaultRowHeight="14.25" x14ac:dyDescent="0.25"/>
  <cols>
    <col min="1" max="1" width="28.875" style="46" customWidth="1"/>
    <col min="2" max="2" width="11.75" style="46" customWidth="1"/>
    <col min="3" max="3" width="10.75" style="46" customWidth="1"/>
    <col min="4" max="4" width="9.375" style="46" customWidth="1"/>
    <col min="5" max="5" width="12.625" style="46" customWidth="1"/>
    <col min="6" max="16384" width="28.875" style="46"/>
  </cols>
  <sheetData>
    <row r="1" spans="1:3" ht="15" thickBot="1" x14ac:dyDescent="0.3">
      <c r="A1" s="43" t="s">
        <v>14</v>
      </c>
      <c r="B1" s="44" t="s">
        <v>6</v>
      </c>
      <c r="C1" s="45" t="s">
        <v>15</v>
      </c>
    </row>
    <row r="2" spans="1:3" x14ac:dyDescent="0.25">
      <c r="A2" s="47"/>
      <c r="B2" s="48"/>
      <c r="C2" s="49">
        <f>IF(B52=0,0,B2/B52) *100</f>
        <v>0</v>
      </c>
    </row>
    <row r="3" spans="1:3" x14ac:dyDescent="0.25">
      <c r="A3" s="47"/>
      <c r="B3" s="48"/>
      <c r="C3" s="50">
        <f>IF(B52=0,0,B3/B52) * 100</f>
        <v>0</v>
      </c>
    </row>
    <row r="4" spans="1:3" x14ac:dyDescent="0.25">
      <c r="A4" s="47"/>
      <c r="B4" s="48"/>
      <c r="C4" s="49">
        <f>IF(B52=0,0,B4/B52) * 100</f>
        <v>0</v>
      </c>
    </row>
    <row r="5" spans="1:3" x14ac:dyDescent="0.25">
      <c r="A5" s="47"/>
      <c r="B5" s="48"/>
      <c r="C5" s="50">
        <f>IF(B52=0,0,B5/B52) * 100</f>
        <v>0</v>
      </c>
    </row>
    <row r="6" spans="1:3" x14ac:dyDescent="0.25">
      <c r="A6" s="47"/>
      <c r="B6" s="48"/>
      <c r="C6" s="49">
        <f>IF(B52=0,0,B6/B52) * 100</f>
        <v>0</v>
      </c>
    </row>
    <row r="7" spans="1:3" x14ac:dyDescent="0.25">
      <c r="A7" s="47"/>
      <c r="B7" s="48"/>
      <c r="C7" s="50">
        <f>IF(B52=0,0,B7/B52) * 100</f>
        <v>0</v>
      </c>
    </row>
    <row r="8" spans="1:3" x14ac:dyDescent="0.25">
      <c r="A8" s="47"/>
      <c r="B8" s="48"/>
      <c r="C8" s="49">
        <f>IF(B52=0,0,B8/B52) * 100</f>
        <v>0</v>
      </c>
    </row>
    <row r="9" spans="1:3" x14ac:dyDescent="0.25">
      <c r="A9" s="47"/>
      <c r="B9" s="48"/>
      <c r="C9" s="49">
        <f>IF(B52=0,0,B9/B52) * 100</f>
        <v>0</v>
      </c>
    </row>
    <row r="10" spans="1:3" x14ac:dyDescent="0.25">
      <c r="A10" s="47"/>
      <c r="B10" s="48"/>
      <c r="C10" s="50">
        <f>IF(B52=0,0,B10/B52) * 100</f>
        <v>0</v>
      </c>
    </row>
    <row r="11" spans="1:3" x14ac:dyDescent="0.25">
      <c r="A11" s="47"/>
      <c r="B11" s="48"/>
      <c r="C11" s="49">
        <f>IF(B52=0,0,B11/B52) * 100</f>
        <v>0</v>
      </c>
    </row>
    <row r="12" spans="1:3" x14ac:dyDescent="0.25">
      <c r="A12" s="47"/>
      <c r="B12" s="48"/>
      <c r="C12" s="49">
        <f>IF(B52=0,0,B12/B52) * 100</f>
        <v>0</v>
      </c>
    </row>
    <row r="13" spans="1:3" x14ac:dyDescent="0.25">
      <c r="A13" s="47"/>
      <c r="B13" s="48"/>
      <c r="C13" s="50">
        <f>IF(B52=0,0,B13/B52) * 100</f>
        <v>0</v>
      </c>
    </row>
    <row r="14" spans="1:3" x14ac:dyDescent="0.25">
      <c r="A14" s="47"/>
      <c r="B14" s="48"/>
      <c r="C14" s="49">
        <f>IF(B52=0,0,B14/B52) * 100</f>
        <v>0</v>
      </c>
    </row>
    <row r="15" spans="1:3" x14ac:dyDescent="0.25">
      <c r="A15" s="47"/>
      <c r="B15" s="48"/>
      <c r="C15" s="50">
        <f>IF(B52=0,0,B15/B52) * 100</f>
        <v>0</v>
      </c>
    </row>
    <row r="16" spans="1:3" x14ac:dyDescent="0.25">
      <c r="A16" s="47"/>
      <c r="B16" s="48"/>
      <c r="C16" s="49">
        <f>IF(B52=0,0,B16/B52) * 100</f>
        <v>0</v>
      </c>
    </row>
    <row r="17" spans="1:3" x14ac:dyDescent="0.25">
      <c r="A17" s="51"/>
      <c r="B17" s="52"/>
      <c r="C17" s="50">
        <f>IF(B52=0,0,B17/B52) * 100</f>
        <v>0</v>
      </c>
    </row>
    <row r="18" spans="1:3" x14ac:dyDescent="0.25">
      <c r="A18" s="47"/>
      <c r="B18" s="48"/>
      <c r="C18" s="49">
        <f>IF(B52=0,0,B18/B52) * 100</f>
        <v>0</v>
      </c>
    </row>
    <row r="19" spans="1:3" x14ac:dyDescent="0.25">
      <c r="A19" s="47"/>
      <c r="B19" s="48"/>
      <c r="C19" s="50">
        <f>IF(B52=0,0,B19/B52) * 100</f>
        <v>0</v>
      </c>
    </row>
    <row r="20" spans="1:3" x14ac:dyDescent="0.25">
      <c r="A20" s="47"/>
      <c r="B20" s="48"/>
      <c r="C20" s="49">
        <f>IF(B52=0,0,B20/B52) * 100</f>
        <v>0</v>
      </c>
    </row>
    <row r="21" spans="1:3" x14ac:dyDescent="0.25">
      <c r="A21" s="47"/>
      <c r="B21" s="48"/>
      <c r="C21" s="50">
        <f>IF(B52=0,0,B21/B52) * 100</f>
        <v>0</v>
      </c>
    </row>
    <row r="22" spans="1:3" x14ac:dyDescent="0.25">
      <c r="A22" s="47"/>
      <c r="B22" s="48"/>
      <c r="C22" s="49">
        <f>IF(B52=0,0,B22/B52) * 100</f>
        <v>0</v>
      </c>
    </row>
    <row r="23" spans="1:3" x14ac:dyDescent="0.25">
      <c r="A23" s="47"/>
      <c r="B23" s="48"/>
      <c r="C23" s="50">
        <f>IF(B52=0,0,B23/B52) * 100</f>
        <v>0</v>
      </c>
    </row>
    <row r="24" spans="1:3" x14ac:dyDescent="0.25">
      <c r="A24" s="47"/>
      <c r="B24" s="48"/>
      <c r="C24" s="49">
        <f>IF(B52=0,0,B24/B52) * 100</f>
        <v>0</v>
      </c>
    </row>
    <row r="25" spans="1:3" x14ac:dyDescent="0.25">
      <c r="A25" s="47"/>
      <c r="B25" s="48"/>
      <c r="C25" s="50">
        <f>IF(B52=0,0,B25/B52) * 100</f>
        <v>0</v>
      </c>
    </row>
    <row r="26" spans="1:3" x14ac:dyDescent="0.25">
      <c r="A26" s="47"/>
      <c r="B26" s="48"/>
      <c r="C26" s="49">
        <f>IF(B52=0,0,B26/B52) * 100</f>
        <v>0</v>
      </c>
    </row>
    <row r="27" spans="1:3" x14ac:dyDescent="0.25">
      <c r="A27" s="47"/>
      <c r="B27" s="48"/>
      <c r="C27" s="50">
        <f>IF(B52=0,0,B27/B52) * 100</f>
        <v>0</v>
      </c>
    </row>
    <row r="28" spans="1:3" x14ac:dyDescent="0.25">
      <c r="A28" s="47"/>
      <c r="B28" s="48"/>
      <c r="C28" s="49">
        <f>IF(B52=0,0,B28/B52) * 100</f>
        <v>0</v>
      </c>
    </row>
    <row r="29" spans="1:3" x14ac:dyDescent="0.25">
      <c r="A29" s="47"/>
      <c r="B29" s="48"/>
      <c r="C29" s="50">
        <f>IF(B52=0,0,B29/B52) * 100</f>
        <v>0</v>
      </c>
    </row>
    <row r="30" spans="1:3" x14ac:dyDescent="0.25">
      <c r="A30" s="47"/>
      <c r="B30" s="48"/>
      <c r="C30" s="49">
        <f>IF(B52=0,0,B30/B52) * 100</f>
        <v>0</v>
      </c>
    </row>
    <row r="31" spans="1:3" x14ac:dyDescent="0.25">
      <c r="A31" s="53"/>
      <c r="B31" s="54"/>
      <c r="C31" s="50">
        <f>IF(B52=0,0,B31/B52) * 100</f>
        <v>0</v>
      </c>
    </row>
    <row r="32" spans="1:3" x14ac:dyDescent="0.25">
      <c r="A32" s="47"/>
      <c r="B32" s="48"/>
      <c r="C32" s="49">
        <f>IF(B52=0,0,B32/B52) * 100</f>
        <v>0</v>
      </c>
    </row>
    <row r="33" spans="1:3" x14ac:dyDescent="0.25">
      <c r="A33" s="47"/>
      <c r="B33" s="48"/>
      <c r="C33" s="50">
        <f>IF(B52=0,0,B33/B52) * 100</f>
        <v>0</v>
      </c>
    </row>
    <row r="34" spans="1:3" x14ac:dyDescent="0.25">
      <c r="A34" s="47"/>
      <c r="B34" s="48"/>
      <c r="C34" s="49">
        <f>IF(B52=0,0,B34/B52) * 100</f>
        <v>0</v>
      </c>
    </row>
    <row r="35" spans="1:3" x14ac:dyDescent="0.25">
      <c r="A35" s="47"/>
      <c r="B35" s="48"/>
      <c r="C35" s="50">
        <f>IF(B52=0,0,B35/B52) * 100</f>
        <v>0</v>
      </c>
    </row>
    <row r="36" spans="1:3" x14ac:dyDescent="0.25">
      <c r="A36" s="47"/>
      <c r="B36" s="48"/>
      <c r="C36" s="49">
        <f>IF(B52=0,0,B36/B52) * 100</f>
        <v>0</v>
      </c>
    </row>
    <row r="37" spans="1:3" x14ac:dyDescent="0.25">
      <c r="A37" s="47"/>
      <c r="B37" s="48"/>
      <c r="C37" s="50">
        <f>IF(B52=0,0,B37/B52) * 100</f>
        <v>0</v>
      </c>
    </row>
    <row r="38" spans="1:3" x14ac:dyDescent="0.25">
      <c r="A38" s="47"/>
      <c r="B38" s="48"/>
      <c r="C38" s="49">
        <f>IF(B52=0,0,B38/B52) * 100</f>
        <v>0</v>
      </c>
    </row>
    <row r="39" spans="1:3" x14ac:dyDescent="0.25">
      <c r="A39" s="47"/>
      <c r="B39" s="48"/>
      <c r="C39" s="50">
        <f>IF(B52=0,0,B39/B52) * 100</f>
        <v>0</v>
      </c>
    </row>
    <row r="40" spans="1:3" x14ac:dyDescent="0.25">
      <c r="A40" s="47"/>
      <c r="B40" s="48"/>
      <c r="C40" s="49">
        <f>IF(B52=0,0,B40/B52) * 100</f>
        <v>0</v>
      </c>
    </row>
    <row r="41" spans="1:3" x14ac:dyDescent="0.25">
      <c r="A41" s="47"/>
      <c r="B41" s="48"/>
      <c r="C41" s="50">
        <f>IF(B52=0,0,B41/B52) * 100</f>
        <v>0</v>
      </c>
    </row>
    <row r="42" spans="1:3" x14ac:dyDescent="0.25">
      <c r="A42" s="47"/>
      <c r="B42" s="48"/>
      <c r="C42" s="49">
        <f>IF(B52=0,0,B42/B52) * 100</f>
        <v>0</v>
      </c>
    </row>
    <row r="43" spans="1:3" x14ac:dyDescent="0.25">
      <c r="A43" s="47"/>
      <c r="B43" s="48"/>
      <c r="C43" s="50">
        <f>IF(B52=0,0,B43/B52) * 100</f>
        <v>0</v>
      </c>
    </row>
    <row r="44" spans="1:3" x14ac:dyDescent="0.25">
      <c r="A44" s="47"/>
      <c r="B44" s="48"/>
      <c r="C44" s="49">
        <f>IF(B52=0,0,B44/B52) * 100</f>
        <v>0</v>
      </c>
    </row>
    <row r="45" spans="1:3" x14ac:dyDescent="0.25">
      <c r="A45" s="47"/>
      <c r="B45" s="48"/>
      <c r="C45" s="50">
        <f>IF(B52=0,0,B45/B52) * 100</f>
        <v>0</v>
      </c>
    </row>
    <row r="46" spans="1:3" x14ac:dyDescent="0.25">
      <c r="A46" s="47"/>
      <c r="B46" s="48"/>
      <c r="C46" s="49">
        <f>IF(B52=0,0,B46/B52) * 100</f>
        <v>0</v>
      </c>
    </row>
    <row r="47" spans="1:3" x14ac:dyDescent="0.25">
      <c r="A47" s="47"/>
      <c r="B47" s="48"/>
      <c r="C47" s="50">
        <f>IF(B52=0,0,B47/B52) * 100</f>
        <v>0</v>
      </c>
    </row>
    <row r="48" spans="1:3" x14ac:dyDescent="0.25">
      <c r="A48" s="47"/>
      <c r="B48" s="48"/>
      <c r="C48" s="49">
        <f>IF(B52=0,0,B48/B52) * 100</f>
        <v>0</v>
      </c>
    </row>
    <row r="49" spans="1:3" x14ac:dyDescent="0.25">
      <c r="A49" s="47"/>
      <c r="B49" s="48"/>
      <c r="C49" s="50">
        <f>IF(B52=0,0,B49/B52) * 100</f>
        <v>0</v>
      </c>
    </row>
    <row r="50" spans="1:3" x14ac:dyDescent="0.25">
      <c r="A50" s="47"/>
      <c r="B50" s="48"/>
      <c r="C50" s="49">
        <f>IF(B52=0,0,B50/B52) * 100</f>
        <v>0</v>
      </c>
    </row>
    <row r="51" spans="1:3" ht="15" thickBot="1" x14ac:dyDescent="0.3">
      <c r="A51" s="55"/>
      <c r="B51" s="56"/>
      <c r="C51" s="57">
        <f>IF(B52=0,0,B51/B52) * 100</f>
        <v>0</v>
      </c>
    </row>
    <row r="52" spans="1:3" x14ac:dyDescent="0.25">
      <c r="B52" s="58">
        <f>SUM(B2:B51)</f>
        <v>0</v>
      </c>
      <c r="C52" s="59">
        <f>SUM(C2:C51)</f>
        <v>0</v>
      </c>
    </row>
    <row r="55" spans="1:3" x14ac:dyDescent="0.25">
      <c r="C55" s="60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O38"/>
  <sheetViews>
    <sheetView zoomScale="75" workbookViewId="0">
      <selection activeCell="G40" sqref="G40"/>
    </sheetView>
  </sheetViews>
  <sheetFormatPr defaultRowHeight="16.5" x14ac:dyDescent="0.25"/>
  <sheetData>
    <row r="1" spans="1:145" x14ac:dyDescent="0.25">
      <c r="A1" s="89" t="s">
        <v>7</v>
      </c>
      <c r="B1" s="87"/>
      <c r="C1" s="88"/>
      <c r="D1" s="87"/>
      <c r="E1" s="88"/>
      <c r="F1" s="87"/>
      <c r="G1" s="88"/>
      <c r="H1" s="87"/>
      <c r="I1" s="88"/>
      <c r="J1" s="87"/>
      <c r="K1" s="88"/>
      <c r="L1" s="87"/>
      <c r="M1" s="88"/>
      <c r="N1" s="87"/>
      <c r="O1" s="88"/>
      <c r="P1" s="87"/>
      <c r="Q1" s="88"/>
      <c r="R1" s="87"/>
      <c r="S1" s="88"/>
      <c r="T1" s="87"/>
      <c r="U1" s="88"/>
      <c r="V1" s="87"/>
      <c r="W1" s="88"/>
      <c r="X1" s="87"/>
      <c r="Y1" s="88"/>
      <c r="Z1" s="87"/>
      <c r="AA1" s="88"/>
      <c r="AB1" s="87"/>
      <c r="AC1" s="88"/>
      <c r="AD1" s="87"/>
      <c r="AE1" s="88"/>
      <c r="AF1" s="87"/>
      <c r="AG1" s="88"/>
      <c r="AH1" s="87"/>
      <c r="AI1" s="88"/>
      <c r="AJ1" s="87"/>
      <c r="AK1" s="88"/>
      <c r="AL1" s="87"/>
      <c r="AM1" s="88"/>
      <c r="AN1" s="87"/>
      <c r="AO1" s="88"/>
      <c r="AP1" s="87"/>
      <c r="AQ1" s="88"/>
      <c r="AR1" s="87"/>
      <c r="AS1" s="88"/>
      <c r="AT1" s="87"/>
      <c r="AU1" s="88"/>
      <c r="AV1" s="87"/>
      <c r="AW1" s="88"/>
      <c r="AX1" s="87"/>
      <c r="AY1" s="88"/>
      <c r="AZ1" s="87"/>
      <c r="BA1" s="88"/>
      <c r="BB1" s="87"/>
      <c r="BC1" s="88"/>
      <c r="BD1" s="87"/>
      <c r="BE1" s="88"/>
      <c r="BF1" s="87"/>
      <c r="BG1" s="88"/>
      <c r="BH1" s="87"/>
      <c r="BI1" s="88"/>
      <c r="BJ1" s="87"/>
      <c r="BK1" s="88"/>
      <c r="BL1" s="87"/>
      <c r="BM1" s="88"/>
      <c r="BN1" s="87"/>
      <c r="BO1" s="88"/>
      <c r="BP1" s="87"/>
      <c r="BQ1" s="88"/>
      <c r="BR1" s="87"/>
      <c r="BS1" s="88"/>
      <c r="BT1" s="87"/>
      <c r="BU1" s="88"/>
      <c r="BV1" s="87"/>
      <c r="BW1" s="88"/>
      <c r="BX1" s="87"/>
      <c r="BY1" s="88"/>
      <c r="BZ1" s="87"/>
      <c r="CA1" s="88"/>
      <c r="CB1" s="87"/>
      <c r="CC1" s="88"/>
    </row>
    <row r="2" spans="1:145" ht="19.5" x14ac:dyDescent="0.25">
      <c r="A2" s="9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E2" s="2"/>
      <c r="CF2" s="4"/>
      <c r="CG2" s="3"/>
      <c r="DJ2" s="2"/>
      <c r="DK2" s="4"/>
      <c r="DL2" s="3"/>
    </row>
    <row r="3" spans="1:145" ht="18.75" x14ac:dyDescent="0.25">
      <c r="A3" s="61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8"/>
      <c r="DI3" s="8"/>
    </row>
    <row r="4" spans="1:145" ht="19.5" x14ac:dyDescent="0.3">
      <c r="A4" s="17"/>
      <c r="B4" s="9"/>
      <c r="C4" s="9"/>
      <c r="D4" s="5"/>
      <c r="E4" s="5"/>
      <c r="F4" s="5"/>
      <c r="G4" s="5"/>
      <c r="H4" s="5"/>
      <c r="I4" s="5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9"/>
      <c r="AQ4" s="9"/>
      <c r="AR4" s="5"/>
      <c r="AS4" s="5"/>
      <c r="AT4" s="5"/>
      <c r="AU4" s="5"/>
      <c r="AV4" s="5"/>
      <c r="AW4" s="5"/>
      <c r="AX4" s="5"/>
      <c r="AY4" s="5"/>
      <c r="AZ4" s="6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8"/>
      <c r="CE4" s="10"/>
      <c r="CF4" s="10"/>
      <c r="CG4" s="10"/>
      <c r="CH4" s="10"/>
      <c r="DI4" s="8"/>
      <c r="DJ4" s="10"/>
      <c r="DK4" s="10"/>
      <c r="DL4" s="10"/>
      <c r="DM4" s="10"/>
    </row>
    <row r="5" spans="1:145" ht="19.5" x14ac:dyDescent="0.3">
      <c r="A5" s="18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8"/>
      <c r="CE5" s="10"/>
      <c r="CF5" s="10"/>
      <c r="CG5" s="10"/>
      <c r="CH5" s="10"/>
      <c r="DI5" s="8"/>
      <c r="DJ5" s="10"/>
      <c r="DK5" s="10"/>
      <c r="DL5" s="10"/>
      <c r="DM5" s="10"/>
    </row>
    <row r="6" spans="1:145" ht="19.5" x14ac:dyDescent="0.3">
      <c r="A6" s="18"/>
      <c r="B6" s="5"/>
      <c r="C6" s="5"/>
      <c r="D6" s="5"/>
      <c r="E6" s="5"/>
      <c r="F6" s="5"/>
      <c r="G6" s="5"/>
      <c r="H6" s="5"/>
      <c r="I6" s="5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5"/>
      <c r="AQ6" s="5"/>
      <c r="AR6" s="5"/>
      <c r="AS6" s="5"/>
      <c r="AT6" s="5"/>
      <c r="AU6" s="5"/>
      <c r="AV6" s="5"/>
      <c r="AW6" s="5"/>
      <c r="AX6" s="5"/>
      <c r="AY6" s="5"/>
      <c r="AZ6" s="6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8"/>
      <c r="CE6" s="10"/>
      <c r="CF6" s="10"/>
      <c r="CG6" s="10"/>
      <c r="CH6" s="10"/>
      <c r="DI6" s="8"/>
      <c r="DJ6" s="10"/>
      <c r="DK6" s="10"/>
      <c r="DL6" s="10"/>
      <c r="DM6" s="10"/>
    </row>
    <row r="7" spans="1:145" ht="19.5" x14ac:dyDescent="0.3">
      <c r="A7" s="18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8"/>
      <c r="CE7" s="10"/>
      <c r="CF7" s="10"/>
      <c r="CG7" s="10"/>
      <c r="CH7" s="10"/>
      <c r="DI7" s="8"/>
      <c r="DJ7" s="10"/>
      <c r="DK7" s="10"/>
      <c r="DL7" s="10"/>
      <c r="DM7" s="10"/>
    </row>
    <row r="8" spans="1:145" ht="19.5" x14ac:dyDescent="0.3">
      <c r="A8" s="18"/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8"/>
      <c r="CE8" s="10"/>
      <c r="CF8" s="10"/>
      <c r="CG8" s="10"/>
      <c r="CH8" s="10"/>
      <c r="DI8" s="8"/>
      <c r="DJ8" s="10"/>
      <c r="DK8" s="10"/>
      <c r="DL8" s="10"/>
      <c r="DM8" s="10"/>
    </row>
    <row r="9" spans="1:145" ht="19.5" x14ac:dyDescent="0.3">
      <c r="A9" s="18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8"/>
      <c r="CE9" s="10"/>
      <c r="CF9" s="10"/>
      <c r="CG9" s="10"/>
      <c r="CH9" s="10"/>
      <c r="DI9" s="8"/>
      <c r="DJ9" s="10"/>
      <c r="DK9" s="10"/>
      <c r="DL9" s="10"/>
      <c r="DM9" s="10"/>
    </row>
    <row r="10" spans="1:145" ht="19.5" x14ac:dyDescent="0.3">
      <c r="A10" s="18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8"/>
      <c r="CE10" s="10"/>
      <c r="CF10" s="10"/>
      <c r="CG10" s="10"/>
      <c r="CH10" s="10"/>
      <c r="DI10" s="8"/>
      <c r="DJ10" s="10"/>
      <c r="DK10" s="10"/>
      <c r="DL10" s="10"/>
      <c r="DM10" s="10"/>
    </row>
    <row r="11" spans="1:145" ht="19.5" x14ac:dyDescent="0.3">
      <c r="A11" s="18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8"/>
      <c r="CE11" s="10"/>
      <c r="CF11" s="10"/>
      <c r="CG11" s="10"/>
      <c r="CH11" s="10"/>
      <c r="DI11" s="8"/>
      <c r="DJ11" s="10"/>
      <c r="DK11" s="10"/>
      <c r="DL11" s="10"/>
      <c r="DM11" s="10"/>
    </row>
    <row r="12" spans="1:145" ht="19.5" x14ac:dyDescent="0.3">
      <c r="A12" s="18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8"/>
      <c r="CE12" s="10"/>
      <c r="CF12" s="10"/>
      <c r="CG12" s="10"/>
      <c r="CH12" s="10"/>
      <c r="DI12" s="8"/>
      <c r="DJ12" s="10"/>
      <c r="DK12" s="10"/>
      <c r="DL12" s="10"/>
      <c r="DM12" s="10"/>
    </row>
    <row r="13" spans="1:145" ht="19.5" x14ac:dyDescent="0.3">
      <c r="A13" s="18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2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2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</row>
    <row r="14" spans="1:145" ht="19.5" x14ac:dyDescent="0.3">
      <c r="A14" s="1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2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2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</row>
    <row r="15" spans="1:145" ht="19.5" x14ac:dyDescent="0.3">
      <c r="A15" s="1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2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2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</row>
    <row r="16" spans="1:145" ht="19.5" x14ac:dyDescent="0.3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2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2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</row>
    <row r="17" spans="1:145" ht="19.5" x14ac:dyDescent="0.3">
      <c r="A17" s="1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2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2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</row>
    <row r="18" spans="1:145" ht="19.5" x14ac:dyDescent="0.3">
      <c r="A18" s="1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2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2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</row>
    <row r="19" spans="1:145" ht="19.5" x14ac:dyDescent="0.3">
      <c r="A19" s="1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2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2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</row>
    <row r="20" spans="1:145" ht="19.5" x14ac:dyDescent="0.3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8"/>
      <c r="CE20" s="10"/>
      <c r="CF20" s="10"/>
      <c r="CG20" s="10"/>
      <c r="CH20" s="10"/>
      <c r="DI20" s="8"/>
      <c r="DJ20" s="10"/>
      <c r="DK20" s="10"/>
      <c r="DL20" s="10"/>
      <c r="DM20" s="10"/>
    </row>
    <row r="21" spans="1:145" ht="19.5" x14ac:dyDescent="0.3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8"/>
      <c r="CE21" s="10"/>
      <c r="CF21" s="10"/>
      <c r="CG21" s="10"/>
      <c r="CH21" s="10"/>
      <c r="DI21" s="8"/>
      <c r="DJ21" s="10"/>
      <c r="DK21" s="10"/>
      <c r="DL21" s="10"/>
      <c r="DM21" s="10"/>
    </row>
    <row r="22" spans="1:145" ht="19.5" x14ac:dyDescent="0.3">
      <c r="A22" s="18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8"/>
      <c r="CE22" s="10"/>
      <c r="CF22" s="10"/>
      <c r="CG22" s="10"/>
      <c r="CH22" s="10"/>
      <c r="DI22" s="8"/>
      <c r="DJ22" s="10"/>
      <c r="DK22" s="10"/>
      <c r="DL22" s="10"/>
      <c r="DM22" s="10"/>
    </row>
    <row r="23" spans="1:145" ht="19.5" x14ac:dyDescent="0.3">
      <c r="A23" s="18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8"/>
      <c r="CE23" s="10"/>
      <c r="CF23" s="10"/>
      <c r="CG23" s="10"/>
      <c r="CH23" s="10"/>
      <c r="DI23" s="8"/>
      <c r="DJ23" s="10"/>
      <c r="DK23" s="10"/>
      <c r="DL23" s="10"/>
      <c r="DM23" s="10"/>
    </row>
    <row r="24" spans="1:145" ht="19.5" x14ac:dyDescent="0.3">
      <c r="A24" s="18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2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2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</row>
    <row r="25" spans="1:145" ht="19.5" x14ac:dyDescent="0.3">
      <c r="A25" s="1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2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</row>
    <row r="26" spans="1:145" ht="19.5" x14ac:dyDescent="0.3">
      <c r="A26" s="1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2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</row>
    <row r="27" spans="1:145" ht="19.5" x14ac:dyDescent="0.3">
      <c r="A27" s="18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2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</row>
    <row r="28" spans="1:145" ht="19.5" x14ac:dyDescent="0.3">
      <c r="A28" s="1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2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</row>
    <row r="29" spans="1:145" ht="19.5" x14ac:dyDescent="0.3">
      <c r="A29" s="1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2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</row>
    <row r="30" spans="1:145" ht="19.5" x14ac:dyDescent="0.3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2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</row>
    <row r="31" spans="1:145" ht="19.5" x14ac:dyDescent="0.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2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</row>
    <row r="32" spans="1:145" ht="19.5" x14ac:dyDescent="0.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2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</row>
    <row r="33" spans="1:145" ht="19.5" x14ac:dyDescent="0.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2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</row>
    <row r="34" spans="1:145" ht="19.5" x14ac:dyDescent="0.3">
      <c r="A34" s="6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</row>
    <row r="35" spans="1:145" ht="19.5" thickBot="1" x14ac:dyDescent="0.35">
      <c r="A35" s="14" t="s">
        <v>8</v>
      </c>
      <c r="B35" s="19">
        <f>SUM(B3:B34)</f>
        <v>0</v>
      </c>
      <c r="C35" s="19">
        <f>SUM(C3:C34)</f>
        <v>0</v>
      </c>
      <c r="D35" s="19">
        <f t="shared" ref="D35:N35" si="0">SUM(D3:D34)</f>
        <v>0</v>
      </c>
      <c r="E35" s="19">
        <f t="shared" si="0"/>
        <v>0</v>
      </c>
      <c r="F35" s="19">
        <f t="shared" si="0"/>
        <v>0</v>
      </c>
      <c r="G35" s="19">
        <f t="shared" si="0"/>
        <v>0</v>
      </c>
      <c r="H35" s="19">
        <f t="shared" si="0"/>
        <v>0</v>
      </c>
      <c r="I35" s="19">
        <f t="shared" si="0"/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9">
        <f t="shared" si="0"/>
        <v>0</v>
      </c>
      <c r="O35" s="19">
        <f t="shared" ref="O35:T35" si="1">SUM(O3:O34)</f>
        <v>0</v>
      </c>
      <c r="P35" s="19">
        <f t="shared" si="1"/>
        <v>0</v>
      </c>
      <c r="Q35" s="19">
        <f t="shared" si="1"/>
        <v>0</v>
      </c>
      <c r="R35" s="19">
        <f t="shared" si="1"/>
        <v>0</v>
      </c>
      <c r="S35" s="19">
        <f t="shared" si="1"/>
        <v>0</v>
      </c>
      <c r="T35" s="19">
        <f t="shared" si="1"/>
        <v>0</v>
      </c>
      <c r="U35" s="19">
        <f t="shared" ref="U35:AZ35" si="2">SUM(U3:U34)</f>
        <v>0</v>
      </c>
      <c r="V35" s="19">
        <f t="shared" si="2"/>
        <v>0</v>
      </c>
      <c r="W35" s="19">
        <f t="shared" si="2"/>
        <v>0</v>
      </c>
      <c r="X35" s="19">
        <f t="shared" si="2"/>
        <v>0</v>
      </c>
      <c r="Y35" s="19">
        <f t="shared" si="2"/>
        <v>0</v>
      </c>
      <c r="Z35" s="19">
        <f t="shared" si="2"/>
        <v>0</v>
      </c>
      <c r="AA35" s="19">
        <f t="shared" si="2"/>
        <v>0</v>
      </c>
      <c r="AB35" s="19">
        <f t="shared" si="2"/>
        <v>0</v>
      </c>
      <c r="AC35" s="19">
        <f t="shared" si="2"/>
        <v>0</v>
      </c>
      <c r="AD35" s="19">
        <f t="shared" si="2"/>
        <v>0</v>
      </c>
      <c r="AE35" s="19">
        <f t="shared" si="2"/>
        <v>0</v>
      </c>
      <c r="AF35" s="19">
        <f t="shared" si="2"/>
        <v>0</v>
      </c>
      <c r="AG35" s="19">
        <f t="shared" si="2"/>
        <v>0</v>
      </c>
      <c r="AH35" s="19">
        <f t="shared" si="2"/>
        <v>0</v>
      </c>
      <c r="AI35" s="19">
        <f t="shared" si="2"/>
        <v>0</v>
      </c>
      <c r="AJ35" s="19">
        <f t="shared" si="2"/>
        <v>0</v>
      </c>
      <c r="AK35" s="19">
        <f t="shared" si="2"/>
        <v>0</v>
      </c>
      <c r="AL35" s="19">
        <f t="shared" si="2"/>
        <v>0</v>
      </c>
      <c r="AM35" s="19">
        <f t="shared" si="2"/>
        <v>0</v>
      </c>
      <c r="AN35" s="19">
        <f t="shared" si="2"/>
        <v>0</v>
      </c>
      <c r="AO35" s="19">
        <f t="shared" si="2"/>
        <v>0</v>
      </c>
      <c r="AP35" s="19">
        <f t="shared" si="2"/>
        <v>0</v>
      </c>
      <c r="AQ35" s="19">
        <f t="shared" si="2"/>
        <v>0</v>
      </c>
      <c r="AR35" s="19">
        <f t="shared" si="2"/>
        <v>0</v>
      </c>
      <c r="AS35" s="19">
        <f t="shared" si="2"/>
        <v>0</v>
      </c>
      <c r="AT35" s="19">
        <f t="shared" si="2"/>
        <v>0</v>
      </c>
      <c r="AU35" s="19">
        <f t="shared" si="2"/>
        <v>0</v>
      </c>
      <c r="AV35" s="19">
        <f t="shared" si="2"/>
        <v>0</v>
      </c>
      <c r="AW35" s="19">
        <f t="shared" si="2"/>
        <v>0</v>
      </c>
      <c r="AX35" s="19">
        <f t="shared" si="2"/>
        <v>0</v>
      </c>
      <c r="AY35" s="19">
        <f t="shared" si="2"/>
        <v>0</v>
      </c>
      <c r="AZ35" s="19">
        <f t="shared" si="2"/>
        <v>0</v>
      </c>
      <c r="BA35" s="19">
        <f t="shared" ref="BA35:BS35" si="3">SUM(BA3:BA34)</f>
        <v>0</v>
      </c>
      <c r="BB35" s="19">
        <f t="shared" si="3"/>
        <v>0</v>
      </c>
      <c r="BC35" s="19">
        <f t="shared" si="3"/>
        <v>0</v>
      </c>
      <c r="BD35" s="19">
        <f t="shared" si="3"/>
        <v>0</v>
      </c>
      <c r="BE35" s="19">
        <f t="shared" si="3"/>
        <v>0</v>
      </c>
      <c r="BF35" s="19">
        <f t="shared" si="3"/>
        <v>0</v>
      </c>
      <c r="BG35" s="19">
        <f t="shared" si="3"/>
        <v>0</v>
      </c>
      <c r="BH35" s="19">
        <f t="shared" si="3"/>
        <v>0</v>
      </c>
      <c r="BI35" s="19">
        <f t="shared" si="3"/>
        <v>0</v>
      </c>
      <c r="BJ35" s="19">
        <f t="shared" si="3"/>
        <v>0</v>
      </c>
      <c r="BK35" s="19">
        <f t="shared" si="3"/>
        <v>0</v>
      </c>
      <c r="BL35" s="19">
        <f t="shared" si="3"/>
        <v>0</v>
      </c>
      <c r="BM35" s="19">
        <f t="shared" si="3"/>
        <v>0</v>
      </c>
      <c r="BN35" s="19">
        <f t="shared" si="3"/>
        <v>0</v>
      </c>
      <c r="BO35" s="19">
        <f t="shared" si="3"/>
        <v>0</v>
      </c>
      <c r="BP35" s="19">
        <f t="shared" si="3"/>
        <v>0</v>
      </c>
      <c r="BQ35" s="19">
        <f t="shared" si="3"/>
        <v>0</v>
      </c>
      <c r="BR35" s="19">
        <f t="shared" si="3"/>
        <v>0</v>
      </c>
      <c r="BS35" s="19">
        <f t="shared" si="3"/>
        <v>0</v>
      </c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2"/>
      <c r="DI35" s="12"/>
    </row>
    <row r="36" spans="1:145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</row>
    <row r="37" spans="1:145" ht="18.75" x14ac:dyDescent="0.3">
      <c r="CD37" s="12"/>
      <c r="DI37" s="12"/>
    </row>
    <row r="38" spans="1:145" s="1" customFormat="1" x14ac:dyDescent="0.25"/>
  </sheetData>
  <mergeCells count="41"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P1:Q1"/>
    <mergeCell ref="R1:S1"/>
    <mergeCell ref="AP1:AQ1"/>
    <mergeCell ref="AR1:AS1"/>
    <mergeCell ref="AT1:AU1"/>
    <mergeCell ref="AV1:AW1"/>
    <mergeCell ref="T1:U1"/>
    <mergeCell ref="V1:W1"/>
    <mergeCell ref="AN1:AO1"/>
    <mergeCell ref="AB1:AC1"/>
    <mergeCell ref="A1:A2"/>
    <mergeCell ref="B1:C1"/>
    <mergeCell ref="D1:E1"/>
    <mergeCell ref="F1:G1"/>
    <mergeCell ref="L1:M1"/>
    <mergeCell ref="N1:O1"/>
    <mergeCell ref="H1:I1"/>
    <mergeCell ref="J1:K1"/>
    <mergeCell ref="AL1:AM1"/>
    <mergeCell ref="AD1:AE1"/>
    <mergeCell ref="AF1:AG1"/>
    <mergeCell ref="AH1:AI1"/>
    <mergeCell ref="X1:Y1"/>
    <mergeCell ref="Z1:AA1"/>
    <mergeCell ref="AJ1:AK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圖表</vt:lpstr>
      </vt:variant>
      <vt:variant>
        <vt:i4>6</vt:i4>
      </vt:variant>
    </vt:vector>
  </HeadingPairs>
  <TitlesOfParts>
    <vt:vector size="12" baseType="lpstr">
      <vt:lpstr>30366</vt:lpstr>
      <vt:lpstr>30367</vt:lpstr>
      <vt:lpstr>30368</vt:lpstr>
      <vt:lpstr>30361</vt:lpstr>
      <vt:lpstr>30362</vt:lpstr>
      <vt:lpstr>30363</vt:lpstr>
      <vt:lpstr>P30362</vt:lpstr>
      <vt:lpstr>P30363-1</vt:lpstr>
      <vt:lpstr>P30363-2</vt:lpstr>
      <vt:lpstr>P30366</vt:lpstr>
      <vt:lpstr>P30368-1</vt:lpstr>
      <vt:lpstr>P30368-2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2005-06-27T08:36:53Z</cp:lastPrinted>
  <dcterms:created xsi:type="dcterms:W3CDTF">2005-02-17T12:11:56Z</dcterms:created>
  <dcterms:modified xsi:type="dcterms:W3CDTF">2019-03-04T10:35:58Z</dcterms:modified>
</cp:coreProperties>
</file>