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John\Source\Repos\buckblader\RekindlePhoenixCI\PhoenixCI\Excel_Template\"/>
    </mc:Choice>
  </mc:AlternateContent>
  <xr:revisionPtr revIDLastSave="0" documentId="8_{80A63623-557C-4ACB-B117-24B21888DFAD}" xr6:coauthVersionLast="41" xr6:coauthVersionMax="41" xr10:uidLastSave="{00000000-0000-0000-0000-000000000000}"/>
  <bookViews>
    <workbookView xWindow="-120" yWindow="-120" windowWidth="29040" windowHeight="15840" activeTab="1"/>
  </bookViews>
  <sheets>
    <sheet name="30631_交易人交易量結構" sheetId="1" r:id="rId1"/>
    <sheet name="30632_交易人OI結構" sheetId="2" r:id="rId2"/>
  </sheets>
  <definedNames>
    <definedName name="_xlnm._FilterDatabase" localSheetId="0" hidden="1">'30631_交易人交易量結構'!$B$1:$J$17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J7" i="1"/>
  <c r="J8" i="1"/>
  <c r="J9" i="1"/>
  <c r="J10" i="1"/>
  <c r="J11" i="1"/>
  <c r="J12" i="1"/>
  <c r="J13" i="1"/>
  <c r="J14" i="1"/>
  <c r="J15" i="1"/>
  <c r="J5" i="1"/>
  <c r="H6" i="2"/>
  <c r="H7" i="2"/>
  <c r="H8" i="2"/>
  <c r="H9" i="2"/>
  <c r="H10" i="2"/>
  <c r="H11" i="2"/>
  <c r="H12" i="2"/>
  <c r="H13" i="2"/>
  <c r="H14" i="2"/>
  <c r="H15" i="2"/>
  <c r="H16" i="2"/>
  <c r="H5" i="2"/>
  <c r="C3" i="2"/>
  <c r="G5" i="2"/>
  <c r="G6" i="2"/>
  <c r="G7" i="2"/>
  <c r="G8" i="2"/>
  <c r="G9" i="2"/>
  <c r="G10" i="2"/>
  <c r="G11" i="2"/>
  <c r="G12" i="2"/>
  <c r="G13" i="2"/>
  <c r="G14" i="2"/>
  <c r="G15" i="2"/>
  <c r="C16" i="2"/>
  <c r="C17" i="2" s="1"/>
  <c r="E16" i="2"/>
  <c r="E17" i="2" s="1"/>
  <c r="I5" i="1"/>
  <c r="I6" i="1"/>
  <c r="I7" i="1"/>
  <c r="I8" i="1"/>
  <c r="I9" i="1"/>
  <c r="I10" i="1"/>
  <c r="I11" i="1"/>
  <c r="I12" i="1"/>
  <c r="I13" i="1"/>
  <c r="I14" i="1"/>
  <c r="I15" i="1"/>
  <c r="C16" i="1"/>
  <c r="E16" i="1"/>
  <c r="E17" i="1" s="1"/>
  <c r="F16" i="1"/>
  <c r="F17" i="1" s="1"/>
  <c r="H16" i="1"/>
  <c r="H17" i="1"/>
  <c r="I16" i="1"/>
  <c r="C17" i="1"/>
  <c r="D7" i="1" s="1"/>
  <c r="H17" i="2" l="1"/>
  <c r="D14" i="2"/>
  <c r="D13" i="2"/>
  <c r="D8" i="2"/>
  <c r="D5" i="2"/>
  <c r="D10" i="2"/>
  <c r="D9" i="2"/>
  <c r="D7" i="2"/>
  <c r="D6" i="2"/>
  <c r="D12" i="2"/>
  <c r="D15" i="2"/>
  <c r="D17" i="2"/>
  <c r="G17" i="2"/>
  <c r="D11" i="2"/>
  <c r="D16" i="2"/>
  <c r="F5" i="2"/>
  <c r="F10" i="2"/>
  <c r="F13" i="2"/>
  <c r="F8" i="2"/>
  <c r="F17" i="2"/>
  <c r="F6" i="2"/>
  <c r="F14" i="2"/>
  <c r="F15" i="2"/>
  <c r="F9" i="2"/>
  <c r="F11" i="2"/>
  <c r="F12" i="2"/>
  <c r="F7" i="2"/>
  <c r="F16" i="2"/>
  <c r="G16" i="1"/>
  <c r="G6" i="1"/>
  <c r="G13" i="1"/>
  <c r="G12" i="1"/>
  <c r="G5" i="1"/>
  <c r="G14" i="1"/>
  <c r="G8" i="1"/>
  <c r="G10" i="1"/>
  <c r="G17" i="1"/>
  <c r="G9" i="1"/>
  <c r="G15" i="1"/>
  <c r="G11" i="1"/>
  <c r="G7" i="1"/>
  <c r="I17" i="1"/>
  <c r="J17" i="1"/>
  <c r="D16" i="1"/>
  <c r="D13" i="1"/>
  <c r="D14" i="1"/>
  <c r="D10" i="1"/>
  <c r="D12" i="1"/>
  <c r="D6" i="1"/>
  <c r="J16" i="1"/>
  <c r="D11" i="1"/>
  <c r="D5" i="1"/>
  <c r="D15" i="1"/>
  <c r="G16" i="2"/>
  <c r="D8" i="1"/>
  <c r="D17" i="1"/>
  <c r="D9" i="1"/>
</calcChain>
</file>

<file path=xl/sharedStrings.xml><?xml version="1.0" encoding="utf-8"?>
<sst xmlns="http://schemas.openxmlformats.org/spreadsheetml/2006/main" count="52" uniqueCount="31">
  <si>
    <t>合計</t>
    <phoneticPr fontId="3" type="noConversion"/>
  </si>
  <si>
    <t>法人小計</t>
    <phoneticPr fontId="3" type="noConversion"/>
  </si>
  <si>
    <t>其他機構投資人</t>
    <phoneticPr fontId="3" type="noConversion"/>
  </si>
  <si>
    <t>政府基金</t>
    <phoneticPr fontId="3" type="noConversion"/>
  </si>
  <si>
    <t>保險</t>
    <phoneticPr fontId="3" type="noConversion"/>
  </si>
  <si>
    <t>銀行</t>
    <phoneticPr fontId="3" type="noConversion"/>
  </si>
  <si>
    <t>外資及陸資</t>
    <phoneticPr fontId="3" type="noConversion"/>
  </si>
  <si>
    <t>期經期信</t>
    <phoneticPr fontId="3" type="noConversion"/>
  </si>
  <si>
    <t>證券投信</t>
    <phoneticPr fontId="3" type="noConversion"/>
  </si>
  <si>
    <t>證券自營</t>
    <phoneticPr fontId="3" type="noConversion"/>
  </si>
  <si>
    <t>造市者</t>
    <phoneticPr fontId="3" type="noConversion"/>
  </si>
  <si>
    <t>期貨自營商</t>
    <phoneticPr fontId="3" type="noConversion"/>
  </si>
  <si>
    <t>法人</t>
    <phoneticPr fontId="3" type="noConversion"/>
  </si>
  <si>
    <t>自然人</t>
    <phoneticPr fontId="3" type="noConversion"/>
  </si>
  <si>
    <t>日均量
(買+賣)</t>
    <phoneticPr fontId="3" type="noConversion"/>
  </si>
  <si>
    <t>百分比
(%)</t>
    <phoneticPr fontId="3" type="noConversion"/>
  </si>
  <si>
    <t>總量
(買+賣)</t>
    <phoneticPr fontId="3" type="noConversion"/>
  </si>
  <si>
    <t>日均量
增減
(%)</t>
    <phoneticPr fontId="3" type="noConversion"/>
  </si>
  <si>
    <t>日均量
增減
(口)</t>
    <phoneticPr fontId="3" type="noConversion"/>
  </si>
  <si>
    <t>101年3月</t>
    <phoneticPr fontId="3" type="noConversion"/>
  </si>
  <si>
    <t>101年4月</t>
    <phoneticPr fontId="3" type="noConversion"/>
  </si>
  <si>
    <t>交易人類別</t>
    <phoneticPr fontId="3" type="noConversion"/>
  </si>
  <si>
    <t>單位:口</t>
    <phoneticPr fontId="3" type="noConversion"/>
  </si>
  <si>
    <t>期貨市場交易人結構統計(交易量)</t>
    <phoneticPr fontId="3" type="noConversion"/>
  </si>
  <si>
    <r>
      <t>註</t>
    </r>
    <r>
      <rPr>
        <sz val="12"/>
        <rFont val="標楷體"/>
        <family val="4"/>
        <charset val="136"/>
      </rPr>
      <t>：本表所列未沖銷部位口數係將各類別交易人買方與賣方實際口數相加，合計未沖銷部位口數不一定等於全市場單邊未沖銷部位口數之</t>
    </r>
    <r>
      <rPr>
        <sz val="12"/>
        <rFont val="Times New Roman"/>
        <family val="1"/>
      </rPr>
      <t>2</t>
    </r>
    <r>
      <rPr>
        <sz val="12"/>
        <rFont val="標楷體"/>
        <family val="4"/>
        <charset val="136"/>
      </rPr>
      <t>倍，因全市場單邊未沖銷部位口數於臺股期貨與小型臺指期貨係取各月序買方與賣方較大之口數相加。</t>
    </r>
    <phoneticPr fontId="3" type="noConversion"/>
  </si>
  <si>
    <r>
      <t xml:space="preserve">百分比
</t>
    </r>
    <r>
      <rPr>
        <sz val="12"/>
        <rFont val="Times New Roman"/>
        <family val="1"/>
      </rPr>
      <t>(%)</t>
    </r>
    <phoneticPr fontId="3" type="noConversion"/>
  </si>
  <si>
    <r>
      <t>未沖銷部位
日均數</t>
    </r>
    <r>
      <rPr>
        <sz val="12"/>
        <rFont val="Times New Roman"/>
        <family val="1"/>
      </rPr>
      <t>(</t>
    </r>
    <r>
      <rPr>
        <sz val="12"/>
        <rFont val="標楷體"/>
        <family val="4"/>
        <charset val="136"/>
      </rPr>
      <t>買</t>
    </r>
    <r>
      <rPr>
        <sz val="12"/>
        <rFont val="Times New Roman"/>
        <family val="1"/>
      </rPr>
      <t>+</t>
    </r>
    <r>
      <rPr>
        <sz val="12"/>
        <rFont val="標楷體"/>
        <family val="4"/>
        <charset val="136"/>
      </rPr>
      <t>賣</t>
    </r>
    <r>
      <rPr>
        <sz val="12"/>
        <rFont val="Times New Roman"/>
        <family val="1"/>
      </rPr>
      <t>)</t>
    </r>
    <phoneticPr fontId="3" type="noConversion"/>
  </si>
  <si>
    <r>
      <t xml:space="preserve">未沖銷部位
日均數增減
</t>
    </r>
    <r>
      <rPr>
        <sz val="12"/>
        <rFont val="Times New Roman"/>
        <family val="1"/>
      </rPr>
      <t>(%)</t>
    </r>
    <phoneticPr fontId="3" type="noConversion"/>
  </si>
  <si>
    <r>
      <t xml:space="preserve">未沖銷部位
日均數增減
</t>
    </r>
    <r>
      <rPr>
        <sz val="12"/>
        <rFont val="Times New Roman"/>
        <family val="1"/>
      </rPr>
      <t>(</t>
    </r>
    <r>
      <rPr>
        <sz val="12"/>
        <rFont val="標楷體"/>
        <family val="4"/>
        <charset val="136"/>
      </rPr>
      <t>口</t>
    </r>
    <r>
      <rPr>
        <sz val="12"/>
        <rFont val="Times New Roman"/>
        <family val="1"/>
      </rPr>
      <t>)</t>
    </r>
    <phoneticPr fontId="3" type="noConversion"/>
  </si>
  <si>
    <r>
      <t>單位</t>
    </r>
    <r>
      <rPr>
        <sz val="12"/>
        <rFont val="Times New Roman"/>
        <family val="1"/>
      </rPr>
      <t>:</t>
    </r>
    <r>
      <rPr>
        <sz val="12"/>
        <rFont val="標楷體"/>
        <family val="4"/>
        <charset val="136"/>
      </rPr>
      <t>口</t>
    </r>
    <phoneticPr fontId="3" type="noConversion"/>
  </si>
  <si>
    <r>
      <t>期貨市場交易人結構統計</t>
    </r>
    <r>
      <rPr>
        <sz val="18"/>
        <rFont val="Times New Roman"/>
        <family val="1"/>
      </rPr>
      <t>(</t>
    </r>
    <r>
      <rPr>
        <sz val="18"/>
        <rFont val="標楷體"/>
        <family val="4"/>
        <charset val="136"/>
      </rPr>
      <t>未沖銷部位</t>
    </r>
    <r>
      <rPr>
        <sz val="18"/>
        <rFont val="Times New Roman"/>
        <family val="1"/>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</si>
</sst>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76" formatCode="_-* #,##0_-;\-* #,##0_-;_-* &quot;-&quot;??_-;_-@_-"/>
    <numFmt numFmtId="177" formatCode="#,##0_ "/>
    <numFmt numFmtId="178" formatCode="0.00_ ;[Red]\-0.00\ "/>
  </numFmts>
  <fonts count="8">
    <font>
      <sz val="12"/>
      <name val="新細明體"/>
      <family val="1"/>
      <charset val="136"/>
    </font>
    <font>
      <sz val="12"/>
      <name val="新細明體"/>
      <family val="1"/>
      <charset val="136"/>
    </font>
    <font>
      <sz val="12"/>
      <name val="標楷體"/>
      <family val="4"/>
      <charset val="136"/>
    </font>
    <font>
      <sz val="9"/>
      <name val="新細明體"/>
      <family val="1"/>
      <charset val="136"/>
    </font>
    <font>
      <sz val="12"/>
      <name val="Times New Roman"/>
      <family val="1"/>
    </font>
    <font>
      <sz val="18"/>
      <name val="標楷體"/>
      <family val="4"/>
      <charset val="136"/>
    </font>
    <font>
      <sz val="18"/>
      <name val="Times New Roman"/>
      <family val="1"/>
    </font>
    <font>
      <b/>
      <sz val="12"/>
      <color indexed="12"/>
      <name val="標楷體"/>
      <family val="4"/>
      <charset val="136"/>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alignment vertical="center"/>
    </xf>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5">
    <xf numFmtId="0" fontId="0" fillId="0" borderId="0" xfId="0">
      <alignment vertical="center"/>
    </xf>
    <xf numFmtId="0" fontId="2" fillId="0" borderId="0" xfId="0" applyFont="1">
      <alignment vertical="center"/>
    </xf>
    <xf numFmtId="177" fontId="4" fillId="0" borderId="1" xfId="1" applyNumberFormat="1" applyFont="1" applyBorder="1">
      <alignment vertical="center"/>
    </xf>
    <xf numFmtId="176" fontId="4" fillId="0" borderId="1" xfId="1" applyNumberFormat="1" applyFont="1" applyBorder="1">
      <alignment vertical="center"/>
    </xf>
    <xf numFmtId="43" fontId="4" fillId="0" borderId="1" xfId="1" applyFont="1" applyBorder="1">
      <alignment vertical="center"/>
    </xf>
    <xf numFmtId="177" fontId="4" fillId="0" borderId="2" xfId="1" applyNumberFormat="1" applyFont="1" applyBorder="1">
      <alignment vertical="center"/>
    </xf>
    <xf numFmtId="176" fontId="4" fillId="0" borderId="2" xfId="1" applyNumberFormat="1" applyFont="1" applyBorder="1">
      <alignment vertical="center"/>
    </xf>
    <xf numFmtId="43" fontId="4" fillId="0" borderId="2" xfId="1" applyFont="1" applyBorder="1">
      <alignment vertical="center"/>
    </xf>
    <xf numFmtId="176" fontId="2" fillId="0" borderId="2" xfId="1" applyNumberFormat="1" applyFont="1" applyBorder="1">
      <alignment vertical="center"/>
    </xf>
    <xf numFmtId="176" fontId="2" fillId="0" borderId="2" xfId="1" applyNumberFormat="1" applyFont="1" applyBorder="1" applyAlignment="1">
      <alignment horizontal="center" vertical="center" wrapText="1"/>
    </xf>
    <xf numFmtId="0" fontId="2" fillId="0" borderId="0" xfId="0" applyFont="1" applyAlignment="1">
      <alignment horizontal="right" vertical="center"/>
    </xf>
    <xf numFmtId="0" fontId="4" fillId="0" borderId="0" xfId="0" applyFont="1">
      <alignment vertical="center"/>
    </xf>
    <xf numFmtId="176" fontId="4" fillId="0" borderId="0" xfId="1" applyNumberFormat="1" applyFont="1" applyAlignment="1">
      <alignment vertical="top" wrapText="1"/>
    </xf>
    <xf numFmtId="176" fontId="4" fillId="0" borderId="2" xfId="0" applyNumberFormat="1" applyFont="1" applyBorder="1">
      <alignment vertical="center"/>
    </xf>
    <xf numFmtId="178" fontId="4" fillId="0" borderId="3" xfId="2" applyNumberFormat="1" applyFont="1" applyBorder="1">
      <alignment vertical="center"/>
    </xf>
    <xf numFmtId="178" fontId="4" fillId="0" borderId="4" xfId="2" applyNumberFormat="1" applyFont="1" applyBorder="1">
      <alignment vertical="center"/>
    </xf>
    <xf numFmtId="177" fontId="4" fillId="0" borderId="2" xfId="0" applyNumberFormat="1" applyFont="1" applyBorder="1">
      <alignment vertical="center"/>
    </xf>
    <xf numFmtId="176" fontId="2" fillId="0" borderId="0" xfId="1" applyNumberFormat="1" applyFont="1" applyAlignment="1">
      <alignment horizontal="left" vertical="top" wrapText="1"/>
    </xf>
    <xf numFmtId="0" fontId="5" fillId="0" borderId="0" xfId="0" applyFont="1" applyAlignment="1">
      <alignment horizontal="center" vertical="center"/>
    </xf>
    <xf numFmtId="176" fontId="2" fillId="0" borderId="5" xfId="1" applyNumberFormat="1" applyFont="1" applyBorder="1" applyAlignment="1">
      <alignment horizontal="center" vertical="center"/>
    </xf>
    <xf numFmtId="176" fontId="2" fillId="0" borderId="2" xfId="1" applyNumberFormat="1" applyFont="1" applyBorder="1" applyAlignment="1">
      <alignment horizontal="center" vertical="center"/>
    </xf>
    <xf numFmtId="0" fontId="2" fillId="0" borderId="5" xfId="0" applyFont="1" applyBorder="1" applyAlignment="1">
      <alignment horizontal="center" vertical="center"/>
    </xf>
    <xf numFmtId="176" fontId="2" fillId="0" borderId="6" xfId="1" applyNumberFormat="1" applyFont="1" applyBorder="1" applyAlignment="1">
      <alignment horizontal="center" vertical="center"/>
    </xf>
    <xf numFmtId="176" fontId="2" fillId="0" borderId="1" xfId="1" applyNumberFormat="1" applyFont="1" applyBorder="1" applyAlignment="1">
      <alignment horizontal="center" vertical="center"/>
    </xf>
    <xf numFmtId="176" fontId="2" fillId="0" borderId="7" xfId="1" applyNumberFormat="1" applyFont="1" applyBorder="1" applyAlignment="1">
      <alignment horizontal="center" vertical="center" wrapText="1"/>
    </xf>
    <xf numFmtId="176" fontId="2" fillId="0" borderId="3" xfId="1" applyNumberFormat="1" applyFont="1" applyBorder="1" applyAlignment="1">
      <alignment horizontal="center" vertical="center" wrapText="1"/>
    </xf>
    <xf numFmtId="176" fontId="7" fillId="0" borderId="8" xfId="1" applyNumberFormat="1" applyFont="1" applyBorder="1" applyAlignment="1">
      <alignment horizontal="center" vertical="center"/>
    </xf>
    <xf numFmtId="176" fontId="2" fillId="0" borderId="8" xfId="1" applyNumberFormat="1" applyFont="1" applyBorder="1" applyAlignment="1">
      <alignment horizontal="center" vertical="center" wrapText="1"/>
    </xf>
    <xf numFmtId="176" fontId="2" fillId="0" borderId="2" xfId="1" applyNumberFormat="1" applyFont="1" applyBorder="1" applyAlignment="1">
      <alignment horizontal="center" vertical="center" wrapText="1"/>
    </xf>
    <xf numFmtId="176" fontId="2" fillId="0" borderId="9" xfId="1" applyNumberFormat="1" applyFont="1" applyBorder="1" applyAlignment="1">
      <alignment horizontal="center" vertical="center"/>
    </xf>
    <xf numFmtId="176" fontId="2" fillId="0" borderId="8" xfId="1" applyNumberFormat="1" applyFont="1" applyBorder="1" applyAlignment="1">
      <alignment horizontal="center" vertical="center"/>
    </xf>
    <xf numFmtId="0" fontId="2" fillId="0" borderId="0" xfId="0" applyFont="1" applyAlignment="1">
      <alignment horizontal="left" vertical="center" wrapText="1"/>
    </xf>
    <xf numFmtId="176" fontId="4" fillId="0" borderId="0" xfId="1" applyNumberFormat="1" applyFont="1" applyAlignment="1">
      <alignment horizontal="left" vertical="top" wrapText="1"/>
    </xf>
    <xf numFmtId="176" fontId="4" fillId="0" borderId="3" xfId="1" applyNumberFormat="1" applyFont="1" applyBorder="1" applyAlignment="1">
      <alignment horizontal="center" vertical="center"/>
    </xf>
    <xf numFmtId="176" fontId="4" fillId="0" borderId="2" xfId="1" applyNumberFormat="1" applyFont="1" applyBorder="1" applyAlignment="1">
      <alignment horizontal="center" vertical="center"/>
    </xf>
  </cellXfs>
  <cellStyles count="3">
    <cellStyle name="一般" xfId="0" builtinId="0"/>
    <cellStyle name="千分位" xfId="1" builtinId="3"/>
    <cellStyle name="百分比"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J18"/>
  <sheetViews>
    <sheetView workbookViewId="0">
      <selection activeCell="A2" sqref="A2"/>
    </sheetView>
  </sheetViews>
  <sheetFormatPr defaultRowHeight="16.5"/>
  <cols>
    <col min="1" max="1" width="9" style="1"/>
    <col min="2" max="2" width="18.5" style="1" customWidth="1"/>
    <col min="3" max="3" width="15.125" style="1" bestFit="1" customWidth="1"/>
    <col min="4" max="4" width="10" style="1" bestFit="1" customWidth="1"/>
    <col min="5" max="5" width="13.25" style="1" bestFit="1" customWidth="1"/>
    <col min="6" max="6" width="15.125" style="1" bestFit="1" customWidth="1"/>
    <col min="7" max="7" width="10" style="1" bestFit="1" customWidth="1"/>
    <col min="8" max="8" width="13.25" style="1" bestFit="1" customWidth="1"/>
    <col min="9" max="9" width="11" style="1" customWidth="1"/>
    <col min="10" max="10" width="10.125" style="1" customWidth="1"/>
    <col min="11" max="16384" width="9" style="1"/>
  </cols>
  <sheetData>
    <row r="1" spans="1:10" ht="37.5" customHeight="1">
      <c r="A1" s="18" t="s">
        <v>23</v>
      </c>
      <c r="B1" s="18"/>
      <c r="C1" s="18"/>
      <c r="D1" s="18"/>
      <c r="E1" s="18"/>
      <c r="F1" s="18"/>
      <c r="G1" s="18"/>
      <c r="H1" s="18"/>
      <c r="I1" s="18"/>
      <c r="J1" s="18"/>
    </row>
    <row r="2" spans="1:10" ht="17.25" thickBot="1">
      <c r="J2" s="10" t="s">
        <v>22</v>
      </c>
    </row>
    <row r="3" spans="1:10" ht="29.25" customHeight="1">
      <c r="A3" s="29" t="s">
        <v>21</v>
      </c>
      <c r="B3" s="30"/>
      <c r="C3" s="26" t="s">
        <v>20</v>
      </c>
      <c r="D3" s="26"/>
      <c r="E3" s="26"/>
      <c r="F3" s="26" t="s">
        <v>19</v>
      </c>
      <c r="G3" s="26"/>
      <c r="H3" s="26"/>
      <c r="I3" s="27" t="s">
        <v>18</v>
      </c>
      <c r="J3" s="24" t="s">
        <v>17</v>
      </c>
    </row>
    <row r="4" spans="1:10" ht="42.75" customHeight="1">
      <c r="A4" s="19"/>
      <c r="B4" s="20"/>
      <c r="C4" s="9" t="s">
        <v>16</v>
      </c>
      <c r="D4" s="9" t="s">
        <v>15</v>
      </c>
      <c r="E4" s="9" t="s">
        <v>14</v>
      </c>
      <c r="F4" s="9" t="s">
        <v>16</v>
      </c>
      <c r="G4" s="9" t="s">
        <v>15</v>
      </c>
      <c r="H4" s="9" t="s">
        <v>14</v>
      </c>
      <c r="I4" s="28"/>
      <c r="J4" s="25"/>
    </row>
    <row r="5" spans="1:10" ht="29.25" customHeight="1">
      <c r="A5" s="19" t="s">
        <v>13</v>
      </c>
      <c r="B5" s="20"/>
      <c r="C5" s="16"/>
      <c r="D5" s="7" t="e">
        <f t="shared" ref="D5:D17" si="0">C5/C$17*100</f>
        <v>#DIV/0!</v>
      </c>
      <c r="E5" s="6"/>
      <c r="F5" s="16"/>
      <c r="G5" s="7" t="e">
        <f t="shared" ref="G5:G17" si="1">F5/F$17*100</f>
        <v>#DIV/0!</v>
      </c>
      <c r="H5" s="6"/>
      <c r="I5" s="5">
        <f t="shared" ref="I5:I17" si="2">E5-H5</f>
        <v>0</v>
      </c>
      <c r="J5" s="14" t="e">
        <f>(E5/H5-1)*100</f>
        <v>#DIV/0!</v>
      </c>
    </row>
    <row r="6" spans="1:10" ht="29.25" customHeight="1">
      <c r="A6" s="21" t="s">
        <v>12</v>
      </c>
      <c r="B6" s="8" t="s">
        <v>11</v>
      </c>
      <c r="C6" s="16"/>
      <c r="D6" s="7" t="e">
        <f t="shared" si="0"/>
        <v>#DIV/0!</v>
      </c>
      <c r="E6" s="6"/>
      <c r="F6" s="16"/>
      <c r="G6" s="7" t="e">
        <f t="shared" si="1"/>
        <v>#DIV/0!</v>
      </c>
      <c r="H6" s="6"/>
      <c r="I6" s="5">
        <f t="shared" si="2"/>
        <v>0</v>
      </c>
      <c r="J6" s="14" t="e">
        <f t="shared" ref="J6:J17" si="3">(E6/H6-1)*100</f>
        <v>#DIV/0!</v>
      </c>
    </row>
    <row r="7" spans="1:10" ht="29.25" customHeight="1">
      <c r="A7" s="21"/>
      <c r="B7" s="8" t="s">
        <v>10</v>
      </c>
      <c r="C7" s="16"/>
      <c r="D7" s="7" t="e">
        <f t="shared" si="0"/>
        <v>#DIV/0!</v>
      </c>
      <c r="E7" s="6"/>
      <c r="F7" s="16"/>
      <c r="G7" s="7" t="e">
        <f t="shared" si="1"/>
        <v>#DIV/0!</v>
      </c>
      <c r="H7" s="6"/>
      <c r="I7" s="5">
        <f t="shared" si="2"/>
        <v>0</v>
      </c>
      <c r="J7" s="14" t="e">
        <f t="shared" si="3"/>
        <v>#DIV/0!</v>
      </c>
    </row>
    <row r="8" spans="1:10" ht="29.25" customHeight="1">
      <c r="A8" s="21"/>
      <c r="B8" s="8" t="s">
        <v>9</v>
      </c>
      <c r="C8" s="16"/>
      <c r="D8" s="7" t="e">
        <f t="shared" si="0"/>
        <v>#DIV/0!</v>
      </c>
      <c r="E8" s="6"/>
      <c r="F8" s="16"/>
      <c r="G8" s="7" t="e">
        <f t="shared" si="1"/>
        <v>#DIV/0!</v>
      </c>
      <c r="H8" s="6"/>
      <c r="I8" s="5">
        <f t="shared" si="2"/>
        <v>0</v>
      </c>
      <c r="J8" s="14" t="e">
        <f t="shared" si="3"/>
        <v>#DIV/0!</v>
      </c>
    </row>
    <row r="9" spans="1:10" ht="29.25" customHeight="1">
      <c r="A9" s="21"/>
      <c r="B9" s="8" t="s">
        <v>8</v>
      </c>
      <c r="C9" s="16"/>
      <c r="D9" s="7" t="e">
        <f t="shared" si="0"/>
        <v>#DIV/0!</v>
      </c>
      <c r="E9" s="6"/>
      <c r="F9" s="16"/>
      <c r="G9" s="7" t="e">
        <f t="shared" si="1"/>
        <v>#DIV/0!</v>
      </c>
      <c r="H9" s="6"/>
      <c r="I9" s="5">
        <f t="shared" si="2"/>
        <v>0</v>
      </c>
      <c r="J9" s="14" t="e">
        <f t="shared" si="3"/>
        <v>#DIV/0!</v>
      </c>
    </row>
    <row r="10" spans="1:10" ht="29.25" customHeight="1">
      <c r="A10" s="21"/>
      <c r="B10" s="8" t="s">
        <v>7</v>
      </c>
      <c r="C10" s="16"/>
      <c r="D10" s="7" t="e">
        <f t="shared" si="0"/>
        <v>#DIV/0!</v>
      </c>
      <c r="E10" s="6"/>
      <c r="F10" s="16"/>
      <c r="G10" s="7" t="e">
        <f t="shared" si="1"/>
        <v>#DIV/0!</v>
      </c>
      <c r="H10" s="6"/>
      <c r="I10" s="5">
        <f t="shared" si="2"/>
        <v>0</v>
      </c>
      <c r="J10" s="14" t="e">
        <f t="shared" si="3"/>
        <v>#DIV/0!</v>
      </c>
    </row>
    <row r="11" spans="1:10" ht="29.25" customHeight="1">
      <c r="A11" s="21"/>
      <c r="B11" s="8" t="s">
        <v>6</v>
      </c>
      <c r="C11" s="16"/>
      <c r="D11" s="7" t="e">
        <f t="shared" si="0"/>
        <v>#DIV/0!</v>
      </c>
      <c r="E11" s="6"/>
      <c r="F11" s="16"/>
      <c r="G11" s="7" t="e">
        <f t="shared" si="1"/>
        <v>#DIV/0!</v>
      </c>
      <c r="H11" s="6"/>
      <c r="I11" s="5">
        <f t="shared" si="2"/>
        <v>0</v>
      </c>
      <c r="J11" s="14" t="e">
        <f t="shared" si="3"/>
        <v>#DIV/0!</v>
      </c>
    </row>
    <row r="12" spans="1:10" ht="29.25" customHeight="1">
      <c r="A12" s="21"/>
      <c r="B12" s="8" t="s">
        <v>5</v>
      </c>
      <c r="C12" s="16"/>
      <c r="D12" s="7" t="e">
        <f t="shared" si="0"/>
        <v>#DIV/0!</v>
      </c>
      <c r="E12" s="6"/>
      <c r="F12" s="16"/>
      <c r="G12" s="7" t="e">
        <f t="shared" si="1"/>
        <v>#DIV/0!</v>
      </c>
      <c r="H12" s="6"/>
      <c r="I12" s="5">
        <f t="shared" si="2"/>
        <v>0</v>
      </c>
      <c r="J12" s="14" t="e">
        <f t="shared" si="3"/>
        <v>#DIV/0!</v>
      </c>
    </row>
    <row r="13" spans="1:10" ht="29.25" customHeight="1">
      <c r="A13" s="21"/>
      <c r="B13" s="8" t="s">
        <v>4</v>
      </c>
      <c r="C13" s="16"/>
      <c r="D13" s="7" t="e">
        <f t="shared" si="0"/>
        <v>#DIV/0!</v>
      </c>
      <c r="E13" s="6"/>
      <c r="F13" s="16"/>
      <c r="G13" s="7" t="e">
        <f t="shared" si="1"/>
        <v>#DIV/0!</v>
      </c>
      <c r="H13" s="6"/>
      <c r="I13" s="5">
        <f t="shared" si="2"/>
        <v>0</v>
      </c>
      <c r="J13" s="14" t="e">
        <f t="shared" si="3"/>
        <v>#DIV/0!</v>
      </c>
    </row>
    <row r="14" spans="1:10" ht="29.25" customHeight="1">
      <c r="A14" s="21"/>
      <c r="B14" s="8" t="s">
        <v>3</v>
      </c>
      <c r="C14" s="16"/>
      <c r="D14" s="7" t="e">
        <f t="shared" si="0"/>
        <v>#DIV/0!</v>
      </c>
      <c r="E14" s="6"/>
      <c r="F14" s="16"/>
      <c r="G14" s="7" t="e">
        <f t="shared" si="1"/>
        <v>#DIV/0!</v>
      </c>
      <c r="H14" s="6"/>
      <c r="I14" s="5">
        <f t="shared" si="2"/>
        <v>0</v>
      </c>
      <c r="J14" s="14" t="e">
        <f t="shared" si="3"/>
        <v>#DIV/0!</v>
      </c>
    </row>
    <row r="15" spans="1:10" ht="29.25" customHeight="1">
      <c r="A15" s="21"/>
      <c r="B15" s="8" t="s">
        <v>2</v>
      </c>
      <c r="C15" s="16"/>
      <c r="D15" s="7" t="e">
        <f t="shared" si="0"/>
        <v>#DIV/0!</v>
      </c>
      <c r="E15" s="6"/>
      <c r="F15" s="16"/>
      <c r="G15" s="7" t="e">
        <f t="shared" si="1"/>
        <v>#DIV/0!</v>
      </c>
      <c r="H15" s="6"/>
      <c r="I15" s="5">
        <f t="shared" si="2"/>
        <v>0</v>
      </c>
      <c r="J15" s="14" t="e">
        <f t="shared" si="3"/>
        <v>#DIV/0!</v>
      </c>
    </row>
    <row r="16" spans="1:10" ht="29.25" customHeight="1">
      <c r="A16" s="21"/>
      <c r="B16" s="8" t="s">
        <v>1</v>
      </c>
      <c r="C16" s="6">
        <f>SUM(C6:C15)</f>
        <v>0</v>
      </c>
      <c r="D16" s="7" t="e">
        <f t="shared" si="0"/>
        <v>#DIV/0!</v>
      </c>
      <c r="E16" s="6">
        <f>SUM(E6:E15)</f>
        <v>0</v>
      </c>
      <c r="F16" s="6">
        <f>SUM(F6:F15)</f>
        <v>0</v>
      </c>
      <c r="G16" s="7" t="e">
        <f t="shared" si="1"/>
        <v>#DIV/0!</v>
      </c>
      <c r="H16" s="6">
        <f>SUM(H6:H15)</f>
        <v>0</v>
      </c>
      <c r="I16" s="5">
        <f t="shared" si="2"/>
        <v>0</v>
      </c>
      <c r="J16" s="14" t="e">
        <f t="shared" si="3"/>
        <v>#DIV/0!</v>
      </c>
    </row>
    <row r="17" spans="1:10" ht="29.25" customHeight="1" thickBot="1">
      <c r="A17" s="22" t="s">
        <v>0</v>
      </c>
      <c r="B17" s="23"/>
      <c r="C17" s="3">
        <f>C5+C16</f>
        <v>0</v>
      </c>
      <c r="D17" s="4" t="e">
        <f t="shared" si="0"/>
        <v>#DIV/0!</v>
      </c>
      <c r="E17" s="3">
        <f>E5+E16</f>
        <v>0</v>
      </c>
      <c r="F17" s="3">
        <f>F5+F16</f>
        <v>0</v>
      </c>
      <c r="G17" s="4" t="e">
        <f t="shared" si="1"/>
        <v>#DIV/0!</v>
      </c>
      <c r="H17" s="3">
        <f>H5+H16</f>
        <v>0</v>
      </c>
      <c r="I17" s="2">
        <f t="shared" si="2"/>
        <v>0</v>
      </c>
      <c r="J17" s="15" t="e">
        <f t="shared" si="3"/>
        <v>#DIV/0!</v>
      </c>
    </row>
    <row r="18" spans="1:10" ht="37.5" hidden="1" customHeight="1">
      <c r="B18" s="17"/>
      <c r="C18" s="17"/>
      <c r="D18" s="17"/>
      <c r="E18" s="17"/>
      <c r="F18" s="17"/>
      <c r="G18" s="17"/>
      <c r="H18" s="17"/>
      <c r="I18" s="17"/>
      <c r="J18" s="17"/>
    </row>
  </sheetData>
  <mergeCells count="10">
    <mergeCell ref="B18:J18"/>
    <mergeCell ref="A1:J1"/>
    <mergeCell ref="A5:B5"/>
    <mergeCell ref="A6:A16"/>
    <mergeCell ref="A17:B17"/>
    <mergeCell ref="J3:J4"/>
    <mergeCell ref="C3:E3"/>
    <mergeCell ref="F3:H3"/>
    <mergeCell ref="I3:I4"/>
    <mergeCell ref="A3:B4"/>
  </mergeCells>
  <phoneticPr fontId="3" type="noConversion"/>
  <printOptions horizontalCentered="1"/>
  <pageMargins left="0.63" right="0.51181102362204722" top="0.55118110236220474" bottom="0.51181102362204722"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J20"/>
  <sheetViews>
    <sheetView tabSelected="1" workbookViewId="0">
      <selection activeCell="C3" sqref="C3:D3"/>
    </sheetView>
  </sheetViews>
  <sheetFormatPr defaultRowHeight="15.75"/>
  <cols>
    <col min="1" max="1" width="9" style="11"/>
    <col min="2" max="2" width="18.5" style="11" customWidth="1"/>
    <col min="3" max="3" width="21.375" style="11" customWidth="1"/>
    <col min="4" max="4" width="9.5" style="11" bestFit="1" customWidth="1"/>
    <col min="5" max="5" width="19.75" style="11" customWidth="1"/>
    <col min="6" max="6" width="9.5" style="11" bestFit="1" customWidth="1"/>
    <col min="7" max="7" width="17.625" style="11" customWidth="1"/>
    <col min="8" max="8" width="13.375" style="11" customWidth="1"/>
    <col min="9" max="16384" width="9" style="11"/>
  </cols>
  <sheetData>
    <row r="1" spans="1:8" ht="37.5" customHeight="1">
      <c r="A1" s="18" t="s">
        <v>30</v>
      </c>
      <c r="B1" s="18"/>
      <c r="C1" s="18"/>
      <c r="D1" s="18"/>
      <c r="E1" s="18"/>
      <c r="F1" s="18"/>
      <c r="G1" s="18"/>
      <c r="H1" s="18"/>
    </row>
    <row r="2" spans="1:8" ht="17.25" thickBot="1">
      <c r="A2" s="1"/>
      <c r="H2" s="10" t="s">
        <v>29</v>
      </c>
    </row>
    <row r="3" spans="1:8" ht="29.25" customHeight="1">
      <c r="A3" s="29" t="s">
        <v>21</v>
      </c>
      <c r="B3" s="30"/>
      <c r="C3" s="26" t="str">
        <f>'30631_交易人交易量結構'!C3:E3</f>
        <v>101年4月</v>
      </c>
      <c r="D3" s="26"/>
      <c r="E3" s="26" t="s">
        <v>19</v>
      </c>
      <c r="F3" s="26"/>
      <c r="G3" s="27" t="s">
        <v>28</v>
      </c>
      <c r="H3" s="24" t="s">
        <v>27</v>
      </c>
    </row>
    <row r="4" spans="1:8" ht="42.75" customHeight="1">
      <c r="A4" s="19"/>
      <c r="B4" s="20"/>
      <c r="C4" s="9" t="s">
        <v>26</v>
      </c>
      <c r="D4" s="9" t="s">
        <v>25</v>
      </c>
      <c r="E4" s="9" t="s">
        <v>26</v>
      </c>
      <c r="F4" s="9" t="s">
        <v>25</v>
      </c>
      <c r="G4" s="34"/>
      <c r="H4" s="33"/>
    </row>
    <row r="5" spans="1:8" ht="29.25" customHeight="1">
      <c r="A5" s="19" t="s">
        <v>13</v>
      </c>
      <c r="B5" s="20"/>
      <c r="C5" s="13"/>
      <c r="D5" s="7" t="e">
        <f t="shared" ref="D5:D17" si="0">C5/C$17*100</f>
        <v>#DIV/0!</v>
      </c>
      <c r="E5" s="13"/>
      <c r="F5" s="7" t="e">
        <f t="shared" ref="F5:F17" si="1">E5/E$17*100</f>
        <v>#DIV/0!</v>
      </c>
      <c r="G5" s="5">
        <f t="shared" ref="G5:G17" si="2">C5-E5</f>
        <v>0</v>
      </c>
      <c r="H5" s="14" t="e">
        <f>(C5/E5-1)*100</f>
        <v>#DIV/0!</v>
      </c>
    </row>
    <row r="6" spans="1:8" ht="29.25" customHeight="1">
      <c r="A6" s="21" t="s">
        <v>12</v>
      </c>
      <c r="B6" s="8" t="s">
        <v>11</v>
      </c>
      <c r="C6" s="6"/>
      <c r="D6" s="7" t="e">
        <f t="shared" si="0"/>
        <v>#DIV/0!</v>
      </c>
      <c r="E6" s="6"/>
      <c r="F6" s="7" t="e">
        <f t="shared" si="1"/>
        <v>#DIV/0!</v>
      </c>
      <c r="G6" s="5">
        <f t="shared" si="2"/>
        <v>0</v>
      </c>
      <c r="H6" s="14" t="e">
        <f t="shared" ref="H6:H17" si="3">(C6/E6-1)*100</f>
        <v>#DIV/0!</v>
      </c>
    </row>
    <row r="7" spans="1:8" ht="29.25" customHeight="1">
      <c r="A7" s="21"/>
      <c r="B7" s="8" t="s">
        <v>10</v>
      </c>
      <c r="C7" s="6"/>
      <c r="D7" s="7" t="e">
        <f t="shared" si="0"/>
        <v>#DIV/0!</v>
      </c>
      <c r="E7" s="6"/>
      <c r="F7" s="7" t="e">
        <f t="shared" si="1"/>
        <v>#DIV/0!</v>
      </c>
      <c r="G7" s="5">
        <f t="shared" si="2"/>
        <v>0</v>
      </c>
      <c r="H7" s="14" t="e">
        <f t="shared" si="3"/>
        <v>#DIV/0!</v>
      </c>
    </row>
    <row r="8" spans="1:8" ht="29.25" customHeight="1">
      <c r="A8" s="21"/>
      <c r="B8" s="8" t="s">
        <v>9</v>
      </c>
      <c r="C8" s="6"/>
      <c r="D8" s="7" t="e">
        <f t="shared" si="0"/>
        <v>#DIV/0!</v>
      </c>
      <c r="E8" s="6"/>
      <c r="F8" s="7" t="e">
        <f t="shared" si="1"/>
        <v>#DIV/0!</v>
      </c>
      <c r="G8" s="5">
        <f t="shared" si="2"/>
        <v>0</v>
      </c>
      <c r="H8" s="14" t="e">
        <f t="shared" si="3"/>
        <v>#DIV/0!</v>
      </c>
    </row>
    <row r="9" spans="1:8" ht="29.25" customHeight="1">
      <c r="A9" s="21"/>
      <c r="B9" s="8" t="s">
        <v>8</v>
      </c>
      <c r="C9" s="6"/>
      <c r="D9" s="7" t="e">
        <f t="shared" si="0"/>
        <v>#DIV/0!</v>
      </c>
      <c r="E9" s="6"/>
      <c r="F9" s="7" t="e">
        <f t="shared" si="1"/>
        <v>#DIV/0!</v>
      </c>
      <c r="G9" s="5">
        <f t="shared" si="2"/>
        <v>0</v>
      </c>
      <c r="H9" s="14" t="e">
        <f t="shared" si="3"/>
        <v>#DIV/0!</v>
      </c>
    </row>
    <row r="10" spans="1:8" ht="29.25" customHeight="1">
      <c r="A10" s="21"/>
      <c r="B10" s="8" t="s">
        <v>7</v>
      </c>
      <c r="C10" s="6"/>
      <c r="D10" s="7" t="e">
        <f t="shared" si="0"/>
        <v>#DIV/0!</v>
      </c>
      <c r="E10" s="6"/>
      <c r="F10" s="7" t="e">
        <f t="shared" si="1"/>
        <v>#DIV/0!</v>
      </c>
      <c r="G10" s="5">
        <f t="shared" si="2"/>
        <v>0</v>
      </c>
      <c r="H10" s="14" t="e">
        <f t="shared" si="3"/>
        <v>#DIV/0!</v>
      </c>
    </row>
    <row r="11" spans="1:8" ht="29.25" customHeight="1">
      <c r="A11" s="21"/>
      <c r="B11" s="8" t="s">
        <v>6</v>
      </c>
      <c r="C11" s="6"/>
      <c r="D11" s="7" t="e">
        <f t="shared" si="0"/>
        <v>#DIV/0!</v>
      </c>
      <c r="E11" s="6"/>
      <c r="F11" s="7" t="e">
        <f t="shared" si="1"/>
        <v>#DIV/0!</v>
      </c>
      <c r="G11" s="5">
        <f t="shared" si="2"/>
        <v>0</v>
      </c>
      <c r="H11" s="14" t="e">
        <f t="shared" si="3"/>
        <v>#DIV/0!</v>
      </c>
    </row>
    <row r="12" spans="1:8" ht="29.25" customHeight="1">
      <c r="A12" s="21"/>
      <c r="B12" s="8" t="s">
        <v>5</v>
      </c>
      <c r="C12" s="6"/>
      <c r="D12" s="7" t="e">
        <f t="shared" si="0"/>
        <v>#DIV/0!</v>
      </c>
      <c r="E12" s="6"/>
      <c r="F12" s="7" t="e">
        <f t="shared" si="1"/>
        <v>#DIV/0!</v>
      </c>
      <c r="G12" s="5">
        <f t="shared" si="2"/>
        <v>0</v>
      </c>
      <c r="H12" s="14" t="e">
        <f t="shared" si="3"/>
        <v>#DIV/0!</v>
      </c>
    </row>
    <row r="13" spans="1:8" ht="29.25" customHeight="1">
      <c r="A13" s="21"/>
      <c r="B13" s="8" t="s">
        <v>4</v>
      </c>
      <c r="C13" s="6"/>
      <c r="D13" s="7" t="e">
        <f t="shared" si="0"/>
        <v>#DIV/0!</v>
      </c>
      <c r="E13" s="6"/>
      <c r="F13" s="7" t="e">
        <f t="shared" si="1"/>
        <v>#DIV/0!</v>
      </c>
      <c r="G13" s="5">
        <f t="shared" si="2"/>
        <v>0</v>
      </c>
      <c r="H13" s="14" t="e">
        <f t="shared" si="3"/>
        <v>#DIV/0!</v>
      </c>
    </row>
    <row r="14" spans="1:8" ht="29.25" customHeight="1">
      <c r="A14" s="21"/>
      <c r="B14" s="8" t="s">
        <v>3</v>
      </c>
      <c r="C14" s="6"/>
      <c r="D14" s="7" t="e">
        <f t="shared" si="0"/>
        <v>#DIV/0!</v>
      </c>
      <c r="E14" s="6"/>
      <c r="F14" s="7" t="e">
        <f t="shared" si="1"/>
        <v>#DIV/0!</v>
      </c>
      <c r="G14" s="5">
        <f t="shared" si="2"/>
        <v>0</v>
      </c>
      <c r="H14" s="14" t="e">
        <f t="shared" si="3"/>
        <v>#DIV/0!</v>
      </c>
    </row>
    <row r="15" spans="1:8" ht="29.25" customHeight="1">
      <c r="A15" s="21"/>
      <c r="B15" s="8" t="s">
        <v>2</v>
      </c>
      <c r="C15" s="6"/>
      <c r="D15" s="7" t="e">
        <f t="shared" si="0"/>
        <v>#DIV/0!</v>
      </c>
      <c r="E15" s="6"/>
      <c r="F15" s="7" t="e">
        <f t="shared" si="1"/>
        <v>#DIV/0!</v>
      </c>
      <c r="G15" s="5">
        <f t="shared" si="2"/>
        <v>0</v>
      </c>
      <c r="H15" s="14" t="e">
        <f t="shared" si="3"/>
        <v>#DIV/0!</v>
      </c>
    </row>
    <row r="16" spans="1:8" ht="29.25" customHeight="1">
      <c r="A16" s="21"/>
      <c r="B16" s="8" t="s">
        <v>1</v>
      </c>
      <c r="C16" s="6">
        <f>SUM(C6:C15)</f>
        <v>0</v>
      </c>
      <c r="D16" s="7" t="e">
        <f t="shared" si="0"/>
        <v>#DIV/0!</v>
      </c>
      <c r="E16" s="6">
        <f>SUM(E6:E15)</f>
        <v>0</v>
      </c>
      <c r="F16" s="7" t="e">
        <f t="shared" si="1"/>
        <v>#DIV/0!</v>
      </c>
      <c r="G16" s="5">
        <f t="shared" si="2"/>
        <v>0</v>
      </c>
      <c r="H16" s="14" t="e">
        <f t="shared" si="3"/>
        <v>#DIV/0!</v>
      </c>
    </row>
    <row r="17" spans="1:10" ht="29.25" customHeight="1" thickBot="1">
      <c r="A17" s="22" t="s">
        <v>0</v>
      </c>
      <c r="B17" s="23"/>
      <c r="C17" s="3">
        <f>C5+C16</f>
        <v>0</v>
      </c>
      <c r="D17" s="4" t="e">
        <f t="shared" si="0"/>
        <v>#DIV/0!</v>
      </c>
      <c r="E17" s="3">
        <f>E5+E16</f>
        <v>0</v>
      </c>
      <c r="F17" s="4" t="e">
        <f t="shared" si="1"/>
        <v>#DIV/0!</v>
      </c>
      <c r="G17" s="2">
        <f t="shared" si="2"/>
        <v>0</v>
      </c>
      <c r="H17" s="15" t="e">
        <f t="shared" si="3"/>
        <v>#DIV/0!</v>
      </c>
    </row>
    <row r="18" spans="1:10" ht="39.75" hidden="1" customHeight="1">
      <c r="B18" s="32"/>
      <c r="C18" s="32"/>
      <c r="D18" s="32"/>
      <c r="E18" s="32"/>
      <c r="F18" s="32"/>
      <c r="G18" s="32"/>
      <c r="H18" s="32"/>
      <c r="I18" s="12"/>
      <c r="J18" s="12"/>
    </row>
    <row r="19" spans="1:10" ht="36.75" customHeight="1">
      <c r="A19" s="31" t="s">
        <v>24</v>
      </c>
      <c r="B19" s="31"/>
      <c r="C19" s="31"/>
      <c r="D19" s="31"/>
      <c r="E19" s="31"/>
      <c r="F19" s="31"/>
      <c r="G19" s="31"/>
      <c r="H19" s="31"/>
    </row>
    <row r="20" spans="1:10" ht="18" customHeight="1">
      <c r="A20" s="1"/>
    </row>
  </sheetData>
  <mergeCells count="11">
    <mergeCell ref="A5:B5"/>
    <mergeCell ref="A6:A16"/>
    <mergeCell ref="A17:B17"/>
    <mergeCell ref="A3:B4"/>
    <mergeCell ref="A19:H19"/>
    <mergeCell ref="A1:H1"/>
    <mergeCell ref="B18:H18"/>
    <mergeCell ref="H3:H4"/>
    <mergeCell ref="C3:D3"/>
    <mergeCell ref="E3:F3"/>
    <mergeCell ref="G3:G4"/>
  </mergeCells>
  <phoneticPr fontId="3" type="noConversion"/>
  <printOptions horizontalCentered="1"/>
  <pageMargins left="0.62992125984251968" right="0.51181102362204722" top="0.55118110236220474" bottom="0.51181102362204722"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30631_交易人交易量結構</vt:lpstr>
      <vt:lpstr>30632_交易人OI結構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dc:creator>
  <cp:lastModifiedBy>tsai jason</cp:lastModifiedBy>
  <dcterms:created xsi:type="dcterms:W3CDTF">2012-05-23T02:53:55Z</dcterms:created>
  <dcterms:modified xsi:type="dcterms:W3CDTF">2019-03-29T07:21:18Z</dcterms:modified>
</cp:coreProperties>
</file>