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CI\Excel_Template\"/>
    </mc:Choice>
  </mc:AlternateContent>
  <bookViews>
    <workbookView xWindow="3048" yWindow="-36" windowWidth="7656" windowHeight="7332" tabRatio="786" activeTab="2"/>
  </bookViews>
  <sheets>
    <sheet name="現貨data" sheetId="21" r:id="rId1"/>
    <sheet name="期貨data" sheetId="23" r:id="rId2"/>
    <sheet name="ETC VSR計算" sheetId="48" r:id="rId3"/>
    <sheet name="STC VSR計算" sheetId="24" r:id="rId4"/>
    <sheet name="指數選擇權VSR" sheetId="20" r:id="rId5"/>
    <sheet name="期貨契約PSR" sheetId="22" r:id="rId6"/>
    <sheet name="Delta折耗比率" sheetId="4" r:id="rId7"/>
    <sheet name="跨商品折抵比率" sheetId="19" r:id="rId8"/>
  </sheets>
  <externalReferences>
    <externalReference r:id="rId9"/>
  </externalReferences>
  <definedNames>
    <definedName name="FinalDivArray">[1]Data!$AP$44:$AQ$49</definedName>
    <definedName name="_xlnm.Print_Area" localSheetId="2">'ETC VSR計算'!$A$2:$AN$28</definedName>
    <definedName name="_xlnm.Print_Area" localSheetId="3">'STC VSR計算'!$A$2:$AN$25</definedName>
    <definedName name="XX_TEJ1">#REF!</definedName>
    <definedName name="XX_TEJ4">#REF!</definedName>
    <definedName name="XX_TEJ5">#REF!</definedName>
    <definedName name="XX_TEJ6">#REF!</definedName>
  </definedNames>
  <calcPr calcId="162913"/>
</workbook>
</file>

<file path=xl/calcChain.xml><?xml version="1.0" encoding="utf-8"?>
<calcChain xmlns="http://schemas.openxmlformats.org/spreadsheetml/2006/main">
  <c r="C18" i="24" l="1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S18" i="24"/>
  <c r="T18" i="24"/>
  <c r="U18" i="24"/>
  <c r="V18" i="24"/>
  <c r="W18" i="24"/>
  <c r="X18" i="24"/>
  <c r="Y18" i="24"/>
  <c r="Z18" i="24"/>
  <c r="AA18" i="24"/>
  <c r="AB18" i="24"/>
  <c r="AC18" i="24"/>
  <c r="AD18" i="24"/>
  <c r="AE18" i="24"/>
  <c r="AF18" i="24"/>
  <c r="AG18" i="24"/>
  <c r="AH18" i="24"/>
  <c r="AI18" i="24"/>
  <c r="AJ18" i="24"/>
  <c r="AK18" i="24"/>
  <c r="AL18" i="24"/>
  <c r="AM18" i="24"/>
  <c r="AN18" i="24"/>
  <c r="AO18" i="24"/>
  <c r="AP18" i="24"/>
  <c r="AQ18" i="24"/>
  <c r="AR18" i="24"/>
  <c r="AS18" i="24"/>
  <c r="AT18" i="24"/>
  <c r="AU18" i="24"/>
  <c r="AV18" i="24"/>
  <c r="AW18" i="24"/>
  <c r="AX18" i="24"/>
  <c r="AY18" i="24"/>
  <c r="AZ18" i="24"/>
  <c r="BA18" i="24"/>
  <c r="BB18" i="24"/>
  <c r="BC18" i="24"/>
  <c r="BD18" i="24"/>
  <c r="BE18" i="24"/>
  <c r="BF18" i="24"/>
  <c r="BG18" i="24"/>
  <c r="BH18" i="24"/>
  <c r="BI18" i="24"/>
  <c r="BJ18" i="24"/>
  <c r="BK18" i="24"/>
  <c r="BL18" i="24"/>
  <c r="BM18" i="24"/>
  <c r="BN18" i="24"/>
  <c r="BO18" i="24"/>
  <c r="BP18" i="24"/>
  <c r="BQ18" i="24"/>
  <c r="BR18" i="24"/>
  <c r="BS18" i="24"/>
  <c r="BT18" i="24"/>
  <c r="BU18" i="24"/>
  <c r="BV18" i="24"/>
  <c r="BW18" i="24"/>
  <c r="BX18" i="24"/>
  <c r="BY18" i="24"/>
  <c r="BZ18" i="24"/>
  <c r="CA18" i="24"/>
  <c r="CB18" i="24"/>
  <c r="CC18" i="24"/>
  <c r="CD18" i="24"/>
  <c r="CE18" i="24"/>
  <c r="CF18" i="24"/>
  <c r="CG18" i="24"/>
  <c r="CH18" i="24"/>
  <c r="CI18" i="24"/>
  <c r="CJ18" i="24"/>
  <c r="CK18" i="24"/>
  <c r="CL18" i="24"/>
  <c r="CM18" i="24"/>
  <c r="CN18" i="24"/>
  <c r="CO18" i="24"/>
  <c r="CP18" i="24"/>
  <c r="CQ18" i="24"/>
  <c r="CR18" i="24"/>
  <c r="CS18" i="24"/>
  <c r="CT18" i="24"/>
  <c r="CU18" i="24"/>
  <c r="CV18" i="24"/>
  <c r="CW18" i="24"/>
  <c r="CX18" i="24"/>
  <c r="CY18" i="24"/>
  <c r="CZ18" i="24"/>
  <c r="DA18" i="24"/>
  <c r="DB18" i="24"/>
  <c r="DC18" i="24"/>
  <c r="DD18" i="24"/>
  <c r="DE18" i="24"/>
  <c r="DF18" i="24"/>
  <c r="DG18" i="24"/>
  <c r="DH18" i="24"/>
  <c r="DI18" i="24"/>
  <c r="DJ18" i="24"/>
  <c r="DK18" i="24"/>
  <c r="DL18" i="24"/>
  <c r="DM18" i="24"/>
  <c r="DN18" i="24"/>
  <c r="DO18" i="24"/>
  <c r="DP18" i="24"/>
  <c r="DQ18" i="24"/>
  <c r="DR18" i="24"/>
  <c r="DS18" i="24"/>
  <c r="DT18" i="24"/>
  <c r="DU18" i="24"/>
  <c r="DV18" i="24"/>
  <c r="DW18" i="24"/>
  <c r="DX18" i="24"/>
  <c r="DY18" i="24"/>
  <c r="DZ18" i="24"/>
  <c r="EA18" i="24"/>
  <c r="EB18" i="24"/>
  <c r="EC18" i="24"/>
  <c r="ED18" i="24"/>
  <c r="EE18" i="24"/>
  <c r="EF18" i="24"/>
  <c r="EG18" i="24"/>
  <c r="EH18" i="24"/>
  <c r="EI18" i="24"/>
  <c r="EJ18" i="24"/>
  <c r="EK18" i="24"/>
  <c r="EL18" i="24"/>
  <c r="EM18" i="24"/>
  <c r="EN18" i="24"/>
  <c r="EO18" i="24"/>
  <c r="EP18" i="24"/>
  <c r="EQ18" i="24"/>
  <c r="ER18" i="24"/>
  <c r="ES18" i="24"/>
  <c r="ET18" i="24"/>
  <c r="EU18" i="24"/>
  <c r="EV18" i="24"/>
  <c r="EW18" i="24"/>
  <c r="EX18" i="24"/>
  <c r="EY18" i="24"/>
  <c r="EZ18" i="24"/>
  <c r="FA18" i="24"/>
  <c r="FB18" i="24"/>
  <c r="FC18" i="24"/>
  <c r="FD18" i="24"/>
  <c r="FE18" i="24"/>
  <c r="FF18" i="24"/>
  <c r="FG18" i="24"/>
  <c r="FH18" i="24"/>
  <c r="FI18" i="24"/>
  <c r="FJ18" i="24"/>
  <c r="FK18" i="24"/>
  <c r="FL18" i="24"/>
  <c r="FM18" i="24"/>
  <c r="FN18" i="24"/>
  <c r="FO18" i="24"/>
  <c r="FP18" i="24"/>
  <c r="FQ18" i="24"/>
  <c r="FR18" i="24"/>
  <c r="FS18" i="24"/>
  <c r="FT18" i="24"/>
  <c r="FU18" i="24"/>
  <c r="FV18" i="24"/>
  <c r="FW18" i="24"/>
  <c r="FX18" i="24"/>
  <c r="FY18" i="24"/>
  <c r="FZ18" i="24"/>
  <c r="GA18" i="24"/>
  <c r="GB18" i="24"/>
  <c r="GC18" i="24"/>
  <c r="GD18" i="24"/>
  <c r="GE18" i="24"/>
  <c r="GF18" i="24"/>
  <c r="GG18" i="24"/>
  <c r="GH18" i="24"/>
  <c r="GI18" i="24"/>
  <c r="GJ18" i="24"/>
  <c r="GK18" i="24"/>
  <c r="GL18" i="24"/>
  <c r="GM18" i="24"/>
  <c r="GN18" i="24"/>
  <c r="GO18" i="24"/>
  <c r="GP18" i="24"/>
  <c r="GQ18" i="24"/>
  <c r="GR18" i="24"/>
  <c r="GS18" i="24"/>
  <c r="GT18" i="24"/>
  <c r="GU18" i="24"/>
  <c r="GV18" i="24"/>
  <c r="GW18" i="24"/>
  <c r="GX18" i="24"/>
  <c r="GY18" i="24"/>
  <c r="GZ18" i="24"/>
  <c r="HA18" i="24"/>
  <c r="HB18" i="24"/>
  <c r="HC18" i="24"/>
  <c r="HD18" i="24"/>
  <c r="HE18" i="24"/>
  <c r="HF18" i="24"/>
  <c r="HG18" i="24"/>
  <c r="HH18" i="24"/>
  <c r="HI18" i="24"/>
  <c r="HJ18" i="24"/>
  <c r="HK18" i="24"/>
  <c r="HL18" i="24"/>
  <c r="HM18" i="24"/>
  <c r="HN18" i="24"/>
  <c r="HO18" i="24"/>
  <c r="HP18" i="24"/>
  <c r="HQ18" i="24"/>
  <c r="HR18" i="24"/>
  <c r="HS18" i="24"/>
  <c r="HT18" i="24"/>
  <c r="HU18" i="24"/>
  <c r="HV18" i="24"/>
  <c r="HW18" i="24"/>
  <c r="HX18" i="24"/>
  <c r="HY18" i="24"/>
  <c r="HZ18" i="24"/>
  <c r="IA18" i="24"/>
  <c r="IB18" i="24"/>
  <c r="IC18" i="24"/>
  <c r="ID18" i="24"/>
  <c r="IE18" i="24"/>
  <c r="IF18" i="24"/>
  <c r="IG18" i="24"/>
  <c r="IH18" i="24"/>
  <c r="II18" i="24"/>
  <c r="IJ18" i="24"/>
  <c r="IK18" i="24"/>
  <c r="IL18" i="24"/>
  <c r="IM18" i="24"/>
  <c r="IN18" i="24"/>
  <c r="IO18" i="24"/>
  <c r="IP18" i="24"/>
  <c r="IQ18" i="24"/>
  <c r="IR18" i="24"/>
  <c r="IS18" i="24"/>
  <c r="IT18" i="24"/>
  <c r="IU18" i="24"/>
  <c r="IV18" i="24"/>
  <c r="B18" i="24"/>
  <c r="IU19" i="48"/>
  <c r="IV19" i="48"/>
  <c r="C19" i="48"/>
  <c r="D19" i="48"/>
  <c r="E19" i="48"/>
  <c r="F19" i="48"/>
  <c r="G19" i="48"/>
  <c r="H19" i="48"/>
  <c r="I19" i="48"/>
  <c r="J19" i="48"/>
  <c r="K19" i="48"/>
  <c r="L19" i="48"/>
  <c r="M19" i="48"/>
  <c r="N19" i="48"/>
  <c r="O19" i="48"/>
  <c r="P19" i="48"/>
  <c r="Q19" i="48"/>
  <c r="R19" i="48"/>
  <c r="S19" i="48"/>
  <c r="T19" i="48"/>
  <c r="U19" i="48"/>
  <c r="V19" i="48"/>
  <c r="W19" i="48"/>
  <c r="X19" i="48"/>
  <c r="Y19" i="48"/>
  <c r="Z19" i="48"/>
  <c r="AA19" i="48"/>
  <c r="AB19" i="48"/>
  <c r="AC19" i="48"/>
  <c r="AD19" i="48"/>
  <c r="AE19" i="48"/>
  <c r="AF19" i="48"/>
  <c r="AG19" i="48"/>
  <c r="AH19" i="48"/>
  <c r="AI19" i="48"/>
  <c r="AJ19" i="48"/>
  <c r="AK19" i="48"/>
  <c r="AL19" i="48"/>
  <c r="AM19" i="48"/>
  <c r="AN19" i="48"/>
  <c r="AO19" i="48"/>
  <c r="AP19" i="48"/>
  <c r="AQ19" i="48"/>
  <c r="AR19" i="48"/>
  <c r="AS19" i="48"/>
  <c r="AT19" i="48"/>
  <c r="AU19" i="48"/>
  <c r="AV19" i="48"/>
  <c r="AW19" i="48"/>
  <c r="AX19" i="48"/>
  <c r="AY19" i="48"/>
  <c r="AZ19" i="48"/>
  <c r="BA19" i="48"/>
  <c r="BB19" i="48"/>
  <c r="BC19" i="48"/>
  <c r="BD19" i="48"/>
  <c r="BE19" i="48"/>
  <c r="BF19" i="48"/>
  <c r="BG19" i="48"/>
  <c r="BH19" i="48"/>
  <c r="BI19" i="48"/>
  <c r="BJ19" i="48"/>
  <c r="BK19" i="48"/>
  <c r="BL19" i="48"/>
  <c r="BM19" i="48"/>
  <c r="BN19" i="48"/>
  <c r="BO19" i="48"/>
  <c r="BP19" i="48"/>
  <c r="BQ19" i="48"/>
  <c r="BR19" i="48"/>
  <c r="BS19" i="48"/>
  <c r="BT19" i="48"/>
  <c r="BU19" i="48"/>
  <c r="BV19" i="48"/>
  <c r="BW19" i="48"/>
  <c r="BX19" i="48"/>
  <c r="BY19" i="48"/>
  <c r="BZ19" i="48"/>
  <c r="CA19" i="48"/>
  <c r="CB19" i="48"/>
  <c r="CC19" i="48"/>
  <c r="CD19" i="48"/>
  <c r="CE19" i="48"/>
  <c r="CF19" i="48"/>
  <c r="CG19" i="48"/>
  <c r="CH19" i="48"/>
  <c r="CI19" i="48"/>
  <c r="CJ19" i="48"/>
  <c r="CK19" i="48"/>
  <c r="CL19" i="48"/>
  <c r="CM19" i="48"/>
  <c r="CN19" i="48"/>
  <c r="CO19" i="48"/>
  <c r="CP19" i="48"/>
  <c r="CQ19" i="48"/>
  <c r="CR19" i="48"/>
  <c r="CS19" i="48"/>
  <c r="CT19" i="48"/>
  <c r="CU19" i="48"/>
  <c r="CV19" i="48"/>
  <c r="CW19" i="48"/>
  <c r="CX19" i="48"/>
  <c r="CY19" i="48"/>
  <c r="CZ19" i="48"/>
  <c r="DA19" i="48"/>
  <c r="DB19" i="48"/>
  <c r="DC19" i="48"/>
  <c r="DD19" i="48"/>
  <c r="DE19" i="48"/>
  <c r="DF19" i="48"/>
  <c r="DG19" i="48"/>
  <c r="DH19" i="48"/>
  <c r="DI19" i="48"/>
  <c r="DJ19" i="48"/>
  <c r="DK19" i="48"/>
  <c r="DL19" i="48"/>
  <c r="DM19" i="48"/>
  <c r="DN19" i="48"/>
  <c r="DO19" i="48"/>
  <c r="DP19" i="48"/>
  <c r="DQ19" i="48"/>
  <c r="DR19" i="48"/>
  <c r="DS19" i="48"/>
  <c r="DT19" i="48"/>
  <c r="DU19" i="48"/>
  <c r="DV19" i="48"/>
  <c r="DW19" i="48"/>
  <c r="DX19" i="48"/>
  <c r="DY19" i="48"/>
  <c r="DZ19" i="48"/>
  <c r="EA19" i="48"/>
  <c r="EB19" i="48"/>
  <c r="EC19" i="48"/>
  <c r="ED19" i="48"/>
  <c r="EE19" i="48"/>
  <c r="EF19" i="48"/>
  <c r="EG19" i="48"/>
  <c r="EH19" i="48"/>
  <c r="EI19" i="48"/>
  <c r="EJ19" i="48"/>
  <c r="EK19" i="48"/>
  <c r="EL19" i="48"/>
  <c r="EM19" i="48"/>
  <c r="EN19" i="48"/>
  <c r="EO19" i="48"/>
  <c r="EP19" i="48"/>
  <c r="EQ19" i="48"/>
  <c r="ER19" i="48"/>
  <c r="ES19" i="48"/>
  <c r="ET19" i="48"/>
  <c r="EU19" i="48"/>
  <c r="EV19" i="48"/>
  <c r="EW19" i="48"/>
  <c r="EX19" i="48"/>
  <c r="EY19" i="48"/>
  <c r="EZ19" i="48"/>
  <c r="FA19" i="48"/>
  <c r="FB19" i="48"/>
  <c r="FC19" i="48"/>
  <c r="FD19" i="48"/>
  <c r="FE19" i="48"/>
  <c r="FF19" i="48"/>
  <c r="FG19" i="48"/>
  <c r="FH19" i="48"/>
  <c r="FI19" i="48"/>
  <c r="FJ19" i="48"/>
  <c r="FK19" i="48"/>
  <c r="FL19" i="48"/>
  <c r="FM19" i="48"/>
  <c r="FN19" i="48"/>
  <c r="FO19" i="48"/>
  <c r="FP19" i="48"/>
  <c r="FQ19" i="48"/>
  <c r="FR19" i="48"/>
  <c r="FS19" i="48"/>
  <c r="FT19" i="48"/>
  <c r="FU19" i="48"/>
  <c r="FV19" i="48"/>
  <c r="FW19" i="48"/>
  <c r="FX19" i="48"/>
  <c r="FY19" i="48"/>
  <c r="FZ19" i="48"/>
  <c r="GA19" i="48"/>
  <c r="GB19" i="48"/>
  <c r="GC19" i="48"/>
  <c r="GD19" i="48"/>
  <c r="GE19" i="48"/>
  <c r="GF19" i="48"/>
  <c r="GG19" i="48"/>
  <c r="GH19" i="48"/>
  <c r="GI19" i="48"/>
  <c r="GJ19" i="48"/>
  <c r="GK19" i="48"/>
  <c r="GL19" i="48"/>
  <c r="GM19" i="48"/>
  <c r="GN19" i="48"/>
  <c r="GO19" i="48"/>
  <c r="GP19" i="48"/>
  <c r="GQ19" i="48"/>
  <c r="GR19" i="48"/>
  <c r="GS19" i="48"/>
  <c r="GT19" i="48"/>
  <c r="GU19" i="48"/>
  <c r="GV19" i="48"/>
  <c r="GW19" i="48"/>
  <c r="GX19" i="48"/>
  <c r="GY19" i="48"/>
  <c r="GZ19" i="48"/>
  <c r="HA19" i="48"/>
  <c r="HB19" i="48"/>
  <c r="HC19" i="48"/>
  <c r="HD19" i="48"/>
  <c r="HE19" i="48"/>
  <c r="HF19" i="48"/>
  <c r="HG19" i="48"/>
  <c r="HH19" i="48"/>
  <c r="HI19" i="48"/>
  <c r="HJ19" i="48"/>
  <c r="HK19" i="48"/>
  <c r="HL19" i="48"/>
  <c r="HM19" i="48"/>
  <c r="HN19" i="48"/>
  <c r="HO19" i="48"/>
  <c r="HP19" i="48"/>
  <c r="HQ19" i="48"/>
  <c r="HR19" i="48"/>
  <c r="HS19" i="48"/>
  <c r="HT19" i="48"/>
  <c r="HU19" i="48"/>
  <c r="HV19" i="48"/>
  <c r="HW19" i="48"/>
  <c r="HX19" i="48"/>
  <c r="HY19" i="48"/>
  <c r="HZ19" i="48"/>
  <c r="IA19" i="48"/>
  <c r="IB19" i="48"/>
  <c r="IC19" i="48"/>
  <c r="ID19" i="48"/>
  <c r="IE19" i="48"/>
  <c r="IF19" i="48"/>
  <c r="IG19" i="48"/>
  <c r="IH19" i="48"/>
  <c r="II19" i="48"/>
  <c r="IJ19" i="48"/>
  <c r="IK19" i="48"/>
  <c r="IL19" i="48"/>
  <c r="IM19" i="48"/>
  <c r="IN19" i="48"/>
  <c r="IO19" i="48"/>
  <c r="IP19" i="48"/>
  <c r="IQ19" i="48"/>
  <c r="IR19" i="48"/>
  <c r="IS19" i="48"/>
  <c r="IT19" i="48"/>
  <c r="B19" i="48"/>
  <c r="L1" i="4" l="1"/>
  <c r="M1" i="4"/>
  <c r="N1" i="4"/>
  <c r="O1" i="4"/>
  <c r="P1" i="4"/>
  <c r="B14" i="48"/>
  <c r="J12" i="48"/>
  <c r="K12" i="48"/>
  <c r="L12" i="48"/>
  <c r="M12" i="48"/>
  <c r="N12" i="48"/>
  <c r="O12" i="48"/>
  <c r="P12" i="48"/>
  <c r="Q12" i="48"/>
  <c r="R12" i="48"/>
  <c r="S12" i="48"/>
  <c r="T12" i="48"/>
  <c r="U12" i="48"/>
  <c r="V12" i="48"/>
  <c r="W12" i="48"/>
  <c r="X12" i="48"/>
  <c r="Y12" i="48"/>
  <c r="Z12" i="48"/>
  <c r="AA12" i="48"/>
  <c r="AB12" i="48"/>
  <c r="AC12" i="48"/>
  <c r="AD12" i="48"/>
  <c r="AE12" i="48"/>
  <c r="AF12" i="48"/>
  <c r="AG12" i="48"/>
  <c r="AH12" i="48"/>
  <c r="AI12" i="48"/>
  <c r="AJ12" i="48"/>
  <c r="AK12" i="48"/>
  <c r="AL12" i="48"/>
  <c r="AM12" i="48"/>
  <c r="AN12" i="48"/>
  <c r="AO12" i="48"/>
  <c r="AP12" i="48"/>
  <c r="AQ12" i="48"/>
  <c r="AR12" i="48"/>
  <c r="AS12" i="48"/>
  <c r="AT12" i="48"/>
  <c r="AU12" i="48"/>
  <c r="AV12" i="48"/>
  <c r="AW12" i="48"/>
  <c r="AX12" i="48"/>
  <c r="AY12" i="48"/>
  <c r="AZ12" i="48"/>
  <c r="BA12" i="48"/>
  <c r="BB12" i="48"/>
  <c r="BC12" i="48"/>
  <c r="BD12" i="48"/>
  <c r="BE12" i="48"/>
  <c r="J13" i="48"/>
  <c r="K13" i="48"/>
  <c r="L13" i="48"/>
  <c r="M13" i="48"/>
  <c r="N13" i="48"/>
  <c r="O13" i="48"/>
  <c r="P13" i="48"/>
  <c r="Q13" i="48"/>
  <c r="R13" i="48"/>
  <c r="S13" i="48"/>
  <c r="T13" i="48"/>
  <c r="U13" i="48"/>
  <c r="V13" i="48"/>
  <c r="W13" i="48"/>
  <c r="X13" i="48"/>
  <c r="Y13" i="48"/>
  <c r="Z13" i="48"/>
  <c r="AA13" i="48"/>
  <c r="AB13" i="48"/>
  <c r="AC13" i="48"/>
  <c r="AD13" i="48"/>
  <c r="AE13" i="48"/>
  <c r="AF13" i="48"/>
  <c r="AG13" i="48"/>
  <c r="AH13" i="48"/>
  <c r="AI13" i="48"/>
  <c r="AJ13" i="48"/>
  <c r="AK13" i="48"/>
  <c r="AL13" i="48"/>
  <c r="AM13" i="48"/>
  <c r="AN13" i="48"/>
  <c r="AO13" i="48"/>
  <c r="AP13" i="48"/>
  <c r="AQ13" i="48"/>
  <c r="AR13" i="48"/>
  <c r="AS13" i="48"/>
  <c r="AT13" i="48"/>
  <c r="AU13" i="48"/>
  <c r="AV13" i="48"/>
  <c r="AW13" i="48"/>
  <c r="AX13" i="48"/>
  <c r="AY13" i="48"/>
  <c r="AZ13" i="48"/>
  <c r="BA13" i="48"/>
  <c r="BB13" i="48"/>
  <c r="BC13" i="48"/>
  <c r="BD13" i="48"/>
  <c r="BE13" i="48"/>
  <c r="J15" i="48"/>
  <c r="K15" i="48"/>
  <c r="L15" i="48"/>
  <c r="L9" i="48" s="1"/>
  <c r="M15" i="48"/>
  <c r="M7" i="48" s="1"/>
  <c r="N15" i="48"/>
  <c r="N8" i="48" s="1"/>
  <c r="O15" i="48"/>
  <c r="O10" i="48" s="1"/>
  <c r="P15" i="48"/>
  <c r="P6" i="48" s="1"/>
  <c r="Q15" i="48"/>
  <c r="Q7" i="48" s="1"/>
  <c r="R15" i="48"/>
  <c r="S15" i="48"/>
  <c r="T15" i="48"/>
  <c r="U15" i="48"/>
  <c r="U8" i="48" s="1"/>
  <c r="V15" i="48"/>
  <c r="V9" i="48" s="1"/>
  <c r="W15" i="48"/>
  <c r="W8" i="48" s="1"/>
  <c r="X15" i="48"/>
  <c r="X8" i="48" s="1"/>
  <c r="Y15" i="48"/>
  <c r="Y6" i="48" s="1"/>
  <c r="Z15" i="48"/>
  <c r="Z6" i="48" s="1"/>
  <c r="AA15" i="48"/>
  <c r="AB15" i="48"/>
  <c r="AB7" i="48" s="1"/>
  <c r="AC15" i="48"/>
  <c r="AC7" i="48" s="1"/>
  <c r="AD15" i="48"/>
  <c r="AD7" i="48" s="1"/>
  <c r="AE15" i="48"/>
  <c r="AE9" i="48" s="1"/>
  <c r="AF15" i="48"/>
  <c r="AF10" i="48" s="1"/>
  <c r="AG15" i="48"/>
  <c r="AG9" i="48" s="1"/>
  <c r="AH15" i="48"/>
  <c r="AH7" i="48" s="1"/>
  <c r="AI15" i="48"/>
  <c r="AI6" i="48" s="1"/>
  <c r="AJ15" i="48"/>
  <c r="AJ7" i="48" s="1"/>
  <c r="AK15" i="48"/>
  <c r="AK6" i="48" s="1"/>
  <c r="AL15" i="48"/>
  <c r="AL6" i="48" s="1"/>
  <c r="AM15" i="48"/>
  <c r="AM6" i="48" s="1"/>
  <c r="AN15" i="48"/>
  <c r="AN9" i="48" s="1"/>
  <c r="AO15" i="48"/>
  <c r="AP15" i="48"/>
  <c r="AQ15" i="48"/>
  <c r="AQ7" i="48" s="1"/>
  <c r="AR15" i="48"/>
  <c r="AS15" i="48"/>
  <c r="AS7" i="48" s="1"/>
  <c r="AT15" i="48"/>
  <c r="AT9" i="48" s="1"/>
  <c r="AU15" i="48"/>
  <c r="AV15" i="48"/>
  <c r="AV9" i="48" s="1"/>
  <c r="AW15" i="48"/>
  <c r="AW6" i="48" s="1"/>
  <c r="AX15" i="48"/>
  <c r="AY15" i="48"/>
  <c r="AZ15" i="48"/>
  <c r="BA15" i="48"/>
  <c r="BA6" i="48" s="1"/>
  <c r="BB15" i="48"/>
  <c r="BB8" i="48" s="1"/>
  <c r="BC15" i="48"/>
  <c r="BC6" i="48" s="1"/>
  <c r="BD15" i="48"/>
  <c r="BD9" i="48" s="1"/>
  <c r="BE15" i="48"/>
  <c r="BE6" i="48" s="1"/>
  <c r="J16" i="48"/>
  <c r="K16" i="48"/>
  <c r="L16" i="48"/>
  <c r="M16" i="48"/>
  <c r="N16" i="48"/>
  <c r="O16" i="48"/>
  <c r="P16" i="48"/>
  <c r="Q16" i="48"/>
  <c r="R16" i="48"/>
  <c r="S16" i="48"/>
  <c r="T16" i="48"/>
  <c r="U16" i="48"/>
  <c r="V16" i="48"/>
  <c r="W16" i="48"/>
  <c r="X16" i="48"/>
  <c r="Y16" i="48"/>
  <c r="Z16" i="48"/>
  <c r="AA16" i="48"/>
  <c r="AB16" i="48"/>
  <c r="AC16" i="48"/>
  <c r="AD16" i="48"/>
  <c r="AE16" i="48"/>
  <c r="AF16" i="48"/>
  <c r="AG16" i="48"/>
  <c r="AH16" i="48"/>
  <c r="AI16" i="48"/>
  <c r="AJ16" i="48"/>
  <c r="AK16" i="48"/>
  <c r="AL16" i="48"/>
  <c r="AM16" i="48"/>
  <c r="AN16" i="48"/>
  <c r="AO16" i="48"/>
  <c r="AP16" i="48"/>
  <c r="AQ16" i="48"/>
  <c r="AR16" i="48"/>
  <c r="AS16" i="48"/>
  <c r="AT16" i="48"/>
  <c r="AU16" i="48"/>
  <c r="AV16" i="48"/>
  <c r="AW16" i="48"/>
  <c r="AX16" i="48"/>
  <c r="AY16" i="48"/>
  <c r="AZ16" i="48"/>
  <c r="BA16" i="48"/>
  <c r="BB16" i="48"/>
  <c r="BC16" i="48"/>
  <c r="BD16" i="48"/>
  <c r="BE16" i="48"/>
  <c r="J17" i="48"/>
  <c r="J3" i="48" s="1"/>
  <c r="K17" i="48"/>
  <c r="K3" i="48" s="1"/>
  <c r="L17" i="48"/>
  <c r="M17" i="48"/>
  <c r="N17" i="48"/>
  <c r="O17" i="48"/>
  <c r="P17" i="48"/>
  <c r="Q17" i="48"/>
  <c r="Q4" i="48" s="1"/>
  <c r="R17" i="48"/>
  <c r="R4" i="48" s="1"/>
  <c r="S17" i="48"/>
  <c r="S4" i="48" s="1"/>
  <c r="T17" i="48"/>
  <c r="U17" i="48"/>
  <c r="V17" i="48"/>
  <c r="W17" i="48"/>
  <c r="X17" i="48"/>
  <c r="X4" i="48" s="1"/>
  <c r="Y17" i="48"/>
  <c r="Z17" i="48"/>
  <c r="AA17" i="48"/>
  <c r="AA3" i="48" s="1"/>
  <c r="AB17" i="48"/>
  <c r="AC17" i="48"/>
  <c r="AD17" i="48"/>
  <c r="AE17" i="48"/>
  <c r="AF17" i="48"/>
  <c r="AG17" i="48"/>
  <c r="AG4" i="48" s="1"/>
  <c r="AH17" i="48"/>
  <c r="AH3" i="48" s="1"/>
  <c r="AI17" i="48"/>
  <c r="AI3" i="48" s="1"/>
  <c r="AJ17" i="48"/>
  <c r="AK17" i="48"/>
  <c r="AL17" i="48"/>
  <c r="AM17" i="48"/>
  <c r="AN17" i="48"/>
  <c r="AN3" i="48" s="1"/>
  <c r="AO17" i="48"/>
  <c r="AO4" i="48" s="1"/>
  <c r="AP17" i="48"/>
  <c r="AP4" i="48" s="1"/>
  <c r="AQ17" i="48"/>
  <c r="AQ10" i="48" s="1"/>
  <c r="AR17" i="48"/>
  <c r="AS17" i="48"/>
  <c r="AT17" i="48"/>
  <c r="AU17" i="48"/>
  <c r="AV17" i="48"/>
  <c r="AV3" i="48" s="1"/>
  <c r="AW17" i="48"/>
  <c r="AW10" i="48" s="1"/>
  <c r="AX17" i="48"/>
  <c r="AX10" i="48" s="1"/>
  <c r="AY17" i="48"/>
  <c r="AY10" i="48" s="1"/>
  <c r="AZ17" i="48"/>
  <c r="BA17" i="48"/>
  <c r="BB17" i="48"/>
  <c r="BC17" i="48"/>
  <c r="BD17" i="48"/>
  <c r="BD4" i="48" s="1"/>
  <c r="BE17" i="48"/>
  <c r="BE3" i="48" s="1"/>
  <c r="J18" i="48"/>
  <c r="K18" i="48"/>
  <c r="L18" i="48"/>
  <c r="M18" i="48"/>
  <c r="N18" i="48"/>
  <c r="O18" i="48"/>
  <c r="P18" i="48"/>
  <c r="Q18" i="48"/>
  <c r="R18" i="48"/>
  <c r="S18" i="48"/>
  <c r="T18" i="48"/>
  <c r="U18" i="48"/>
  <c r="V18" i="48"/>
  <c r="W18" i="48"/>
  <c r="X18" i="48"/>
  <c r="Y18" i="48"/>
  <c r="Z18" i="48"/>
  <c r="AA18" i="48"/>
  <c r="AB18" i="48"/>
  <c r="AC18" i="48"/>
  <c r="AD18" i="48"/>
  <c r="AE18" i="48"/>
  <c r="AF18" i="48"/>
  <c r="AG18" i="48"/>
  <c r="AH18" i="48"/>
  <c r="AI18" i="48"/>
  <c r="AJ18" i="48"/>
  <c r="AK18" i="48"/>
  <c r="AL18" i="48"/>
  <c r="AM18" i="48"/>
  <c r="AN18" i="48"/>
  <c r="AO18" i="48"/>
  <c r="AP18" i="48"/>
  <c r="AQ18" i="48"/>
  <c r="AR18" i="48"/>
  <c r="AS18" i="48"/>
  <c r="AT18" i="48"/>
  <c r="AU18" i="48"/>
  <c r="AV18" i="48"/>
  <c r="AW18" i="48"/>
  <c r="AX18" i="48"/>
  <c r="AY18" i="48"/>
  <c r="AZ18" i="48"/>
  <c r="BA18" i="48"/>
  <c r="BB18" i="48"/>
  <c r="BC18" i="48"/>
  <c r="BD18" i="48"/>
  <c r="BE18" i="48"/>
  <c r="J20" i="48"/>
  <c r="K20" i="48"/>
  <c r="L20" i="48"/>
  <c r="M20" i="48"/>
  <c r="N20" i="48"/>
  <c r="O20" i="48"/>
  <c r="P20" i="48"/>
  <c r="Q20" i="48"/>
  <c r="R20" i="48"/>
  <c r="S20" i="48"/>
  <c r="T20" i="48"/>
  <c r="U20" i="48"/>
  <c r="V20" i="48"/>
  <c r="W20" i="48"/>
  <c r="X20" i="48"/>
  <c r="Y20" i="48"/>
  <c r="Z20" i="48"/>
  <c r="AA20" i="48"/>
  <c r="AB20" i="48"/>
  <c r="AC20" i="48"/>
  <c r="AD20" i="48"/>
  <c r="AE20" i="48"/>
  <c r="AF20" i="48"/>
  <c r="AG20" i="48"/>
  <c r="AH20" i="48"/>
  <c r="AI20" i="48"/>
  <c r="AJ20" i="48"/>
  <c r="AK20" i="48"/>
  <c r="AL20" i="48"/>
  <c r="AM20" i="48"/>
  <c r="AN20" i="48"/>
  <c r="AO20" i="48"/>
  <c r="AP20" i="48"/>
  <c r="AQ20" i="48"/>
  <c r="AR20" i="48"/>
  <c r="AS20" i="48"/>
  <c r="AT20" i="48"/>
  <c r="AU20" i="48"/>
  <c r="AV20" i="48"/>
  <c r="AW20" i="48"/>
  <c r="AX20" i="48"/>
  <c r="AY20" i="48"/>
  <c r="AZ20" i="48"/>
  <c r="BA20" i="48"/>
  <c r="BB20" i="48"/>
  <c r="BC20" i="48"/>
  <c r="BD20" i="48"/>
  <c r="BE20" i="48"/>
  <c r="J21" i="48"/>
  <c r="K21" i="48"/>
  <c r="L21" i="48"/>
  <c r="M21" i="48"/>
  <c r="N21" i="48"/>
  <c r="O21" i="48"/>
  <c r="P21" i="48"/>
  <c r="Q21" i="48"/>
  <c r="R21" i="48"/>
  <c r="S21" i="48"/>
  <c r="T21" i="48"/>
  <c r="U21" i="48"/>
  <c r="V21" i="48"/>
  <c r="W21" i="48"/>
  <c r="X21" i="48"/>
  <c r="Y21" i="48"/>
  <c r="Z21" i="48"/>
  <c r="AA21" i="48"/>
  <c r="AB21" i="48"/>
  <c r="AC21" i="48"/>
  <c r="AD21" i="48"/>
  <c r="AE21" i="48"/>
  <c r="AF21" i="48"/>
  <c r="AG21" i="48"/>
  <c r="AH21" i="48"/>
  <c r="AI21" i="48"/>
  <c r="AJ21" i="48"/>
  <c r="AK21" i="48"/>
  <c r="AL21" i="48"/>
  <c r="AM21" i="48"/>
  <c r="AN21" i="48"/>
  <c r="AO21" i="48"/>
  <c r="AP21" i="48"/>
  <c r="AQ21" i="48"/>
  <c r="AR21" i="48"/>
  <c r="AS21" i="48"/>
  <c r="AT21" i="48"/>
  <c r="AU21" i="48"/>
  <c r="AV21" i="48"/>
  <c r="AW21" i="48"/>
  <c r="AX21" i="48"/>
  <c r="AY21" i="48"/>
  <c r="AZ21" i="48"/>
  <c r="BA21" i="48"/>
  <c r="BB21" i="48"/>
  <c r="BC21" i="48"/>
  <c r="BD21" i="48"/>
  <c r="BE21" i="48"/>
  <c r="C1" i="4"/>
  <c r="F1" i="4"/>
  <c r="K1" i="4"/>
  <c r="R1" i="4"/>
  <c r="R11" i="19"/>
  <c r="R12" i="19"/>
  <c r="R15" i="19"/>
  <c r="R16" i="19"/>
  <c r="B14" i="19"/>
  <c r="B10" i="19"/>
  <c r="AC12" i="19"/>
  <c r="AU10" i="48"/>
  <c r="BA4" i="48"/>
  <c r="M4" i="48"/>
  <c r="Y3" i="48"/>
  <c r="Q1" i="4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Z13" i="20"/>
  <c r="AA13" i="20"/>
  <c r="AB13" i="20"/>
  <c r="AC13" i="20"/>
  <c r="AD13" i="20"/>
  <c r="AE13" i="20"/>
  <c r="AF13" i="20"/>
  <c r="AG13" i="20"/>
  <c r="AH13" i="20"/>
  <c r="AI13" i="20"/>
  <c r="AJ13" i="20"/>
  <c r="AK13" i="20"/>
  <c r="AL13" i="20"/>
  <c r="AM13" i="20"/>
  <c r="AN13" i="20"/>
  <c r="AO13" i="20"/>
  <c r="AP13" i="20"/>
  <c r="AQ13" i="20"/>
  <c r="AR13" i="20"/>
  <c r="AS13" i="20"/>
  <c r="AT13" i="20"/>
  <c r="AU13" i="20"/>
  <c r="AV13" i="20"/>
  <c r="AW13" i="20"/>
  <c r="AX13" i="20"/>
  <c r="AY13" i="20"/>
  <c r="AZ13" i="20"/>
  <c r="BA13" i="20"/>
  <c r="BB13" i="20"/>
  <c r="BC13" i="20"/>
  <c r="BD13" i="20"/>
  <c r="BE13" i="20"/>
  <c r="BF13" i="20"/>
  <c r="BG13" i="20"/>
  <c r="BH13" i="20"/>
  <c r="BI13" i="20"/>
  <c r="BJ13" i="20"/>
  <c r="BK13" i="20"/>
  <c r="BL13" i="20"/>
  <c r="BM13" i="20"/>
  <c r="BN13" i="20"/>
  <c r="BO13" i="20"/>
  <c r="BP13" i="20"/>
  <c r="BQ13" i="20"/>
  <c r="BR13" i="20"/>
  <c r="BS13" i="20"/>
  <c r="BT13" i="20"/>
  <c r="BU13" i="20"/>
  <c r="BV13" i="20"/>
  <c r="BW13" i="20"/>
  <c r="BX13" i="20"/>
  <c r="BY13" i="20"/>
  <c r="BZ13" i="20"/>
  <c r="CA13" i="20"/>
  <c r="CB13" i="20"/>
  <c r="CC13" i="20"/>
  <c r="CD13" i="20"/>
  <c r="CE13" i="20"/>
  <c r="CF13" i="20"/>
  <c r="CG13" i="20"/>
  <c r="CH13" i="20"/>
  <c r="CI13" i="20"/>
  <c r="CJ13" i="20"/>
  <c r="CK13" i="20"/>
  <c r="CL13" i="20"/>
  <c r="CM13" i="20"/>
  <c r="CN13" i="20"/>
  <c r="CO13" i="20"/>
  <c r="CP13" i="20"/>
  <c r="CQ13" i="20"/>
  <c r="CR13" i="20"/>
  <c r="CS13" i="20"/>
  <c r="CT13" i="20"/>
  <c r="CU13" i="20"/>
  <c r="CV13" i="20"/>
  <c r="CW13" i="20"/>
  <c r="CX13" i="20"/>
  <c r="CY13" i="20"/>
  <c r="CZ13" i="20"/>
  <c r="DA13" i="20"/>
  <c r="DB13" i="20"/>
  <c r="DC13" i="20"/>
  <c r="DD13" i="20"/>
  <c r="DE13" i="20"/>
  <c r="DF13" i="20"/>
  <c r="DG13" i="20"/>
  <c r="DH13" i="20"/>
  <c r="DI13" i="20"/>
  <c r="DJ13" i="20"/>
  <c r="DK13" i="20"/>
  <c r="DL13" i="20"/>
  <c r="DM13" i="20"/>
  <c r="DN13" i="20"/>
  <c r="DO13" i="20"/>
  <c r="DP13" i="20"/>
  <c r="DQ13" i="20"/>
  <c r="DR13" i="20"/>
  <c r="DS13" i="20"/>
  <c r="DT13" i="20"/>
  <c r="DU13" i="20"/>
  <c r="DV13" i="20"/>
  <c r="DW13" i="20"/>
  <c r="DX13" i="20"/>
  <c r="DY13" i="20"/>
  <c r="DZ13" i="20"/>
  <c r="EA13" i="20"/>
  <c r="EB13" i="20"/>
  <c r="EC13" i="20"/>
  <c r="ED13" i="20"/>
  <c r="EE13" i="20"/>
  <c r="EF13" i="20"/>
  <c r="EG13" i="20"/>
  <c r="EH13" i="20"/>
  <c r="EI13" i="20"/>
  <c r="EJ13" i="20"/>
  <c r="EK13" i="20"/>
  <c r="EL13" i="20"/>
  <c r="EM13" i="20"/>
  <c r="EN13" i="20"/>
  <c r="EO13" i="20"/>
  <c r="EP13" i="20"/>
  <c r="EQ13" i="20"/>
  <c r="ER13" i="20"/>
  <c r="ES13" i="20"/>
  <c r="ET13" i="20"/>
  <c r="EU13" i="20"/>
  <c r="EV13" i="20"/>
  <c r="EW13" i="20"/>
  <c r="EX13" i="20"/>
  <c r="EY13" i="20"/>
  <c r="EZ13" i="20"/>
  <c r="FA13" i="20"/>
  <c r="FB13" i="20"/>
  <c r="FC13" i="20"/>
  <c r="FD13" i="20"/>
  <c r="FE13" i="20"/>
  <c r="FF13" i="20"/>
  <c r="FG13" i="20"/>
  <c r="FH13" i="20"/>
  <c r="FI13" i="20"/>
  <c r="FJ13" i="20"/>
  <c r="FK13" i="20"/>
  <c r="FL13" i="20"/>
  <c r="FM13" i="20"/>
  <c r="FN13" i="20"/>
  <c r="FO13" i="20"/>
  <c r="FP13" i="20"/>
  <c r="FQ13" i="20"/>
  <c r="FR13" i="20"/>
  <c r="FS13" i="20"/>
  <c r="FT13" i="20"/>
  <c r="FU13" i="20"/>
  <c r="FV13" i="20"/>
  <c r="FW13" i="20"/>
  <c r="FX13" i="20"/>
  <c r="FY13" i="20"/>
  <c r="FZ13" i="20"/>
  <c r="GA13" i="20"/>
  <c r="GB13" i="20"/>
  <c r="GC13" i="20"/>
  <c r="GD13" i="20"/>
  <c r="GE13" i="20"/>
  <c r="GF13" i="20"/>
  <c r="GG13" i="20"/>
  <c r="GH13" i="20"/>
  <c r="GI13" i="20"/>
  <c r="GJ13" i="20"/>
  <c r="GK13" i="20"/>
  <c r="GL13" i="20"/>
  <c r="GM13" i="20"/>
  <c r="GN13" i="20"/>
  <c r="GO13" i="20"/>
  <c r="GP13" i="20"/>
  <c r="GQ13" i="20"/>
  <c r="GR13" i="20"/>
  <c r="GS13" i="20"/>
  <c r="GT13" i="20"/>
  <c r="GU13" i="20"/>
  <c r="GV13" i="20"/>
  <c r="GW13" i="20"/>
  <c r="GX13" i="20"/>
  <c r="GY13" i="20"/>
  <c r="GZ13" i="20"/>
  <c r="HA13" i="20"/>
  <c r="HB13" i="20"/>
  <c r="HC13" i="20"/>
  <c r="HD13" i="20"/>
  <c r="HE13" i="20"/>
  <c r="HF13" i="20"/>
  <c r="HG13" i="20"/>
  <c r="HH13" i="20"/>
  <c r="HI13" i="20"/>
  <c r="HJ13" i="20"/>
  <c r="HK13" i="20"/>
  <c r="HL13" i="20"/>
  <c r="HM13" i="20"/>
  <c r="HN13" i="20"/>
  <c r="HO13" i="20"/>
  <c r="HP13" i="20"/>
  <c r="HQ13" i="20"/>
  <c r="HR13" i="20"/>
  <c r="HS13" i="20"/>
  <c r="HT13" i="20"/>
  <c r="HU13" i="20"/>
  <c r="HV13" i="20"/>
  <c r="HW13" i="20"/>
  <c r="HX13" i="20"/>
  <c r="HY13" i="20"/>
  <c r="HZ13" i="20"/>
  <c r="IA13" i="20"/>
  <c r="IB13" i="20"/>
  <c r="IC13" i="20"/>
  <c r="ID13" i="20"/>
  <c r="IE13" i="20"/>
  <c r="IF13" i="20"/>
  <c r="IG13" i="20"/>
  <c r="IH13" i="20"/>
  <c r="II13" i="20"/>
  <c r="IJ13" i="20"/>
  <c r="IK13" i="20"/>
  <c r="IL13" i="20"/>
  <c r="IM13" i="20"/>
  <c r="IN13" i="20"/>
  <c r="IO13" i="20"/>
  <c r="IP13" i="20"/>
  <c r="IQ13" i="20"/>
  <c r="IR13" i="20"/>
  <c r="IS13" i="20"/>
  <c r="IT13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Z14" i="20"/>
  <c r="AA14" i="20"/>
  <c r="AB14" i="20"/>
  <c r="AC14" i="20"/>
  <c r="AD14" i="20"/>
  <c r="AE14" i="20"/>
  <c r="AF14" i="20"/>
  <c r="AG14" i="20"/>
  <c r="AH14" i="20"/>
  <c r="AI14" i="20"/>
  <c r="AJ14" i="20"/>
  <c r="AK14" i="20"/>
  <c r="AL14" i="20"/>
  <c r="AM14" i="20"/>
  <c r="AN14" i="20"/>
  <c r="AO14" i="20"/>
  <c r="AP14" i="20"/>
  <c r="AQ14" i="20"/>
  <c r="AR14" i="20"/>
  <c r="AS14" i="20"/>
  <c r="AT14" i="20"/>
  <c r="AU14" i="20"/>
  <c r="AV14" i="20"/>
  <c r="AW14" i="20"/>
  <c r="AX14" i="20"/>
  <c r="AY14" i="20"/>
  <c r="AZ14" i="20"/>
  <c r="BA14" i="20"/>
  <c r="BB14" i="20"/>
  <c r="BC14" i="20"/>
  <c r="BD14" i="20"/>
  <c r="BE14" i="20"/>
  <c r="BF14" i="20"/>
  <c r="BG14" i="20"/>
  <c r="BH14" i="20"/>
  <c r="BI14" i="20"/>
  <c r="BJ14" i="20"/>
  <c r="BK14" i="20"/>
  <c r="BL14" i="20"/>
  <c r="BM14" i="20"/>
  <c r="BN14" i="20"/>
  <c r="BO14" i="20"/>
  <c r="BP14" i="20"/>
  <c r="BQ14" i="20"/>
  <c r="BR14" i="20"/>
  <c r="BS14" i="20"/>
  <c r="BT14" i="20"/>
  <c r="BU14" i="20"/>
  <c r="BV14" i="20"/>
  <c r="BW14" i="20"/>
  <c r="BX14" i="20"/>
  <c r="BY14" i="20"/>
  <c r="BZ14" i="20"/>
  <c r="CA14" i="20"/>
  <c r="CB14" i="20"/>
  <c r="CC14" i="20"/>
  <c r="CD14" i="20"/>
  <c r="CE14" i="20"/>
  <c r="CF14" i="20"/>
  <c r="CG14" i="20"/>
  <c r="CH14" i="20"/>
  <c r="CI14" i="20"/>
  <c r="CJ14" i="20"/>
  <c r="CK14" i="20"/>
  <c r="CL14" i="20"/>
  <c r="CM14" i="20"/>
  <c r="CN14" i="20"/>
  <c r="CO14" i="20"/>
  <c r="CP14" i="20"/>
  <c r="CQ14" i="20"/>
  <c r="CR14" i="20"/>
  <c r="CS14" i="20"/>
  <c r="CT14" i="20"/>
  <c r="CU14" i="20"/>
  <c r="CV14" i="20"/>
  <c r="CW14" i="20"/>
  <c r="CX14" i="20"/>
  <c r="CY14" i="20"/>
  <c r="CZ14" i="20"/>
  <c r="DA14" i="20"/>
  <c r="DB14" i="20"/>
  <c r="DC14" i="20"/>
  <c r="DD14" i="20"/>
  <c r="DE14" i="20"/>
  <c r="DF14" i="20"/>
  <c r="DG14" i="20"/>
  <c r="DH14" i="20"/>
  <c r="DI14" i="20"/>
  <c r="DJ14" i="20"/>
  <c r="DK14" i="20"/>
  <c r="DL14" i="20"/>
  <c r="DM14" i="20"/>
  <c r="DN14" i="20"/>
  <c r="DO14" i="20"/>
  <c r="DP14" i="20"/>
  <c r="DQ14" i="20"/>
  <c r="DR14" i="20"/>
  <c r="DS14" i="20"/>
  <c r="DT14" i="20"/>
  <c r="DU14" i="20"/>
  <c r="DV14" i="20"/>
  <c r="DW14" i="20"/>
  <c r="DX14" i="20"/>
  <c r="DY14" i="20"/>
  <c r="DZ14" i="20"/>
  <c r="EA14" i="20"/>
  <c r="EB14" i="20"/>
  <c r="EC14" i="20"/>
  <c r="ED14" i="20"/>
  <c r="EE14" i="20"/>
  <c r="EF14" i="20"/>
  <c r="EG14" i="20"/>
  <c r="EH14" i="20"/>
  <c r="EI14" i="20"/>
  <c r="EJ14" i="20"/>
  <c r="EK14" i="20"/>
  <c r="EL14" i="20"/>
  <c r="EM14" i="20"/>
  <c r="EN14" i="20"/>
  <c r="EO14" i="20"/>
  <c r="EP14" i="20"/>
  <c r="EQ14" i="20"/>
  <c r="ER14" i="20"/>
  <c r="ES14" i="20"/>
  <c r="ET14" i="20"/>
  <c r="EU14" i="20"/>
  <c r="EV14" i="20"/>
  <c r="EW14" i="20"/>
  <c r="EX14" i="20"/>
  <c r="EY14" i="20"/>
  <c r="EZ14" i="20"/>
  <c r="FA14" i="20"/>
  <c r="FB14" i="20"/>
  <c r="FC14" i="20"/>
  <c r="FD14" i="20"/>
  <c r="FE14" i="20"/>
  <c r="FF14" i="20"/>
  <c r="FG14" i="20"/>
  <c r="FH14" i="20"/>
  <c r="FI14" i="20"/>
  <c r="FJ14" i="20"/>
  <c r="FK14" i="20"/>
  <c r="FL14" i="20"/>
  <c r="FM14" i="20"/>
  <c r="FN14" i="20"/>
  <c r="FO14" i="20"/>
  <c r="FP14" i="20"/>
  <c r="FQ14" i="20"/>
  <c r="FR14" i="20"/>
  <c r="FS14" i="20"/>
  <c r="FT14" i="20"/>
  <c r="FU14" i="20"/>
  <c r="FV14" i="20"/>
  <c r="FW14" i="20"/>
  <c r="FX14" i="20"/>
  <c r="FY14" i="20"/>
  <c r="FZ14" i="20"/>
  <c r="GA14" i="20"/>
  <c r="GB14" i="20"/>
  <c r="GC14" i="20"/>
  <c r="GD14" i="20"/>
  <c r="GE14" i="20"/>
  <c r="GF14" i="20"/>
  <c r="GG14" i="20"/>
  <c r="GH14" i="20"/>
  <c r="GI14" i="20"/>
  <c r="GJ14" i="20"/>
  <c r="GK14" i="20"/>
  <c r="GL14" i="20"/>
  <c r="GM14" i="20"/>
  <c r="GN14" i="20"/>
  <c r="GO14" i="20"/>
  <c r="GP14" i="20"/>
  <c r="GQ14" i="20"/>
  <c r="GR14" i="20"/>
  <c r="GS14" i="20"/>
  <c r="GT14" i="20"/>
  <c r="GU14" i="20"/>
  <c r="GV14" i="20"/>
  <c r="GW14" i="20"/>
  <c r="GX14" i="20"/>
  <c r="GY14" i="20"/>
  <c r="GZ14" i="20"/>
  <c r="HA14" i="20"/>
  <c r="HB14" i="20"/>
  <c r="HC14" i="20"/>
  <c r="HD14" i="20"/>
  <c r="HE14" i="20"/>
  <c r="HF14" i="20"/>
  <c r="HG14" i="20"/>
  <c r="HH14" i="20"/>
  <c r="HI14" i="20"/>
  <c r="HJ14" i="20"/>
  <c r="HK14" i="20"/>
  <c r="HL14" i="20"/>
  <c r="HM14" i="20"/>
  <c r="HN14" i="20"/>
  <c r="HO14" i="20"/>
  <c r="HP14" i="20"/>
  <c r="HQ14" i="20"/>
  <c r="HR14" i="20"/>
  <c r="HS14" i="20"/>
  <c r="HT14" i="20"/>
  <c r="HU14" i="20"/>
  <c r="HV14" i="20"/>
  <c r="HW14" i="20"/>
  <c r="HX14" i="20"/>
  <c r="HY14" i="20"/>
  <c r="HZ14" i="20"/>
  <c r="IA14" i="20"/>
  <c r="IB14" i="20"/>
  <c r="IC14" i="20"/>
  <c r="ID14" i="20"/>
  <c r="IE14" i="20"/>
  <c r="IF14" i="20"/>
  <c r="IG14" i="20"/>
  <c r="IH14" i="20"/>
  <c r="II14" i="20"/>
  <c r="IJ14" i="20"/>
  <c r="IK14" i="20"/>
  <c r="IL14" i="20"/>
  <c r="IM14" i="20"/>
  <c r="IN14" i="20"/>
  <c r="IO14" i="20"/>
  <c r="IP14" i="20"/>
  <c r="IQ14" i="20"/>
  <c r="IR14" i="20"/>
  <c r="IS14" i="20"/>
  <c r="IT14" i="20"/>
  <c r="B14" i="20"/>
  <c r="B13" i="20"/>
  <c r="AR16" i="24"/>
  <c r="AS16" i="24"/>
  <c r="AT16" i="24"/>
  <c r="AU16" i="24"/>
  <c r="AV16" i="24"/>
  <c r="AW16" i="24"/>
  <c r="AX16" i="24"/>
  <c r="AY16" i="24"/>
  <c r="AZ16" i="24"/>
  <c r="BA16" i="24"/>
  <c r="BB16" i="24"/>
  <c r="BC16" i="24"/>
  <c r="BD16" i="24"/>
  <c r="BE16" i="24"/>
  <c r="BF16" i="24"/>
  <c r="BG16" i="24"/>
  <c r="BH16" i="24"/>
  <c r="BI16" i="24"/>
  <c r="BJ16" i="24"/>
  <c r="BK16" i="24"/>
  <c r="BL16" i="24"/>
  <c r="BM16" i="24"/>
  <c r="BN16" i="24"/>
  <c r="BO16" i="24"/>
  <c r="BP16" i="24"/>
  <c r="BQ16" i="24"/>
  <c r="BR16" i="24"/>
  <c r="BS16" i="24"/>
  <c r="BT16" i="24"/>
  <c r="BU16" i="24"/>
  <c r="BV16" i="24"/>
  <c r="BW16" i="24"/>
  <c r="BX16" i="24"/>
  <c r="BY16" i="24"/>
  <c r="BZ16" i="24"/>
  <c r="CA16" i="24"/>
  <c r="CB16" i="24"/>
  <c r="CC16" i="24"/>
  <c r="CD16" i="24"/>
  <c r="CE16" i="24"/>
  <c r="CF16" i="24"/>
  <c r="CG16" i="24"/>
  <c r="CH16" i="24"/>
  <c r="CI16" i="24"/>
  <c r="CJ16" i="24"/>
  <c r="CK16" i="24"/>
  <c r="CL16" i="24"/>
  <c r="CM16" i="24"/>
  <c r="CN16" i="24"/>
  <c r="CO16" i="24"/>
  <c r="CP16" i="24"/>
  <c r="CQ16" i="24"/>
  <c r="CR16" i="24"/>
  <c r="CS16" i="24"/>
  <c r="CT16" i="24"/>
  <c r="CU16" i="24"/>
  <c r="CV16" i="24"/>
  <c r="CW16" i="24"/>
  <c r="CX16" i="24"/>
  <c r="CY16" i="24"/>
  <c r="CZ16" i="24"/>
  <c r="DA16" i="24"/>
  <c r="DB16" i="24"/>
  <c r="DC16" i="24"/>
  <c r="DD16" i="24"/>
  <c r="DE16" i="24"/>
  <c r="DF16" i="24"/>
  <c r="DG16" i="24"/>
  <c r="DH16" i="24"/>
  <c r="DI16" i="24"/>
  <c r="DJ16" i="24"/>
  <c r="DK16" i="24"/>
  <c r="DL16" i="24"/>
  <c r="DM16" i="24"/>
  <c r="DN16" i="24"/>
  <c r="DO16" i="24"/>
  <c r="DP16" i="24"/>
  <c r="DQ16" i="24"/>
  <c r="DR16" i="24"/>
  <c r="DS16" i="24"/>
  <c r="DT16" i="24"/>
  <c r="DU16" i="24"/>
  <c r="DV16" i="24"/>
  <c r="DW16" i="24"/>
  <c r="DX16" i="24"/>
  <c r="DY16" i="24"/>
  <c r="DZ16" i="24"/>
  <c r="EA16" i="24"/>
  <c r="EB16" i="24"/>
  <c r="EC16" i="24"/>
  <c r="ED16" i="24"/>
  <c r="EE16" i="24"/>
  <c r="EF16" i="24"/>
  <c r="EG16" i="24"/>
  <c r="EH16" i="24"/>
  <c r="EI16" i="24"/>
  <c r="EJ16" i="24"/>
  <c r="EK16" i="24"/>
  <c r="EL16" i="24"/>
  <c r="EM16" i="24"/>
  <c r="EN16" i="24"/>
  <c r="EO16" i="24"/>
  <c r="EP16" i="24"/>
  <c r="EQ16" i="24"/>
  <c r="ER16" i="24"/>
  <c r="ES16" i="24"/>
  <c r="ET16" i="24"/>
  <c r="EU16" i="24"/>
  <c r="EV16" i="24"/>
  <c r="EW16" i="24"/>
  <c r="EX16" i="24"/>
  <c r="EY16" i="24"/>
  <c r="EZ16" i="24"/>
  <c r="FA16" i="24"/>
  <c r="FB16" i="24"/>
  <c r="FC16" i="24"/>
  <c r="FD16" i="24"/>
  <c r="FE16" i="24"/>
  <c r="FF16" i="24"/>
  <c r="FG16" i="24"/>
  <c r="FH16" i="24"/>
  <c r="FI16" i="24"/>
  <c r="FJ16" i="24"/>
  <c r="FK16" i="24"/>
  <c r="FL16" i="24"/>
  <c r="FM16" i="24"/>
  <c r="FN16" i="24"/>
  <c r="FO16" i="24"/>
  <c r="FP16" i="24"/>
  <c r="FQ16" i="24"/>
  <c r="FR16" i="24"/>
  <c r="FS16" i="24"/>
  <c r="FT16" i="24"/>
  <c r="FU16" i="24"/>
  <c r="FV16" i="24"/>
  <c r="FW16" i="24"/>
  <c r="FX16" i="24"/>
  <c r="FY16" i="24"/>
  <c r="FZ16" i="24"/>
  <c r="GA16" i="24"/>
  <c r="GB16" i="24"/>
  <c r="GC16" i="24"/>
  <c r="GD16" i="24"/>
  <c r="GE16" i="24"/>
  <c r="GF16" i="24"/>
  <c r="GG16" i="24"/>
  <c r="GH16" i="24"/>
  <c r="GI16" i="24"/>
  <c r="GJ16" i="24"/>
  <c r="GK16" i="24"/>
  <c r="GL16" i="24"/>
  <c r="GM16" i="24"/>
  <c r="GN16" i="24"/>
  <c r="GO16" i="24"/>
  <c r="GP16" i="24"/>
  <c r="GQ16" i="24"/>
  <c r="GR16" i="24"/>
  <c r="GS16" i="24"/>
  <c r="GT16" i="24"/>
  <c r="GU16" i="24"/>
  <c r="GV16" i="24"/>
  <c r="GW16" i="24"/>
  <c r="GX16" i="24"/>
  <c r="GY16" i="24"/>
  <c r="GZ16" i="24"/>
  <c r="HA16" i="24"/>
  <c r="HB16" i="24"/>
  <c r="HC16" i="24"/>
  <c r="HD16" i="24"/>
  <c r="HE16" i="24"/>
  <c r="HF16" i="24"/>
  <c r="HG16" i="24"/>
  <c r="HH16" i="24"/>
  <c r="HI16" i="24"/>
  <c r="HJ16" i="24"/>
  <c r="HK16" i="24"/>
  <c r="HL16" i="24"/>
  <c r="HM16" i="24"/>
  <c r="HN16" i="24"/>
  <c r="HO16" i="24"/>
  <c r="HP16" i="24"/>
  <c r="HQ16" i="24"/>
  <c r="HR16" i="24"/>
  <c r="HS16" i="24"/>
  <c r="HT16" i="24"/>
  <c r="HU16" i="24"/>
  <c r="HV16" i="24"/>
  <c r="HW16" i="24"/>
  <c r="HX16" i="24"/>
  <c r="HY16" i="24"/>
  <c r="HZ16" i="24"/>
  <c r="IA16" i="24"/>
  <c r="IB16" i="24"/>
  <c r="IC16" i="24"/>
  <c r="ID16" i="24"/>
  <c r="IE16" i="24"/>
  <c r="IF16" i="24"/>
  <c r="IG16" i="24"/>
  <c r="IH16" i="24"/>
  <c r="II16" i="24"/>
  <c r="IJ16" i="24"/>
  <c r="IK16" i="24"/>
  <c r="IL16" i="24"/>
  <c r="IM16" i="24"/>
  <c r="IN16" i="24"/>
  <c r="IO16" i="24"/>
  <c r="IP16" i="24"/>
  <c r="IQ16" i="24"/>
  <c r="IR16" i="24"/>
  <c r="IS16" i="24"/>
  <c r="IT16" i="24"/>
  <c r="IU16" i="24"/>
  <c r="IV16" i="24"/>
  <c r="AR17" i="24"/>
  <c r="AS17" i="24"/>
  <c r="AT17" i="24"/>
  <c r="AU17" i="24"/>
  <c r="AV17" i="24"/>
  <c r="AW17" i="24"/>
  <c r="AX17" i="24"/>
  <c r="AY17" i="24"/>
  <c r="AZ17" i="24"/>
  <c r="BA17" i="24"/>
  <c r="BB17" i="24"/>
  <c r="BC17" i="24"/>
  <c r="BD17" i="24"/>
  <c r="BE17" i="24"/>
  <c r="BF17" i="24"/>
  <c r="BG17" i="24"/>
  <c r="BH17" i="24"/>
  <c r="BI17" i="24"/>
  <c r="BJ17" i="24"/>
  <c r="BK17" i="24"/>
  <c r="BL17" i="24"/>
  <c r="BM17" i="24"/>
  <c r="BN17" i="24"/>
  <c r="BO17" i="24"/>
  <c r="BP17" i="24"/>
  <c r="BQ17" i="24"/>
  <c r="BR17" i="24"/>
  <c r="BS17" i="24"/>
  <c r="BT17" i="24"/>
  <c r="BU17" i="24"/>
  <c r="BV17" i="24"/>
  <c r="BW17" i="24"/>
  <c r="BX17" i="24"/>
  <c r="BY17" i="24"/>
  <c r="BZ17" i="24"/>
  <c r="CA17" i="24"/>
  <c r="CB17" i="24"/>
  <c r="CC17" i="24"/>
  <c r="CD17" i="24"/>
  <c r="CE17" i="24"/>
  <c r="CF17" i="24"/>
  <c r="CG17" i="24"/>
  <c r="CH17" i="24"/>
  <c r="CI17" i="24"/>
  <c r="CJ17" i="24"/>
  <c r="CK17" i="24"/>
  <c r="CL17" i="24"/>
  <c r="CM17" i="24"/>
  <c r="CN17" i="24"/>
  <c r="CO17" i="24"/>
  <c r="CP17" i="24"/>
  <c r="CQ17" i="24"/>
  <c r="CR17" i="24"/>
  <c r="CS17" i="24"/>
  <c r="CT17" i="24"/>
  <c r="CU17" i="24"/>
  <c r="CV17" i="24"/>
  <c r="CW17" i="24"/>
  <c r="CX17" i="24"/>
  <c r="CY17" i="24"/>
  <c r="CZ17" i="24"/>
  <c r="DA17" i="24"/>
  <c r="DB17" i="24"/>
  <c r="DC17" i="24"/>
  <c r="DD17" i="24"/>
  <c r="DE17" i="24"/>
  <c r="DF17" i="24"/>
  <c r="DG17" i="24"/>
  <c r="DH17" i="24"/>
  <c r="DI17" i="24"/>
  <c r="DJ17" i="24"/>
  <c r="DK17" i="24"/>
  <c r="DL17" i="24"/>
  <c r="DM17" i="24"/>
  <c r="DN17" i="24"/>
  <c r="DO17" i="24"/>
  <c r="DP17" i="24"/>
  <c r="DQ17" i="24"/>
  <c r="DR17" i="24"/>
  <c r="DS17" i="24"/>
  <c r="DT17" i="24"/>
  <c r="DU17" i="24"/>
  <c r="DV17" i="24"/>
  <c r="DW17" i="24"/>
  <c r="DX17" i="24"/>
  <c r="DY17" i="24"/>
  <c r="DZ17" i="24"/>
  <c r="EA17" i="24"/>
  <c r="EB17" i="24"/>
  <c r="EC17" i="24"/>
  <c r="ED17" i="24"/>
  <c r="EE17" i="24"/>
  <c r="EF17" i="24"/>
  <c r="EG17" i="24"/>
  <c r="EH17" i="24"/>
  <c r="EI17" i="24"/>
  <c r="EJ17" i="24"/>
  <c r="EK17" i="24"/>
  <c r="EL17" i="24"/>
  <c r="EM17" i="24"/>
  <c r="EN17" i="24"/>
  <c r="EO17" i="24"/>
  <c r="EP17" i="24"/>
  <c r="EQ17" i="24"/>
  <c r="ER17" i="24"/>
  <c r="ES17" i="24"/>
  <c r="ET17" i="24"/>
  <c r="EU17" i="24"/>
  <c r="EV17" i="24"/>
  <c r="EW17" i="24"/>
  <c r="EX17" i="24"/>
  <c r="EY17" i="24"/>
  <c r="EZ17" i="24"/>
  <c r="FA17" i="24"/>
  <c r="FB17" i="24"/>
  <c r="FC17" i="24"/>
  <c r="FD17" i="24"/>
  <c r="FE17" i="24"/>
  <c r="FF17" i="24"/>
  <c r="FG17" i="24"/>
  <c r="FH17" i="24"/>
  <c r="FI17" i="24"/>
  <c r="FJ17" i="24"/>
  <c r="FK17" i="24"/>
  <c r="FL17" i="24"/>
  <c r="FM17" i="24"/>
  <c r="FN17" i="24"/>
  <c r="FO17" i="24"/>
  <c r="FP17" i="24"/>
  <c r="FQ17" i="24"/>
  <c r="FR17" i="24"/>
  <c r="FS17" i="24"/>
  <c r="FT17" i="24"/>
  <c r="FU17" i="24"/>
  <c r="FV17" i="24"/>
  <c r="FW17" i="24"/>
  <c r="FX17" i="24"/>
  <c r="FY17" i="24"/>
  <c r="FZ17" i="24"/>
  <c r="GA17" i="24"/>
  <c r="GB17" i="24"/>
  <c r="GC17" i="24"/>
  <c r="GD17" i="24"/>
  <c r="GE17" i="24"/>
  <c r="GF17" i="24"/>
  <c r="GG17" i="24"/>
  <c r="GH17" i="24"/>
  <c r="GI17" i="24"/>
  <c r="GJ17" i="24"/>
  <c r="GK17" i="24"/>
  <c r="GL17" i="24"/>
  <c r="GM17" i="24"/>
  <c r="GN17" i="24"/>
  <c r="GO17" i="24"/>
  <c r="GP17" i="24"/>
  <c r="GQ17" i="24"/>
  <c r="GR17" i="24"/>
  <c r="GS17" i="24"/>
  <c r="GT17" i="24"/>
  <c r="GU17" i="24"/>
  <c r="GV17" i="24"/>
  <c r="GW17" i="24"/>
  <c r="GX17" i="24"/>
  <c r="GY17" i="24"/>
  <c r="GZ17" i="24"/>
  <c r="HA17" i="24"/>
  <c r="HB17" i="24"/>
  <c r="HC17" i="24"/>
  <c r="HD17" i="24"/>
  <c r="HE17" i="24"/>
  <c r="HF17" i="24"/>
  <c r="HG17" i="24"/>
  <c r="HH17" i="24"/>
  <c r="HI17" i="24"/>
  <c r="HJ17" i="24"/>
  <c r="HK17" i="24"/>
  <c r="HL17" i="24"/>
  <c r="HM17" i="24"/>
  <c r="HN17" i="24"/>
  <c r="HO17" i="24"/>
  <c r="HP17" i="24"/>
  <c r="HQ17" i="24"/>
  <c r="HR17" i="24"/>
  <c r="HS17" i="24"/>
  <c r="HT17" i="24"/>
  <c r="HU17" i="24"/>
  <c r="HV17" i="24"/>
  <c r="HW17" i="24"/>
  <c r="HX17" i="24"/>
  <c r="HY17" i="24"/>
  <c r="HZ17" i="24"/>
  <c r="IA17" i="24"/>
  <c r="IB17" i="24"/>
  <c r="IC17" i="24"/>
  <c r="ID17" i="24"/>
  <c r="IE17" i="24"/>
  <c r="IF17" i="24"/>
  <c r="IG17" i="24"/>
  <c r="IH17" i="24"/>
  <c r="II17" i="24"/>
  <c r="IJ17" i="24"/>
  <c r="IK17" i="24"/>
  <c r="IL17" i="24"/>
  <c r="IM17" i="24"/>
  <c r="IN17" i="24"/>
  <c r="IO17" i="24"/>
  <c r="IP17" i="24"/>
  <c r="IQ17" i="24"/>
  <c r="IR17" i="24"/>
  <c r="IS17" i="24"/>
  <c r="IT17" i="24"/>
  <c r="IU17" i="24"/>
  <c r="IV17" i="24"/>
  <c r="IV15" i="24"/>
  <c r="IU15" i="24"/>
  <c r="IT15" i="24"/>
  <c r="IS15" i="24"/>
  <c r="IR15" i="24"/>
  <c r="IQ15" i="24"/>
  <c r="IP15" i="24"/>
  <c r="IO15" i="24"/>
  <c r="IN15" i="24"/>
  <c r="IM15" i="24"/>
  <c r="IL15" i="24"/>
  <c r="IK15" i="24"/>
  <c r="IJ15" i="24"/>
  <c r="II15" i="24"/>
  <c r="IH15" i="24"/>
  <c r="IG15" i="24"/>
  <c r="IF15" i="24"/>
  <c r="IE15" i="24"/>
  <c r="ID15" i="24"/>
  <c r="IC15" i="24"/>
  <c r="IB15" i="24"/>
  <c r="IA15" i="24"/>
  <c r="HZ15" i="24"/>
  <c r="HY15" i="24"/>
  <c r="HX15" i="24"/>
  <c r="HW15" i="24"/>
  <c r="HV15" i="24"/>
  <c r="HU15" i="24"/>
  <c r="HT15" i="24"/>
  <c r="HS15" i="24"/>
  <c r="HR15" i="24"/>
  <c r="HQ15" i="24"/>
  <c r="HP15" i="24"/>
  <c r="HO15" i="24"/>
  <c r="HN15" i="24"/>
  <c r="HM15" i="24"/>
  <c r="HL15" i="24"/>
  <c r="HK15" i="24"/>
  <c r="HJ15" i="24"/>
  <c r="HI15" i="24"/>
  <c r="HH15" i="24"/>
  <c r="HG15" i="24"/>
  <c r="HF15" i="24"/>
  <c r="HE15" i="24"/>
  <c r="HD15" i="24"/>
  <c r="HC15" i="24"/>
  <c r="HB15" i="24"/>
  <c r="HA15" i="24"/>
  <c r="GZ15" i="24"/>
  <c r="GY15" i="24"/>
  <c r="GX15" i="24"/>
  <c r="GW15" i="24"/>
  <c r="GV15" i="24"/>
  <c r="GU15" i="24"/>
  <c r="GT15" i="24"/>
  <c r="GS15" i="24"/>
  <c r="GR15" i="24"/>
  <c r="GQ15" i="24"/>
  <c r="GP15" i="24"/>
  <c r="GO15" i="24"/>
  <c r="GN15" i="24"/>
  <c r="GM15" i="24"/>
  <c r="GL15" i="24"/>
  <c r="GK15" i="24"/>
  <c r="GJ15" i="24"/>
  <c r="GI15" i="24"/>
  <c r="GH15" i="24"/>
  <c r="GG15" i="24"/>
  <c r="GF15" i="24"/>
  <c r="GE15" i="24"/>
  <c r="GD15" i="24"/>
  <c r="GC15" i="24"/>
  <c r="GB15" i="24"/>
  <c r="GA15" i="24"/>
  <c r="FZ15" i="24"/>
  <c r="FY15" i="24"/>
  <c r="FX15" i="24"/>
  <c r="FW15" i="24"/>
  <c r="FV15" i="24"/>
  <c r="FU15" i="24"/>
  <c r="FT15" i="24"/>
  <c r="FS15" i="24"/>
  <c r="FR15" i="24"/>
  <c r="FQ15" i="24"/>
  <c r="FP15" i="24"/>
  <c r="FO15" i="24"/>
  <c r="FN15" i="24"/>
  <c r="FM15" i="24"/>
  <c r="FL15" i="24"/>
  <c r="FK15" i="24"/>
  <c r="FJ15" i="24"/>
  <c r="FI15" i="24"/>
  <c r="FH15" i="24"/>
  <c r="FG15" i="24"/>
  <c r="FF15" i="24"/>
  <c r="FE15" i="24"/>
  <c r="FD15" i="24"/>
  <c r="FC15" i="24"/>
  <c r="FB15" i="24"/>
  <c r="FA15" i="24"/>
  <c r="EZ15" i="24"/>
  <c r="EY15" i="24"/>
  <c r="EX15" i="24"/>
  <c r="EW15" i="24"/>
  <c r="EV15" i="24"/>
  <c r="EU15" i="24"/>
  <c r="ET15" i="24"/>
  <c r="ES15" i="24"/>
  <c r="ER15" i="24"/>
  <c r="EQ15" i="24"/>
  <c r="EP15" i="24"/>
  <c r="EO15" i="24"/>
  <c r="EN15" i="24"/>
  <c r="EM15" i="24"/>
  <c r="EL15" i="24"/>
  <c r="EK15" i="24"/>
  <c r="EJ15" i="24"/>
  <c r="EI15" i="24"/>
  <c r="EH15" i="24"/>
  <c r="EG15" i="24"/>
  <c r="EF15" i="24"/>
  <c r="EE15" i="24"/>
  <c r="ED15" i="24"/>
  <c r="EC15" i="24"/>
  <c r="EB15" i="24"/>
  <c r="EA15" i="24"/>
  <c r="DZ15" i="24"/>
  <c r="DY15" i="24"/>
  <c r="DX15" i="24"/>
  <c r="DW15" i="24"/>
  <c r="DV15" i="24"/>
  <c r="DU15" i="24"/>
  <c r="DT15" i="24"/>
  <c r="DS15" i="24"/>
  <c r="DR15" i="24"/>
  <c r="DQ15" i="24"/>
  <c r="DP15" i="24"/>
  <c r="DO15" i="24"/>
  <c r="DN15" i="24"/>
  <c r="DM15" i="24"/>
  <c r="DL15" i="24"/>
  <c r="DK15" i="24"/>
  <c r="DJ15" i="24"/>
  <c r="DI15" i="24"/>
  <c r="DH15" i="24"/>
  <c r="DG15" i="24"/>
  <c r="DF15" i="24"/>
  <c r="DE15" i="24"/>
  <c r="DD15" i="24"/>
  <c r="DC15" i="24"/>
  <c r="DB15" i="24"/>
  <c r="DA15" i="24"/>
  <c r="CZ15" i="24"/>
  <c r="CY15" i="24"/>
  <c r="CX15" i="24"/>
  <c r="CW15" i="24"/>
  <c r="CV15" i="24"/>
  <c r="CU15" i="24"/>
  <c r="CT15" i="24"/>
  <c r="CS15" i="24"/>
  <c r="CR15" i="24"/>
  <c r="CQ15" i="24"/>
  <c r="CP15" i="24"/>
  <c r="CO15" i="24"/>
  <c r="CN15" i="24"/>
  <c r="CM15" i="24"/>
  <c r="CL15" i="24"/>
  <c r="CK15" i="24"/>
  <c r="CJ15" i="24"/>
  <c r="CI15" i="24"/>
  <c r="CH15" i="24"/>
  <c r="CG15" i="24"/>
  <c r="CF15" i="24"/>
  <c r="CE15" i="24"/>
  <c r="CD15" i="24"/>
  <c r="CC15" i="24"/>
  <c r="CB15" i="24"/>
  <c r="CA15" i="24"/>
  <c r="BZ15" i="24"/>
  <c r="BY15" i="24"/>
  <c r="BX15" i="24"/>
  <c r="BW15" i="24"/>
  <c r="BV15" i="24"/>
  <c r="BU15" i="24"/>
  <c r="BT15" i="24"/>
  <c r="BS15" i="24"/>
  <c r="BR15" i="24"/>
  <c r="BQ15" i="24"/>
  <c r="BP15" i="24"/>
  <c r="BO15" i="24"/>
  <c r="BN15" i="24"/>
  <c r="BM15" i="24"/>
  <c r="BL15" i="24"/>
  <c r="BK15" i="24"/>
  <c r="BJ15" i="24"/>
  <c r="BI15" i="24"/>
  <c r="BH15" i="24"/>
  <c r="BG15" i="24"/>
  <c r="BF15" i="24"/>
  <c r="BE15" i="24"/>
  <c r="BD15" i="24"/>
  <c r="BC15" i="24"/>
  <c r="BB15" i="24"/>
  <c r="BA15" i="24"/>
  <c r="AZ15" i="24"/>
  <c r="AY15" i="24"/>
  <c r="AX15" i="24"/>
  <c r="AW15" i="24"/>
  <c r="AV15" i="24"/>
  <c r="AU15" i="24"/>
  <c r="AT15" i="24"/>
  <c r="AS15" i="24"/>
  <c r="AR15" i="24"/>
  <c r="AQ15" i="24"/>
  <c r="AP15" i="24"/>
  <c r="AO15" i="24"/>
  <c r="AN15" i="24"/>
  <c r="AM15" i="24"/>
  <c r="AL15" i="24"/>
  <c r="AK15" i="24"/>
  <c r="AJ15" i="24"/>
  <c r="AI15" i="24"/>
  <c r="AH15" i="24"/>
  <c r="AG15" i="24"/>
  <c r="AF15" i="24"/>
  <c r="AE15" i="24"/>
  <c r="AD15" i="24"/>
  <c r="AC15" i="24"/>
  <c r="AB15" i="24"/>
  <c r="AA15" i="24"/>
  <c r="Z15" i="24"/>
  <c r="Y15" i="24"/>
  <c r="X15" i="24"/>
  <c r="W15" i="24"/>
  <c r="V15" i="24"/>
  <c r="U15" i="24"/>
  <c r="T15" i="24"/>
  <c r="S15" i="24"/>
  <c r="R15" i="24"/>
  <c r="Q15" i="24"/>
  <c r="P15" i="24"/>
  <c r="O15" i="24"/>
  <c r="N15" i="24"/>
  <c r="M15" i="24"/>
  <c r="L15" i="24"/>
  <c r="K15" i="24"/>
  <c r="J15" i="24"/>
  <c r="I15" i="24"/>
  <c r="H15" i="24"/>
  <c r="G15" i="24"/>
  <c r="F15" i="24"/>
  <c r="E15" i="24"/>
  <c r="D15" i="24"/>
  <c r="C15" i="24"/>
  <c r="B15" i="24"/>
  <c r="IV14" i="24"/>
  <c r="IU14" i="24"/>
  <c r="IT14" i="24"/>
  <c r="IS14" i="24"/>
  <c r="IR14" i="24"/>
  <c r="IQ14" i="24"/>
  <c r="IP14" i="24"/>
  <c r="IO14" i="24"/>
  <c r="IN14" i="24"/>
  <c r="IM14" i="24"/>
  <c r="IL14" i="24"/>
  <c r="IK14" i="24"/>
  <c r="IJ14" i="24"/>
  <c r="II14" i="24"/>
  <c r="IH14" i="24"/>
  <c r="IG14" i="24"/>
  <c r="IF14" i="24"/>
  <c r="IE14" i="24"/>
  <c r="ID14" i="24"/>
  <c r="IC14" i="24"/>
  <c r="IB14" i="24"/>
  <c r="IA14" i="24"/>
  <c r="HZ14" i="24"/>
  <c r="HY14" i="24"/>
  <c r="HX14" i="24"/>
  <c r="HW14" i="24"/>
  <c r="HV14" i="24"/>
  <c r="HU14" i="24"/>
  <c r="HT14" i="24"/>
  <c r="HS14" i="24"/>
  <c r="HR14" i="24"/>
  <c r="HQ14" i="24"/>
  <c r="HP14" i="24"/>
  <c r="HO14" i="24"/>
  <c r="HN14" i="24"/>
  <c r="HM14" i="24"/>
  <c r="HL14" i="24"/>
  <c r="HK14" i="24"/>
  <c r="HJ14" i="24"/>
  <c r="HI14" i="24"/>
  <c r="HH14" i="24"/>
  <c r="HG14" i="24"/>
  <c r="HF14" i="24"/>
  <c r="HE14" i="24"/>
  <c r="HD14" i="24"/>
  <c r="HC14" i="24"/>
  <c r="HB14" i="24"/>
  <c r="HA14" i="24"/>
  <c r="GZ14" i="24"/>
  <c r="GY14" i="24"/>
  <c r="GX14" i="24"/>
  <c r="GW14" i="24"/>
  <c r="GV14" i="24"/>
  <c r="GU14" i="24"/>
  <c r="GT14" i="24"/>
  <c r="GS14" i="24"/>
  <c r="GR14" i="24"/>
  <c r="GQ14" i="24"/>
  <c r="GP14" i="24"/>
  <c r="GO14" i="24"/>
  <c r="GN14" i="24"/>
  <c r="GM14" i="24"/>
  <c r="GL14" i="24"/>
  <c r="GK14" i="24"/>
  <c r="GJ14" i="24"/>
  <c r="GI14" i="24"/>
  <c r="GH14" i="24"/>
  <c r="GG14" i="24"/>
  <c r="GF14" i="24"/>
  <c r="GE14" i="24"/>
  <c r="GD14" i="24"/>
  <c r="GC14" i="24"/>
  <c r="GB14" i="24"/>
  <c r="GA14" i="24"/>
  <c r="FZ14" i="24"/>
  <c r="FY14" i="24"/>
  <c r="FX14" i="24"/>
  <c r="FW14" i="24"/>
  <c r="FV14" i="24"/>
  <c r="FU14" i="24"/>
  <c r="FT14" i="24"/>
  <c r="FS14" i="24"/>
  <c r="FR14" i="24"/>
  <c r="FQ14" i="24"/>
  <c r="FP14" i="24"/>
  <c r="FO14" i="24"/>
  <c r="FN14" i="24"/>
  <c r="FM14" i="24"/>
  <c r="FL14" i="24"/>
  <c r="FK14" i="24"/>
  <c r="FJ14" i="24"/>
  <c r="FI14" i="24"/>
  <c r="FH14" i="24"/>
  <c r="FG14" i="24"/>
  <c r="FF14" i="24"/>
  <c r="FE14" i="24"/>
  <c r="FD14" i="24"/>
  <c r="FC14" i="24"/>
  <c r="FB14" i="24"/>
  <c r="FA14" i="24"/>
  <c r="EZ14" i="24"/>
  <c r="EY14" i="24"/>
  <c r="EX14" i="24"/>
  <c r="EW14" i="24"/>
  <c r="EV14" i="24"/>
  <c r="EU14" i="24"/>
  <c r="ET14" i="24"/>
  <c r="ES14" i="24"/>
  <c r="ER14" i="24"/>
  <c r="EQ14" i="24"/>
  <c r="EP14" i="24"/>
  <c r="EO14" i="24"/>
  <c r="EN14" i="24"/>
  <c r="EM14" i="24"/>
  <c r="EL14" i="24"/>
  <c r="EK14" i="24"/>
  <c r="EJ14" i="24"/>
  <c r="EI14" i="24"/>
  <c r="EH14" i="24"/>
  <c r="EG14" i="24"/>
  <c r="EF14" i="24"/>
  <c r="EE14" i="24"/>
  <c r="ED14" i="24"/>
  <c r="EC14" i="24"/>
  <c r="EB14" i="24"/>
  <c r="EA14" i="24"/>
  <c r="DZ14" i="24"/>
  <c r="DY14" i="24"/>
  <c r="DX14" i="24"/>
  <c r="DW14" i="24"/>
  <c r="DV14" i="24"/>
  <c r="DU14" i="24"/>
  <c r="DT14" i="24"/>
  <c r="DS14" i="24"/>
  <c r="DR14" i="24"/>
  <c r="DQ14" i="24"/>
  <c r="DP14" i="24"/>
  <c r="DO14" i="24"/>
  <c r="DN14" i="24"/>
  <c r="DM14" i="24"/>
  <c r="DL14" i="24"/>
  <c r="DK14" i="24"/>
  <c r="DJ14" i="24"/>
  <c r="DI14" i="24"/>
  <c r="DH14" i="24"/>
  <c r="DG14" i="24"/>
  <c r="DF14" i="24"/>
  <c r="DE14" i="24"/>
  <c r="DD14" i="24"/>
  <c r="DC14" i="24"/>
  <c r="DB14" i="24"/>
  <c r="DA14" i="24"/>
  <c r="CZ14" i="24"/>
  <c r="CY14" i="24"/>
  <c r="CX14" i="24"/>
  <c r="CW14" i="24"/>
  <c r="CV14" i="24"/>
  <c r="CU14" i="24"/>
  <c r="CT14" i="24"/>
  <c r="CS14" i="24"/>
  <c r="CR14" i="24"/>
  <c r="CQ14" i="24"/>
  <c r="CP14" i="24"/>
  <c r="CO14" i="24"/>
  <c r="CN14" i="24"/>
  <c r="CM14" i="24"/>
  <c r="CL14" i="24"/>
  <c r="CK14" i="24"/>
  <c r="CJ14" i="24"/>
  <c r="CI14" i="24"/>
  <c r="CH14" i="24"/>
  <c r="CG14" i="24"/>
  <c r="CF14" i="24"/>
  <c r="CE14" i="24"/>
  <c r="CD14" i="24"/>
  <c r="CC14" i="24"/>
  <c r="CB14" i="24"/>
  <c r="CA14" i="24"/>
  <c r="BZ14" i="24"/>
  <c r="BY14" i="24"/>
  <c r="BX14" i="24"/>
  <c r="BW14" i="24"/>
  <c r="BV14" i="24"/>
  <c r="BU14" i="24"/>
  <c r="BT14" i="24"/>
  <c r="BS14" i="24"/>
  <c r="BR14" i="24"/>
  <c r="BQ14" i="24"/>
  <c r="BP14" i="24"/>
  <c r="BO14" i="24"/>
  <c r="BN14" i="24"/>
  <c r="BM14" i="24"/>
  <c r="BL14" i="24"/>
  <c r="BK14" i="24"/>
  <c r="BJ14" i="24"/>
  <c r="BI14" i="24"/>
  <c r="BH14" i="24"/>
  <c r="BG14" i="24"/>
  <c r="BF14" i="24"/>
  <c r="BE14" i="24"/>
  <c r="BD14" i="24"/>
  <c r="BC14" i="24"/>
  <c r="BB14" i="24"/>
  <c r="BA14" i="24"/>
  <c r="AZ14" i="24"/>
  <c r="AY14" i="24"/>
  <c r="AX14" i="24"/>
  <c r="AW14" i="24"/>
  <c r="AV14" i="24"/>
  <c r="AU14" i="24"/>
  <c r="AT14" i="24"/>
  <c r="AS14" i="24"/>
  <c r="AR14" i="24"/>
  <c r="AQ14" i="24"/>
  <c r="AP14" i="24"/>
  <c r="AO14" i="24"/>
  <c r="AN14" i="24"/>
  <c r="AM14" i="24"/>
  <c r="AL14" i="24"/>
  <c r="AK14" i="24"/>
  <c r="AJ14" i="24"/>
  <c r="AI14" i="24"/>
  <c r="AH14" i="24"/>
  <c r="AG14" i="24"/>
  <c r="AF14" i="24"/>
  <c r="AE14" i="24"/>
  <c r="AD14" i="24"/>
  <c r="AC14" i="24"/>
  <c r="AB14" i="24"/>
  <c r="AA14" i="24"/>
  <c r="Z14" i="24"/>
  <c r="Y14" i="24"/>
  <c r="X14" i="24"/>
  <c r="W14" i="24"/>
  <c r="V14" i="24"/>
  <c r="U14" i="24"/>
  <c r="T14" i="24"/>
  <c r="S14" i="24"/>
  <c r="R14" i="24"/>
  <c r="Q14" i="24"/>
  <c r="P14" i="24"/>
  <c r="O14" i="24"/>
  <c r="N14" i="24"/>
  <c r="M14" i="24"/>
  <c r="L14" i="24"/>
  <c r="K14" i="24"/>
  <c r="J14" i="24"/>
  <c r="I14" i="24"/>
  <c r="H14" i="24"/>
  <c r="G14" i="24"/>
  <c r="F14" i="24"/>
  <c r="E14" i="24"/>
  <c r="D14" i="24"/>
  <c r="C14" i="24"/>
  <c r="B14" i="24"/>
  <c r="C19" i="24"/>
  <c r="C11" i="24" s="1"/>
  <c r="D19" i="24"/>
  <c r="D11" i="24" s="1"/>
  <c r="E19" i="24"/>
  <c r="E11" i="24" s="1"/>
  <c r="F19" i="24"/>
  <c r="F11" i="24" s="1"/>
  <c r="G19" i="24"/>
  <c r="G11" i="24" s="1"/>
  <c r="H19" i="24"/>
  <c r="H11" i="24" s="1"/>
  <c r="H16" i="24" s="1"/>
  <c r="I19" i="24"/>
  <c r="I11" i="24" s="1"/>
  <c r="J19" i="24"/>
  <c r="K19" i="24"/>
  <c r="K11" i="24" s="1"/>
  <c r="L19" i="24"/>
  <c r="L11" i="24" s="1"/>
  <c r="M19" i="24"/>
  <c r="M11" i="24" s="1"/>
  <c r="N19" i="24"/>
  <c r="N11" i="24" s="1"/>
  <c r="O19" i="24"/>
  <c r="P19" i="24"/>
  <c r="P11" i="24" s="1"/>
  <c r="P16" i="24" s="1"/>
  <c r="Q19" i="24"/>
  <c r="Q11" i="24" s="1"/>
  <c r="Q16" i="24" s="1"/>
  <c r="R19" i="24"/>
  <c r="R11" i="24" s="1"/>
  <c r="R16" i="24" s="1"/>
  <c r="S19" i="24"/>
  <c r="S11" i="24" s="1"/>
  <c r="T19" i="24"/>
  <c r="T11" i="24" s="1"/>
  <c r="U19" i="24"/>
  <c r="U11" i="24" s="1"/>
  <c r="V19" i="24"/>
  <c r="V11" i="24" s="1"/>
  <c r="W19" i="24"/>
  <c r="W11" i="24" s="1"/>
  <c r="X19" i="24"/>
  <c r="X11" i="24" s="1"/>
  <c r="Y19" i="24"/>
  <c r="Y11" i="24" s="1"/>
  <c r="Z19" i="24"/>
  <c r="Z11" i="24" s="1"/>
  <c r="Z16" i="24" s="1"/>
  <c r="AA19" i="24"/>
  <c r="AA11" i="24" s="1"/>
  <c r="AA16" i="24" s="1"/>
  <c r="AB19" i="24"/>
  <c r="AB11" i="24" s="1"/>
  <c r="AC19" i="24"/>
  <c r="AC11" i="24" s="1"/>
  <c r="AD19" i="24"/>
  <c r="AD11" i="24" s="1"/>
  <c r="AE19" i="24"/>
  <c r="AE11" i="24" s="1"/>
  <c r="AF19" i="24"/>
  <c r="AF11" i="24" s="1"/>
  <c r="AF16" i="24" s="1"/>
  <c r="AG19" i="24"/>
  <c r="AG11" i="24" s="1"/>
  <c r="AH19" i="24"/>
  <c r="AH11" i="24" s="1"/>
  <c r="AH16" i="24" s="1"/>
  <c r="AI19" i="24"/>
  <c r="AI11" i="24" s="1"/>
  <c r="AJ19" i="24"/>
  <c r="AJ11" i="24" s="1"/>
  <c r="AJ16" i="24" s="1"/>
  <c r="AK19" i="24"/>
  <c r="AK11" i="24" s="1"/>
  <c r="AK16" i="24" s="1"/>
  <c r="AL19" i="24"/>
  <c r="AL11" i="24" s="1"/>
  <c r="AM19" i="24"/>
  <c r="AM11" i="24" s="1"/>
  <c r="AN19" i="24"/>
  <c r="AN11" i="24" s="1"/>
  <c r="AN16" i="24" s="1"/>
  <c r="AO19" i="24"/>
  <c r="AO11" i="24" s="1"/>
  <c r="AO16" i="24" s="1"/>
  <c r="AP19" i="24"/>
  <c r="AP11" i="24" s="1"/>
  <c r="AP16" i="24" s="1"/>
  <c r="AQ19" i="24"/>
  <c r="AQ11" i="24" s="1"/>
  <c r="AQ16" i="24" s="1"/>
  <c r="AR19" i="24"/>
  <c r="AR11" i="24" s="1"/>
  <c r="AS19" i="24"/>
  <c r="AS11" i="24" s="1"/>
  <c r="AT19" i="24"/>
  <c r="AT11" i="24" s="1"/>
  <c r="AU19" i="24"/>
  <c r="AU11" i="24" s="1"/>
  <c r="AV19" i="24"/>
  <c r="AV11" i="24" s="1"/>
  <c r="AW19" i="24"/>
  <c r="AW11" i="24" s="1"/>
  <c r="AX19" i="24"/>
  <c r="AX11" i="24" s="1"/>
  <c r="AY19" i="24"/>
  <c r="AY11" i="24" s="1"/>
  <c r="AZ19" i="24"/>
  <c r="AZ11" i="24" s="1"/>
  <c r="BA19" i="24"/>
  <c r="BA11" i="24" s="1"/>
  <c r="BB19" i="24"/>
  <c r="BB11" i="24" s="1"/>
  <c r="BC19" i="24"/>
  <c r="BC11" i="24" s="1"/>
  <c r="BD19" i="24"/>
  <c r="BD11" i="24" s="1"/>
  <c r="BE19" i="24"/>
  <c r="BE11" i="24" s="1"/>
  <c r="BF19" i="24"/>
  <c r="BF11" i="24" s="1"/>
  <c r="BG19" i="24"/>
  <c r="BG11" i="24" s="1"/>
  <c r="BH19" i="24"/>
  <c r="BH11" i="24" s="1"/>
  <c r="BI19" i="24"/>
  <c r="BI11" i="24" s="1"/>
  <c r="BJ19" i="24"/>
  <c r="BJ11" i="24" s="1"/>
  <c r="BK19" i="24"/>
  <c r="BK11" i="24" s="1"/>
  <c r="BL19" i="24"/>
  <c r="BL11" i="24" s="1"/>
  <c r="BM19" i="24"/>
  <c r="BM11" i="24" s="1"/>
  <c r="BN19" i="24"/>
  <c r="BN11" i="24" s="1"/>
  <c r="BO19" i="24"/>
  <c r="BO11" i="24" s="1"/>
  <c r="BP19" i="24"/>
  <c r="BP11" i="24" s="1"/>
  <c r="BQ19" i="24"/>
  <c r="BQ11" i="24" s="1"/>
  <c r="BR19" i="24"/>
  <c r="BR11" i="24" s="1"/>
  <c r="BS19" i="24"/>
  <c r="BS11" i="24" s="1"/>
  <c r="BT19" i="24"/>
  <c r="BT11" i="24" s="1"/>
  <c r="BU19" i="24"/>
  <c r="BU11" i="24" s="1"/>
  <c r="BV19" i="24"/>
  <c r="BV11" i="24" s="1"/>
  <c r="BW19" i="24"/>
  <c r="BW11" i="24" s="1"/>
  <c r="BX19" i="24"/>
  <c r="BX11" i="24" s="1"/>
  <c r="BY19" i="24"/>
  <c r="BY11" i="24" s="1"/>
  <c r="BZ19" i="24"/>
  <c r="BZ11" i="24" s="1"/>
  <c r="CA19" i="24"/>
  <c r="CA11" i="24" s="1"/>
  <c r="CB19" i="24"/>
  <c r="CB11" i="24" s="1"/>
  <c r="CC19" i="24"/>
  <c r="CC11" i="24" s="1"/>
  <c r="CD19" i="24"/>
  <c r="CD11" i="24" s="1"/>
  <c r="CE19" i="24"/>
  <c r="CE11" i="24" s="1"/>
  <c r="CF19" i="24"/>
  <c r="CF11" i="24" s="1"/>
  <c r="CG19" i="24"/>
  <c r="CG11" i="24" s="1"/>
  <c r="CH19" i="24"/>
  <c r="CH11" i="24" s="1"/>
  <c r="CI19" i="24"/>
  <c r="CI11" i="24" s="1"/>
  <c r="CJ19" i="24"/>
  <c r="CJ11" i="24" s="1"/>
  <c r="CK19" i="24"/>
  <c r="CK11" i="24" s="1"/>
  <c r="CL19" i="24"/>
  <c r="CL11" i="24" s="1"/>
  <c r="CM19" i="24"/>
  <c r="CM11" i="24" s="1"/>
  <c r="CN19" i="24"/>
  <c r="CN11" i="24" s="1"/>
  <c r="CO19" i="24"/>
  <c r="CO11" i="24" s="1"/>
  <c r="CP19" i="24"/>
  <c r="CP11" i="24" s="1"/>
  <c r="CQ19" i="24"/>
  <c r="CQ11" i="24" s="1"/>
  <c r="CR19" i="24"/>
  <c r="CR11" i="24" s="1"/>
  <c r="CS19" i="24"/>
  <c r="CS11" i="24" s="1"/>
  <c r="CT19" i="24"/>
  <c r="CT11" i="24" s="1"/>
  <c r="CU19" i="24"/>
  <c r="CU11" i="24" s="1"/>
  <c r="CV19" i="24"/>
  <c r="CV11" i="24" s="1"/>
  <c r="CW19" i="24"/>
  <c r="CW11" i="24" s="1"/>
  <c r="CX19" i="24"/>
  <c r="CX11" i="24" s="1"/>
  <c r="CY19" i="24"/>
  <c r="CY11" i="24" s="1"/>
  <c r="CZ19" i="24"/>
  <c r="CZ11" i="24" s="1"/>
  <c r="DA19" i="24"/>
  <c r="DA11" i="24" s="1"/>
  <c r="DB19" i="24"/>
  <c r="DB11" i="24" s="1"/>
  <c r="DC19" i="24"/>
  <c r="DC11" i="24" s="1"/>
  <c r="DD19" i="24"/>
  <c r="DD11" i="24" s="1"/>
  <c r="DE19" i="24"/>
  <c r="DE11" i="24" s="1"/>
  <c r="DF19" i="24"/>
  <c r="DF11" i="24" s="1"/>
  <c r="DG19" i="24"/>
  <c r="DG11" i="24" s="1"/>
  <c r="DH19" i="24"/>
  <c r="DH11" i="24" s="1"/>
  <c r="DI19" i="24"/>
  <c r="DI11" i="24" s="1"/>
  <c r="DJ19" i="24"/>
  <c r="DJ11" i="24" s="1"/>
  <c r="DK19" i="24"/>
  <c r="DK11" i="24" s="1"/>
  <c r="DL19" i="24"/>
  <c r="DL11" i="24" s="1"/>
  <c r="DM19" i="24"/>
  <c r="DM11" i="24" s="1"/>
  <c r="DN19" i="24"/>
  <c r="DN11" i="24" s="1"/>
  <c r="DO19" i="24"/>
  <c r="DO11" i="24" s="1"/>
  <c r="DP19" i="24"/>
  <c r="DP11" i="24" s="1"/>
  <c r="DQ19" i="24"/>
  <c r="DQ11" i="24" s="1"/>
  <c r="DR19" i="24"/>
  <c r="DR11" i="24" s="1"/>
  <c r="DS19" i="24"/>
  <c r="DS11" i="24" s="1"/>
  <c r="DT19" i="24"/>
  <c r="DT11" i="24" s="1"/>
  <c r="DU19" i="24"/>
  <c r="DU11" i="24" s="1"/>
  <c r="DV19" i="24"/>
  <c r="DV11" i="24" s="1"/>
  <c r="DW19" i="24"/>
  <c r="DW11" i="24" s="1"/>
  <c r="DX19" i="24"/>
  <c r="DX11" i="24" s="1"/>
  <c r="DY19" i="24"/>
  <c r="DY11" i="24" s="1"/>
  <c r="DZ19" i="24"/>
  <c r="DZ11" i="24" s="1"/>
  <c r="EA19" i="24"/>
  <c r="EA11" i="24" s="1"/>
  <c r="EB19" i="24"/>
  <c r="EB11" i="24" s="1"/>
  <c r="EC19" i="24"/>
  <c r="EC11" i="24" s="1"/>
  <c r="ED19" i="24"/>
  <c r="ED11" i="24" s="1"/>
  <c r="EE19" i="24"/>
  <c r="EE11" i="24" s="1"/>
  <c r="EF19" i="24"/>
  <c r="EF11" i="24" s="1"/>
  <c r="EG19" i="24"/>
  <c r="EG11" i="24" s="1"/>
  <c r="EH19" i="24"/>
  <c r="EH11" i="24" s="1"/>
  <c r="EI19" i="24"/>
  <c r="EI11" i="24" s="1"/>
  <c r="EJ19" i="24"/>
  <c r="EJ11" i="24" s="1"/>
  <c r="EK19" i="24"/>
  <c r="EK11" i="24" s="1"/>
  <c r="EL19" i="24"/>
  <c r="EL11" i="24" s="1"/>
  <c r="EM19" i="24"/>
  <c r="EM11" i="24" s="1"/>
  <c r="EN19" i="24"/>
  <c r="EN11" i="24" s="1"/>
  <c r="EO19" i="24"/>
  <c r="EO11" i="24" s="1"/>
  <c r="EP19" i="24"/>
  <c r="EP11" i="24" s="1"/>
  <c r="EQ19" i="24"/>
  <c r="EQ11" i="24" s="1"/>
  <c r="ER19" i="24"/>
  <c r="ER11" i="24" s="1"/>
  <c r="ES19" i="24"/>
  <c r="ES11" i="24" s="1"/>
  <c r="ET19" i="24"/>
  <c r="ET11" i="24" s="1"/>
  <c r="EU19" i="24"/>
  <c r="EU11" i="24" s="1"/>
  <c r="EV19" i="24"/>
  <c r="EV11" i="24" s="1"/>
  <c r="EW19" i="24"/>
  <c r="EW11" i="24" s="1"/>
  <c r="EX19" i="24"/>
  <c r="EX11" i="24" s="1"/>
  <c r="EY19" i="24"/>
  <c r="EY11" i="24" s="1"/>
  <c r="EZ19" i="24"/>
  <c r="EZ11" i="24" s="1"/>
  <c r="FA19" i="24"/>
  <c r="FA11" i="24" s="1"/>
  <c r="FB19" i="24"/>
  <c r="FB11" i="24" s="1"/>
  <c r="FC19" i="24"/>
  <c r="FC11" i="24" s="1"/>
  <c r="FD19" i="24"/>
  <c r="FD11" i="24" s="1"/>
  <c r="FE19" i="24"/>
  <c r="FE11" i="24" s="1"/>
  <c r="FF19" i="24"/>
  <c r="FF11" i="24" s="1"/>
  <c r="FG19" i="24"/>
  <c r="FG11" i="24" s="1"/>
  <c r="FH19" i="24"/>
  <c r="FH11" i="24" s="1"/>
  <c r="FI19" i="24"/>
  <c r="FI11" i="24" s="1"/>
  <c r="FJ19" i="24"/>
  <c r="FJ11" i="24" s="1"/>
  <c r="FK19" i="24"/>
  <c r="FK11" i="24" s="1"/>
  <c r="FL19" i="24"/>
  <c r="FL11" i="24" s="1"/>
  <c r="FM19" i="24"/>
  <c r="FM11" i="24" s="1"/>
  <c r="FN19" i="24"/>
  <c r="FN11" i="24" s="1"/>
  <c r="FO19" i="24"/>
  <c r="FO11" i="24" s="1"/>
  <c r="FP19" i="24"/>
  <c r="FP11" i="24" s="1"/>
  <c r="FQ19" i="24"/>
  <c r="FQ11" i="24" s="1"/>
  <c r="FR19" i="24"/>
  <c r="FR11" i="24" s="1"/>
  <c r="FS19" i="24"/>
  <c r="FS11" i="24" s="1"/>
  <c r="FT19" i="24"/>
  <c r="FT11" i="24" s="1"/>
  <c r="FU19" i="24"/>
  <c r="FU11" i="24" s="1"/>
  <c r="FV19" i="24"/>
  <c r="FV11" i="24" s="1"/>
  <c r="FW19" i="24"/>
  <c r="FW11" i="24" s="1"/>
  <c r="FX19" i="24"/>
  <c r="FX11" i="24" s="1"/>
  <c r="FY19" i="24"/>
  <c r="FY11" i="24" s="1"/>
  <c r="FZ19" i="24"/>
  <c r="FZ11" i="24" s="1"/>
  <c r="GA19" i="24"/>
  <c r="GA11" i="24" s="1"/>
  <c r="GB19" i="24"/>
  <c r="GB11" i="24" s="1"/>
  <c r="GC19" i="24"/>
  <c r="GC11" i="24" s="1"/>
  <c r="GD19" i="24"/>
  <c r="GD11" i="24" s="1"/>
  <c r="GE19" i="24"/>
  <c r="GE11" i="24" s="1"/>
  <c r="GF19" i="24"/>
  <c r="GF11" i="24" s="1"/>
  <c r="GG19" i="24"/>
  <c r="GG11" i="24" s="1"/>
  <c r="GH19" i="24"/>
  <c r="GH11" i="24" s="1"/>
  <c r="GI19" i="24"/>
  <c r="GI11" i="24" s="1"/>
  <c r="GJ19" i="24"/>
  <c r="GJ11" i="24" s="1"/>
  <c r="GK19" i="24"/>
  <c r="GK11" i="24" s="1"/>
  <c r="GL19" i="24"/>
  <c r="GL11" i="24" s="1"/>
  <c r="GM19" i="24"/>
  <c r="GM11" i="24" s="1"/>
  <c r="GN19" i="24"/>
  <c r="GN11" i="24" s="1"/>
  <c r="GO19" i="24"/>
  <c r="GO11" i="24" s="1"/>
  <c r="GP19" i="24"/>
  <c r="GP11" i="24" s="1"/>
  <c r="GQ19" i="24"/>
  <c r="GQ11" i="24" s="1"/>
  <c r="GR19" i="24"/>
  <c r="GR11" i="24" s="1"/>
  <c r="GS19" i="24"/>
  <c r="GS11" i="24" s="1"/>
  <c r="GT19" i="24"/>
  <c r="GT11" i="24" s="1"/>
  <c r="GU19" i="24"/>
  <c r="GU11" i="24" s="1"/>
  <c r="GV19" i="24"/>
  <c r="GV11" i="24" s="1"/>
  <c r="GW19" i="24"/>
  <c r="GW11" i="24" s="1"/>
  <c r="GX19" i="24"/>
  <c r="GX11" i="24" s="1"/>
  <c r="GY19" i="24"/>
  <c r="GY11" i="24" s="1"/>
  <c r="GZ19" i="24"/>
  <c r="GZ11" i="24" s="1"/>
  <c r="HA19" i="24"/>
  <c r="HA11" i="24" s="1"/>
  <c r="HB19" i="24"/>
  <c r="HB11" i="24" s="1"/>
  <c r="HC19" i="24"/>
  <c r="HC11" i="24" s="1"/>
  <c r="HD19" i="24"/>
  <c r="HD11" i="24" s="1"/>
  <c r="HE19" i="24"/>
  <c r="HE11" i="24" s="1"/>
  <c r="HF19" i="24"/>
  <c r="HF11" i="24" s="1"/>
  <c r="HG19" i="24"/>
  <c r="HG11" i="24" s="1"/>
  <c r="HH19" i="24"/>
  <c r="HH11" i="24" s="1"/>
  <c r="HI19" i="24"/>
  <c r="HI11" i="24" s="1"/>
  <c r="HJ19" i="24"/>
  <c r="HJ11" i="24" s="1"/>
  <c r="HK19" i="24"/>
  <c r="HK11" i="24" s="1"/>
  <c r="HL19" i="24"/>
  <c r="HL11" i="24" s="1"/>
  <c r="HM19" i="24"/>
  <c r="HM11" i="24" s="1"/>
  <c r="HN19" i="24"/>
  <c r="HN11" i="24" s="1"/>
  <c r="HO19" i="24"/>
  <c r="HO11" i="24" s="1"/>
  <c r="HP19" i="24"/>
  <c r="HP11" i="24" s="1"/>
  <c r="HQ19" i="24"/>
  <c r="HQ11" i="24" s="1"/>
  <c r="HR19" i="24"/>
  <c r="HR11" i="24" s="1"/>
  <c r="HS19" i="24"/>
  <c r="HS11" i="24" s="1"/>
  <c r="HT19" i="24"/>
  <c r="HT11" i="24" s="1"/>
  <c r="HU19" i="24"/>
  <c r="HU11" i="24" s="1"/>
  <c r="HV19" i="24"/>
  <c r="HV11" i="24" s="1"/>
  <c r="HW19" i="24"/>
  <c r="HW11" i="24" s="1"/>
  <c r="HX19" i="24"/>
  <c r="HX11" i="24" s="1"/>
  <c r="HY19" i="24"/>
  <c r="HY11" i="24" s="1"/>
  <c r="HZ19" i="24"/>
  <c r="HZ11" i="24" s="1"/>
  <c r="IA19" i="24"/>
  <c r="IA11" i="24" s="1"/>
  <c r="IB19" i="24"/>
  <c r="IB11" i="24" s="1"/>
  <c r="IC19" i="24"/>
  <c r="IC11" i="24" s="1"/>
  <c r="ID19" i="24"/>
  <c r="ID11" i="24" s="1"/>
  <c r="IE19" i="24"/>
  <c r="IE11" i="24" s="1"/>
  <c r="IF19" i="24"/>
  <c r="IF11" i="24" s="1"/>
  <c r="IG19" i="24"/>
  <c r="IG11" i="24" s="1"/>
  <c r="IH19" i="24"/>
  <c r="IH11" i="24" s="1"/>
  <c r="II19" i="24"/>
  <c r="II11" i="24" s="1"/>
  <c r="IJ19" i="24"/>
  <c r="IJ11" i="24" s="1"/>
  <c r="IK19" i="24"/>
  <c r="IK11" i="24" s="1"/>
  <c r="IL19" i="24"/>
  <c r="IL11" i="24" s="1"/>
  <c r="IM19" i="24"/>
  <c r="IM11" i="24" s="1"/>
  <c r="IN19" i="24"/>
  <c r="IN11" i="24" s="1"/>
  <c r="IO19" i="24"/>
  <c r="IO11" i="24" s="1"/>
  <c r="IP19" i="24"/>
  <c r="IP11" i="24" s="1"/>
  <c r="IQ19" i="24"/>
  <c r="IQ11" i="24" s="1"/>
  <c r="IR19" i="24"/>
  <c r="IR11" i="24" s="1"/>
  <c r="IS19" i="24"/>
  <c r="IS11" i="24" s="1"/>
  <c r="IT19" i="24"/>
  <c r="IT11" i="24" s="1"/>
  <c r="IU19" i="24"/>
  <c r="IU11" i="24" s="1"/>
  <c r="IV19" i="24"/>
  <c r="IV11" i="24" s="1"/>
  <c r="C20" i="24"/>
  <c r="C12" i="24" s="1"/>
  <c r="C17" i="24" s="1"/>
  <c r="D20" i="24"/>
  <c r="D12" i="24" s="1"/>
  <c r="D17" i="24" s="1"/>
  <c r="E20" i="24"/>
  <c r="E12" i="24" s="1"/>
  <c r="F20" i="24"/>
  <c r="F12" i="24" s="1"/>
  <c r="F17" i="24" s="1"/>
  <c r="G20" i="24"/>
  <c r="G12" i="24" s="1"/>
  <c r="H20" i="24"/>
  <c r="H12" i="24" s="1"/>
  <c r="I20" i="24"/>
  <c r="I12" i="24" s="1"/>
  <c r="I17" i="24" s="1"/>
  <c r="J20" i="24"/>
  <c r="J12" i="24" s="1"/>
  <c r="J17" i="24" s="1"/>
  <c r="K20" i="24"/>
  <c r="K12" i="24" s="1"/>
  <c r="L20" i="24"/>
  <c r="L12" i="24" s="1"/>
  <c r="L17" i="24" s="1"/>
  <c r="M20" i="24"/>
  <c r="M12" i="24" s="1"/>
  <c r="N20" i="24"/>
  <c r="N12" i="24" s="1"/>
  <c r="O20" i="24"/>
  <c r="O12" i="24" s="1"/>
  <c r="P20" i="24"/>
  <c r="P12" i="24" s="1"/>
  <c r="P17" i="24" s="1"/>
  <c r="Q20" i="24"/>
  <c r="Q12" i="24" s="1"/>
  <c r="Q17" i="24" s="1"/>
  <c r="R20" i="24"/>
  <c r="R12" i="24" s="1"/>
  <c r="S20" i="24"/>
  <c r="S12" i="24" s="1"/>
  <c r="T20" i="24"/>
  <c r="T12" i="24" s="1"/>
  <c r="T17" i="24" s="1"/>
  <c r="U20" i="24"/>
  <c r="U12" i="24" s="1"/>
  <c r="U17" i="24" s="1"/>
  <c r="V20" i="24"/>
  <c r="V12" i="24" s="1"/>
  <c r="W20" i="24"/>
  <c r="W12" i="24" s="1"/>
  <c r="X20" i="24"/>
  <c r="X12" i="24" s="1"/>
  <c r="Y20" i="24"/>
  <c r="Y12" i="24" s="1"/>
  <c r="Y17" i="24" s="1"/>
  <c r="Z20" i="24"/>
  <c r="Z12" i="24" s="1"/>
  <c r="Z17" i="24" s="1"/>
  <c r="AA20" i="24"/>
  <c r="AA12" i="24" s="1"/>
  <c r="AA17" i="24" s="1"/>
  <c r="AB20" i="24"/>
  <c r="AB12" i="24" s="1"/>
  <c r="AB17" i="24" s="1"/>
  <c r="AC20" i="24"/>
  <c r="AC12" i="24" s="1"/>
  <c r="AD20" i="24"/>
  <c r="AD12" i="24" s="1"/>
  <c r="AE20" i="24"/>
  <c r="AE12" i="24" s="1"/>
  <c r="AF20" i="24"/>
  <c r="AF12" i="24" s="1"/>
  <c r="AG20" i="24"/>
  <c r="AG12" i="24" s="1"/>
  <c r="AG17" i="24" s="1"/>
  <c r="AH20" i="24"/>
  <c r="AH12" i="24" s="1"/>
  <c r="AH17" i="24" s="1"/>
  <c r="AI20" i="24"/>
  <c r="AI12" i="24" s="1"/>
  <c r="AI17" i="24" s="1"/>
  <c r="AJ20" i="24"/>
  <c r="AJ12" i="24" s="1"/>
  <c r="AJ17" i="24" s="1"/>
  <c r="AK20" i="24"/>
  <c r="AK12" i="24" s="1"/>
  <c r="AL20" i="24"/>
  <c r="AL12" i="24" s="1"/>
  <c r="AM20" i="24"/>
  <c r="AM12" i="24" s="1"/>
  <c r="AN20" i="24"/>
  <c r="AN12" i="24" s="1"/>
  <c r="AO20" i="24"/>
  <c r="AO12" i="24" s="1"/>
  <c r="AO17" i="24" s="1"/>
  <c r="AP20" i="24"/>
  <c r="AP12" i="24" s="1"/>
  <c r="AP17" i="24" s="1"/>
  <c r="AQ20" i="24"/>
  <c r="AQ12" i="24" s="1"/>
  <c r="AR20" i="24"/>
  <c r="AR12" i="24" s="1"/>
  <c r="AS20" i="24"/>
  <c r="AS12" i="24" s="1"/>
  <c r="AT20" i="24"/>
  <c r="AT12" i="24" s="1"/>
  <c r="AU20" i="24"/>
  <c r="AU12" i="24" s="1"/>
  <c r="AV20" i="24"/>
  <c r="AV12" i="24" s="1"/>
  <c r="AW20" i="24"/>
  <c r="AW12" i="24" s="1"/>
  <c r="AX20" i="24"/>
  <c r="AX12" i="24" s="1"/>
  <c r="AY20" i="24"/>
  <c r="AY12" i="24" s="1"/>
  <c r="AZ20" i="24"/>
  <c r="AZ12" i="24" s="1"/>
  <c r="BA20" i="24"/>
  <c r="BA12" i="24" s="1"/>
  <c r="BB20" i="24"/>
  <c r="BB12" i="24" s="1"/>
  <c r="BC20" i="24"/>
  <c r="BC12" i="24" s="1"/>
  <c r="BD20" i="24"/>
  <c r="BD12" i="24" s="1"/>
  <c r="BE20" i="24"/>
  <c r="BE12" i="24" s="1"/>
  <c r="BF20" i="24"/>
  <c r="BF12" i="24" s="1"/>
  <c r="BG20" i="24"/>
  <c r="BG12" i="24" s="1"/>
  <c r="BH20" i="24"/>
  <c r="BH12" i="24" s="1"/>
  <c r="BI20" i="24"/>
  <c r="BI12" i="24" s="1"/>
  <c r="BJ20" i="24"/>
  <c r="BJ12" i="24" s="1"/>
  <c r="BK20" i="24"/>
  <c r="BK12" i="24" s="1"/>
  <c r="BL20" i="24"/>
  <c r="BL12" i="24" s="1"/>
  <c r="BM20" i="24"/>
  <c r="BM12" i="24" s="1"/>
  <c r="BN20" i="24"/>
  <c r="BN12" i="24" s="1"/>
  <c r="BO20" i="24"/>
  <c r="BO12" i="24" s="1"/>
  <c r="BP20" i="24"/>
  <c r="BP12" i="24" s="1"/>
  <c r="BQ20" i="24"/>
  <c r="BQ12" i="24" s="1"/>
  <c r="BR20" i="24"/>
  <c r="BR12" i="24" s="1"/>
  <c r="BS20" i="24"/>
  <c r="BS12" i="24" s="1"/>
  <c r="BT20" i="24"/>
  <c r="BT12" i="24" s="1"/>
  <c r="BU20" i="24"/>
  <c r="BU12" i="24" s="1"/>
  <c r="BV20" i="24"/>
  <c r="BV12" i="24" s="1"/>
  <c r="BW20" i="24"/>
  <c r="BW12" i="24" s="1"/>
  <c r="BX20" i="24"/>
  <c r="BX12" i="24" s="1"/>
  <c r="BY20" i="24"/>
  <c r="BY12" i="24" s="1"/>
  <c r="BZ20" i="24"/>
  <c r="BZ12" i="24" s="1"/>
  <c r="CA20" i="24"/>
  <c r="CA12" i="24" s="1"/>
  <c r="CB20" i="24"/>
  <c r="CB12" i="24" s="1"/>
  <c r="CC20" i="24"/>
  <c r="CC12" i="24" s="1"/>
  <c r="CD20" i="24"/>
  <c r="CD12" i="24" s="1"/>
  <c r="CE20" i="24"/>
  <c r="CE12" i="24" s="1"/>
  <c r="CF20" i="24"/>
  <c r="CF12" i="24" s="1"/>
  <c r="CG20" i="24"/>
  <c r="CG12" i="24" s="1"/>
  <c r="CH20" i="24"/>
  <c r="CH12" i="24" s="1"/>
  <c r="CI20" i="24"/>
  <c r="CI12" i="24" s="1"/>
  <c r="CJ20" i="24"/>
  <c r="CJ12" i="24" s="1"/>
  <c r="CK20" i="24"/>
  <c r="CK12" i="24" s="1"/>
  <c r="CL20" i="24"/>
  <c r="CL12" i="24" s="1"/>
  <c r="CM20" i="24"/>
  <c r="CM12" i="24" s="1"/>
  <c r="CN20" i="24"/>
  <c r="CN12" i="24" s="1"/>
  <c r="CO20" i="24"/>
  <c r="CO12" i="24" s="1"/>
  <c r="CP20" i="24"/>
  <c r="CP12" i="24" s="1"/>
  <c r="CQ20" i="24"/>
  <c r="CQ12" i="24" s="1"/>
  <c r="CR20" i="24"/>
  <c r="CR12" i="24" s="1"/>
  <c r="CS20" i="24"/>
  <c r="CS12" i="24" s="1"/>
  <c r="CT20" i="24"/>
  <c r="CT12" i="24" s="1"/>
  <c r="CU20" i="24"/>
  <c r="CU12" i="24" s="1"/>
  <c r="CV20" i="24"/>
  <c r="CV12" i="24" s="1"/>
  <c r="CW20" i="24"/>
  <c r="CW12" i="24" s="1"/>
  <c r="CX20" i="24"/>
  <c r="CX12" i="24" s="1"/>
  <c r="CY20" i="24"/>
  <c r="CY12" i="24" s="1"/>
  <c r="CZ20" i="24"/>
  <c r="CZ12" i="24" s="1"/>
  <c r="DA20" i="24"/>
  <c r="DA12" i="24" s="1"/>
  <c r="DB20" i="24"/>
  <c r="DB12" i="24" s="1"/>
  <c r="DC20" i="24"/>
  <c r="DC12" i="24" s="1"/>
  <c r="DD20" i="24"/>
  <c r="DD12" i="24" s="1"/>
  <c r="DE20" i="24"/>
  <c r="DE12" i="24" s="1"/>
  <c r="DF20" i="24"/>
  <c r="DF12" i="24" s="1"/>
  <c r="DG20" i="24"/>
  <c r="DG12" i="24" s="1"/>
  <c r="DH20" i="24"/>
  <c r="DH12" i="24" s="1"/>
  <c r="DI20" i="24"/>
  <c r="DI12" i="24" s="1"/>
  <c r="DJ20" i="24"/>
  <c r="DJ12" i="24" s="1"/>
  <c r="DK20" i="24"/>
  <c r="DK12" i="24" s="1"/>
  <c r="DL20" i="24"/>
  <c r="DL12" i="24" s="1"/>
  <c r="DM20" i="24"/>
  <c r="DM12" i="24" s="1"/>
  <c r="DN20" i="24"/>
  <c r="DN12" i="24" s="1"/>
  <c r="DO20" i="24"/>
  <c r="DO12" i="24" s="1"/>
  <c r="DP20" i="24"/>
  <c r="DP12" i="24" s="1"/>
  <c r="DQ20" i="24"/>
  <c r="DQ12" i="24" s="1"/>
  <c r="DR20" i="24"/>
  <c r="DR12" i="24" s="1"/>
  <c r="DS20" i="24"/>
  <c r="DS12" i="24" s="1"/>
  <c r="DT20" i="24"/>
  <c r="DT12" i="24" s="1"/>
  <c r="DU20" i="24"/>
  <c r="DU12" i="24" s="1"/>
  <c r="DV20" i="24"/>
  <c r="DV12" i="24" s="1"/>
  <c r="DW20" i="24"/>
  <c r="DW12" i="24" s="1"/>
  <c r="DX20" i="24"/>
  <c r="DX12" i="24" s="1"/>
  <c r="DY20" i="24"/>
  <c r="DY12" i="24" s="1"/>
  <c r="DZ20" i="24"/>
  <c r="DZ12" i="24" s="1"/>
  <c r="EA20" i="24"/>
  <c r="EA12" i="24" s="1"/>
  <c r="EB20" i="24"/>
  <c r="EB12" i="24" s="1"/>
  <c r="EC20" i="24"/>
  <c r="EC12" i="24" s="1"/>
  <c r="ED20" i="24"/>
  <c r="ED12" i="24" s="1"/>
  <c r="EE20" i="24"/>
  <c r="EE12" i="24" s="1"/>
  <c r="EF20" i="24"/>
  <c r="EF12" i="24" s="1"/>
  <c r="EG20" i="24"/>
  <c r="EG12" i="24" s="1"/>
  <c r="EH20" i="24"/>
  <c r="EH12" i="24" s="1"/>
  <c r="EI20" i="24"/>
  <c r="EI12" i="24" s="1"/>
  <c r="EJ20" i="24"/>
  <c r="EJ12" i="24" s="1"/>
  <c r="EK20" i="24"/>
  <c r="EK12" i="24" s="1"/>
  <c r="EL20" i="24"/>
  <c r="EL12" i="24" s="1"/>
  <c r="EM20" i="24"/>
  <c r="EM12" i="24" s="1"/>
  <c r="EN20" i="24"/>
  <c r="EN12" i="24" s="1"/>
  <c r="EO20" i="24"/>
  <c r="EO12" i="24" s="1"/>
  <c r="EP20" i="24"/>
  <c r="EP12" i="24" s="1"/>
  <c r="EQ20" i="24"/>
  <c r="EQ12" i="24" s="1"/>
  <c r="ER20" i="24"/>
  <c r="ER12" i="24" s="1"/>
  <c r="ES20" i="24"/>
  <c r="ES12" i="24" s="1"/>
  <c r="ET20" i="24"/>
  <c r="ET12" i="24" s="1"/>
  <c r="EU20" i="24"/>
  <c r="EU12" i="24" s="1"/>
  <c r="EV20" i="24"/>
  <c r="EV12" i="24" s="1"/>
  <c r="EW20" i="24"/>
  <c r="EW12" i="24" s="1"/>
  <c r="EX20" i="24"/>
  <c r="EX12" i="24" s="1"/>
  <c r="EY20" i="24"/>
  <c r="EY12" i="24" s="1"/>
  <c r="EZ20" i="24"/>
  <c r="EZ12" i="24" s="1"/>
  <c r="FA20" i="24"/>
  <c r="FA12" i="24" s="1"/>
  <c r="FB20" i="24"/>
  <c r="FB12" i="24" s="1"/>
  <c r="FC20" i="24"/>
  <c r="FC12" i="24" s="1"/>
  <c r="FD20" i="24"/>
  <c r="FD12" i="24" s="1"/>
  <c r="FE20" i="24"/>
  <c r="FE12" i="24" s="1"/>
  <c r="FF20" i="24"/>
  <c r="FF12" i="24" s="1"/>
  <c r="FG20" i="24"/>
  <c r="FG12" i="24" s="1"/>
  <c r="FH20" i="24"/>
  <c r="FH12" i="24" s="1"/>
  <c r="FI20" i="24"/>
  <c r="FI12" i="24" s="1"/>
  <c r="FJ20" i="24"/>
  <c r="FJ12" i="24" s="1"/>
  <c r="FK20" i="24"/>
  <c r="FK12" i="24" s="1"/>
  <c r="FL20" i="24"/>
  <c r="FL12" i="24" s="1"/>
  <c r="FM20" i="24"/>
  <c r="FM12" i="24" s="1"/>
  <c r="FN20" i="24"/>
  <c r="FN12" i="24" s="1"/>
  <c r="FO20" i="24"/>
  <c r="FO12" i="24" s="1"/>
  <c r="FP20" i="24"/>
  <c r="FP12" i="24" s="1"/>
  <c r="FQ20" i="24"/>
  <c r="FQ12" i="24" s="1"/>
  <c r="FR20" i="24"/>
  <c r="FR12" i="24" s="1"/>
  <c r="FS20" i="24"/>
  <c r="FS12" i="24" s="1"/>
  <c r="FT20" i="24"/>
  <c r="FT12" i="24" s="1"/>
  <c r="FU20" i="24"/>
  <c r="FU12" i="24" s="1"/>
  <c r="FV20" i="24"/>
  <c r="FV12" i="24" s="1"/>
  <c r="FW20" i="24"/>
  <c r="FW12" i="24" s="1"/>
  <c r="FX20" i="24"/>
  <c r="FX12" i="24" s="1"/>
  <c r="FY20" i="24"/>
  <c r="FY12" i="24" s="1"/>
  <c r="FZ20" i="24"/>
  <c r="FZ12" i="24" s="1"/>
  <c r="GA20" i="24"/>
  <c r="GA12" i="24" s="1"/>
  <c r="GB20" i="24"/>
  <c r="GB12" i="24" s="1"/>
  <c r="GC20" i="24"/>
  <c r="GC12" i="24" s="1"/>
  <c r="GD20" i="24"/>
  <c r="GD12" i="24" s="1"/>
  <c r="GE20" i="24"/>
  <c r="GE12" i="24" s="1"/>
  <c r="GF20" i="24"/>
  <c r="GF12" i="24" s="1"/>
  <c r="GG20" i="24"/>
  <c r="GG12" i="24" s="1"/>
  <c r="GH20" i="24"/>
  <c r="GH12" i="24" s="1"/>
  <c r="GI20" i="24"/>
  <c r="GI12" i="24" s="1"/>
  <c r="GJ20" i="24"/>
  <c r="GJ12" i="24" s="1"/>
  <c r="GK20" i="24"/>
  <c r="GK12" i="24" s="1"/>
  <c r="GL20" i="24"/>
  <c r="GL12" i="24" s="1"/>
  <c r="GM20" i="24"/>
  <c r="GM12" i="24" s="1"/>
  <c r="GN20" i="24"/>
  <c r="GN12" i="24" s="1"/>
  <c r="GO20" i="24"/>
  <c r="GO12" i="24" s="1"/>
  <c r="GP20" i="24"/>
  <c r="GP12" i="24" s="1"/>
  <c r="GQ20" i="24"/>
  <c r="GQ12" i="24" s="1"/>
  <c r="GR20" i="24"/>
  <c r="GR12" i="24" s="1"/>
  <c r="GS20" i="24"/>
  <c r="GS12" i="24" s="1"/>
  <c r="GT20" i="24"/>
  <c r="GT12" i="24" s="1"/>
  <c r="GU20" i="24"/>
  <c r="GU12" i="24" s="1"/>
  <c r="GV20" i="24"/>
  <c r="GV12" i="24" s="1"/>
  <c r="GW20" i="24"/>
  <c r="GW12" i="24" s="1"/>
  <c r="GX20" i="24"/>
  <c r="GX12" i="24" s="1"/>
  <c r="GY20" i="24"/>
  <c r="GY12" i="24" s="1"/>
  <c r="GZ20" i="24"/>
  <c r="GZ12" i="24" s="1"/>
  <c r="HA20" i="24"/>
  <c r="HA12" i="24" s="1"/>
  <c r="HB20" i="24"/>
  <c r="HB12" i="24" s="1"/>
  <c r="HC20" i="24"/>
  <c r="HC12" i="24" s="1"/>
  <c r="HD20" i="24"/>
  <c r="HD12" i="24" s="1"/>
  <c r="HE20" i="24"/>
  <c r="HE12" i="24" s="1"/>
  <c r="HF20" i="24"/>
  <c r="HF12" i="24" s="1"/>
  <c r="HG20" i="24"/>
  <c r="HG12" i="24" s="1"/>
  <c r="HH20" i="24"/>
  <c r="HH12" i="24" s="1"/>
  <c r="HI20" i="24"/>
  <c r="HI12" i="24" s="1"/>
  <c r="HJ20" i="24"/>
  <c r="HJ12" i="24" s="1"/>
  <c r="HK20" i="24"/>
  <c r="HK12" i="24" s="1"/>
  <c r="HL20" i="24"/>
  <c r="HL12" i="24" s="1"/>
  <c r="HM20" i="24"/>
  <c r="HM12" i="24" s="1"/>
  <c r="HN20" i="24"/>
  <c r="HN12" i="24" s="1"/>
  <c r="HO20" i="24"/>
  <c r="HO12" i="24" s="1"/>
  <c r="HP20" i="24"/>
  <c r="HP12" i="24" s="1"/>
  <c r="HQ20" i="24"/>
  <c r="HQ12" i="24" s="1"/>
  <c r="HR20" i="24"/>
  <c r="HR12" i="24" s="1"/>
  <c r="HS20" i="24"/>
  <c r="HS12" i="24" s="1"/>
  <c r="HT20" i="24"/>
  <c r="HT12" i="24" s="1"/>
  <c r="HU20" i="24"/>
  <c r="HU12" i="24" s="1"/>
  <c r="HV20" i="24"/>
  <c r="HV12" i="24" s="1"/>
  <c r="HW20" i="24"/>
  <c r="HW12" i="24" s="1"/>
  <c r="HX20" i="24"/>
  <c r="HX12" i="24" s="1"/>
  <c r="HY20" i="24"/>
  <c r="HY12" i="24" s="1"/>
  <c r="HZ20" i="24"/>
  <c r="HZ12" i="24" s="1"/>
  <c r="IA20" i="24"/>
  <c r="IA12" i="24" s="1"/>
  <c r="IB20" i="24"/>
  <c r="IB12" i="24" s="1"/>
  <c r="IC20" i="24"/>
  <c r="IC12" i="24" s="1"/>
  <c r="ID20" i="24"/>
  <c r="ID12" i="24" s="1"/>
  <c r="IE20" i="24"/>
  <c r="IE12" i="24" s="1"/>
  <c r="IF20" i="24"/>
  <c r="IF12" i="24" s="1"/>
  <c r="IG20" i="24"/>
  <c r="IG12" i="24" s="1"/>
  <c r="IH20" i="24"/>
  <c r="IH12" i="24" s="1"/>
  <c r="II20" i="24"/>
  <c r="II12" i="24" s="1"/>
  <c r="IJ20" i="24"/>
  <c r="IJ12" i="24" s="1"/>
  <c r="IK20" i="24"/>
  <c r="IK12" i="24" s="1"/>
  <c r="IL20" i="24"/>
  <c r="IL12" i="24" s="1"/>
  <c r="IM20" i="24"/>
  <c r="IM12" i="24" s="1"/>
  <c r="IN20" i="24"/>
  <c r="IN12" i="24" s="1"/>
  <c r="IO20" i="24"/>
  <c r="IO12" i="24" s="1"/>
  <c r="IP20" i="24"/>
  <c r="IP12" i="24" s="1"/>
  <c r="IQ20" i="24"/>
  <c r="IQ12" i="24" s="1"/>
  <c r="IR20" i="24"/>
  <c r="IR12" i="24" s="1"/>
  <c r="IS20" i="24"/>
  <c r="IS12" i="24" s="1"/>
  <c r="IT20" i="24"/>
  <c r="IT12" i="24" s="1"/>
  <c r="IU20" i="24"/>
  <c r="IU12" i="24" s="1"/>
  <c r="IV20" i="24"/>
  <c r="IV12" i="24" s="1"/>
  <c r="B20" i="24"/>
  <c r="B12" i="24" s="1"/>
  <c r="B17" i="24" s="1"/>
  <c r="B19" i="24"/>
  <c r="B11" i="24" s="1"/>
  <c r="B16" i="24" s="1"/>
  <c r="IV18" i="48"/>
  <c r="IU18" i="48"/>
  <c r="IT18" i="48"/>
  <c r="IS18" i="48"/>
  <c r="IR18" i="48"/>
  <c r="IQ18" i="48"/>
  <c r="IP18" i="48"/>
  <c r="IO18" i="48"/>
  <c r="IN18" i="48"/>
  <c r="IM18" i="48"/>
  <c r="IL18" i="48"/>
  <c r="IK18" i="48"/>
  <c r="IJ18" i="48"/>
  <c r="II18" i="48"/>
  <c r="IH18" i="48"/>
  <c r="IG18" i="48"/>
  <c r="IF18" i="48"/>
  <c r="IE18" i="48"/>
  <c r="ID18" i="48"/>
  <c r="IC18" i="48"/>
  <c r="IB18" i="48"/>
  <c r="IA18" i="48"/>
  <c r="HZ18" i="48"/>
  <c r="HY18" i="48"/>
  <c r="HX18" i="48"/>
  <c r="HW18" i="48"/>
  <c r="HV18" i="48"/>
  <c r="HU18" i="48"/>
  <c r="HT18" i="48"/>
  <c r="HS18" i="48"/>
  <c r="HR18" i="48"/>
  <c r="HQ18" i="48"/>
  <c r="HP18" i="48"/>
  <c r="HO18" i="48"/>
  <c r="HN18" i="48"/>
  <c r="HM18" i="48"/>
  <c r="HL18" i="48"/>
  <c r="HK18" i="48"/>
  <c r="HJ18" i="48"/>
  <c r="HI18" i="48"/>
  <c r="HH18" i="48"/>
  <c r="HG18" i="48"/>
  <c r="HF18" i="48"/>
  <c r="HE18" i="48"/>
  <c r="HD18" i="48"/>
  <c r="HC18" i="48"/>
  <c r="HB18" i="48"/>
  <c r="HA18" i="48"/>
  <c r="GZ18" i="48"/>
  <c r="GY18" i="48"/>
  <c r="GX18" i="48"/>
  <c r="GW18" i="48"/>
  <c r="GV18" i="48"/>
  <c r="GU18" i="48"/>
  <c r="GT18" i="48"/>
  <c r="GS18" i="48"/>
  <c r="GR18" i="48"/>
  <c r="GQ18" i="48"/>
  <c r="GP18" i="48"/>
  <c r="GO18" i="48"/>
  <c r="GN18" i="48"/>
  <c r="GM18" i="48"/>
  <c r="GL18" i="48"/>
  <c r="GK18" i="48"/>
  <c r="GJ18" i="48"/>
  <c r="GI18" i="48"/>
  <c r="GH18" i="48"/>
  <c r="GG18" i="48"/>
  <c r="GF18" i="48"/>
  <c r="GE18" i="48"/>
  <c r="GD18" i="48"/>
  <c r="GC18" i="48"/>
  <c r="GB18" i="48"/>
  <c r="GA18" i="48"/>
  <c r="FZ18" i="48"/>
  <c r="FY18" i="48"/>
  <c r="FX18" i="48"/>
  <c r="FW18" i="48"/>
  <c r="FV18" i="48"/>
  <c r="FU18" i="48"/>
  <c r="FT18" i="48"/>
  <c r="FS18" i="48"/>
  <c r="FR18" i="48"/>
  <c r="FQ18" i="48"/>
  <c r="FP18" i="48"/>
  <c r="FO18" i="48"/>
  <c r="FN18" i="48"/>
  <c r="FM18" i="48"/>
  <c r="FL18" i="48"/>
  <c r="FK18" i="48"/>
  <c r="FJ18" i="48"/>
  <c r="FI18" i="48"/>
  <c r="FH18" i="48"/>
  <c r="FG18" i="48"/>
  <c r="FF18" i="48"/>
  <c r="FE18" i="48"/>
  <c r="FD18" i="48"/>
  <c r="FC18" i="48"/>
  <c r="FB18" i="48"/>
  <c r="FA18" i="48"/>
  <c r="EZ18" i="48"/>
  <c r="EY18" i="48"/>
  <c r="EX18" i="48"/>
  <c r="EW18" i="48"/>
  <c r="EV18" i="48"/>
  <c r="EU18" i="48"/>
  <c r="ET18" i="48"/>
  <c r="ES18" i="48"/>
  <c r="ER18" i="48"/>
  <c r="EQ18" i="48"/>
  <c r="EP18" i="48"/>
  <c r="EO18" i="48"/>
  <c r="EN18" i="48"/>
  <c r="EM18" i="48"/>
  <c r="EL18" i="48"/>
  <c r="EK18" i="48"/>
  <c r="EJ18" i="48"/>
  <c r="EI18" i="48"/>
  <c r="EH18" i="48"/>
  <c r="EG18" i="48"/>
  <c r="EF18" i="48"/>
  <c r="EE18" i="48"/>
  <c r="ED18" i="48"/>
  <c r="EC18" i="48"/>
  <c r="EB18" i="48"/>
  <c r="EA18" i="48"/>
  <c r="DZ18" i="48"/>
  <c r="DY18" i="48"/>
  <c r="DX18" i="48"/>
  <c r="DW18" i="48"/>
  <c r="DV18" i="48"/>
  <c r="DU18" i="48"/>
  <c r="DT18" i="48"/>
  <c r="DS18" i="48"/>
  <c r="DR18" i="48"/>
  <c r="DQ18" i="48"/>
  <c r="DP18" i="48"/>
  <c r="DO18" i="48"/>
  <c r="DN18" i="48"/>
  <c r="DM18" i="48"/>
  <c r="DL18" i="48"/>
  <c r="DK18" i="48"/>
  <c r="DJ18" i="48"/>
  <c r="DI18" i="48"/>
  <c r="DH18" i="48"/>
  <c r="DG18" i="48"/>
  <c r="DF18" i="48"/>
  <c r="DE18" i="48"/>
  <c r="DD18" i="48"/>
  <c r="DC18" i="48"/>
  <c r="DB18" i="48"/>
  <c r="DA18" i="48"/>
  <c r="CZ18" i="48"/>
  <c r="CY18" i="48"/>
  <c r="CX18" i="48"/>
  <c r="CW18" i="48"/>
  <c r="CV18" i="48"/>
  <c r="CU18" i="48"/>
  <c r="CT18" i="48"/>
  <c r="CS18" i="48"/>
  <c r="CR18" i="48"/>
  <c r="CQ18" i="48"/>
  <c r="CP18" i="48"/>
  <c r="CO18" i="48"/>
  <c r="CN18" i="48"/>
  <c r="CM18" i="48"/>
  <c r="CL18" i="48"/>
  <c r="CK18" i="48"/>
  <c r="CJ18" i="48"/>
  <c r="CI18" i="48"/>
  <c r="CH18" i="48"/>
  <c r="CG18" i="48"/>
  <c r="CF18" i="48"/>
  <c r="CE18" i="48"/>
  <c r="CD18" i="48"/>
  <c r="CC18" i="48"/>
  <c r="CB18" i="48"/>
  <c r="CA18" i="48"/>
  <c r="BZ18" i="48"/>
  <c r="BY18" i="48"/>
  <c r="BX18" i="48"/>
  <c r="BW18" i="48"/>
  <c r="BV18" i="48"/>
  <c r="BU18" i="48"/>
  <c r="BT18" i="48"/>
  <c r="BS18" i="48"/>
  <c r="BR18" i="48"/>
  <c r="BQ18" i="48"/>
  <c r="BP18" i="48"/>
  <c r="BO18" i="48"/>
  <c r="BN18" i="48"/>
  <c r="BM18" i="48"/>
  <c r="BL18" i="48"/>
  <c r="BK18" i="48"/>
  <c r="BJ18" i="48"/>
  <c r="BI18" i="48"/>
  <c r="BH18" i="48"/>
  <c r="BG18" i="48"/>
  <c r="BF18" i="48"/>
  <c r="IV21" i="48"/>
  <c r="IU21" i="48"/>
  <c r="IT21" i="48"/>
  <c r="IS21" i="48"/>
  <c r="IR21" i="48"/>
  <c r="IQ21" i="48"/>
  <c r="IP21" i="48"/>
  <c r="IO21" i="48"/>
  <c r="IN21" i="48"/>
  <c r="IM21" i="48"/>
  <c r="IL21" i="48"/>
  <c r="IK21" i="48"/>
  <c r="IJ21" i="48"/>
  <c r="II21" i="48"/>
  <c r="IH21" i="48"/>
  <c r="IG21" i="48"/>
  <c r="IF21" i="48"/>
  <c r="IE21" i="48"/>
  <c r="ID21" i="48"/>
  <c r="IC21" i="48"/>
  <c r="IB21" i="48"/>
  <c r="IA21" i="48"/>
  <c r="HZ21" i="48"/>
  <c r="HY21" i="48"/>
  <c r="HX21" i="48"/>
  <c r="HW21" i="48"/>
  <c r="HV21" i="48"/>
  <c r="HU21" i="48"/>
  <c r="HT21" i="48"/>
  <c r="HS21" i="48"/>
  <c r="HR21" i="48"/>
  <c r="HQ21" i="48"/>
  <c r="HP21" i="48"/>
  <c r="HO21" i="48"/>
  <c r="HN21" i="48"/>
  <c r="HM21" i="48"/>
  <c r="HL21" i="48"/>
  <c r="HK21" i="48"/>
  <c r="HJ21" i="48"/>
  <c r="HI21" i="48"/>
  <c r="HH21" i="48"/>
  <c r="HG21" i="48"/>
  <c r="HF21" i="48"/>
  <c r="HE21" i="48"/>
  <c r="HD21" i="48"/>
  <c r="HC21" i="48"/>
  <c r="HB21" i="48"/>
  <c r="HA21" i="48"/>
  <c r="GZ21" i="48"/>
  <c r="GY21" i="48"/>
  <c r="GX21" i="48"/>
  <c r="GW21" i="48"/>
  <c r="GV21" i="48"/>
  <c r="GU21" i="48"/>
  <c r="GT21" i="48"/>
  <c r="GS21" i="48"/>
  <c r="GR21" i="48"/>
  <c r="GQ21" i="48"/>
  <c r="GP21" i="48"/>
  <c r="GO21" i="48"/>
  <c r="GN21" i="48"/>
  <c r="GM21" i="48"/>
  <c r="GL21" i="48"/>
  <c r="GK21" i="48"/>
  <c r="GJ21" i="48"/>
  <c r="GI21" i="48"/>
  <c r="GH21" i="48"/>
  <c r="GG21" i="48"/>
  <c r="GF21" i="48"/>
  <c r="GE21" i="48"/>
  <c r="GD21" i="48"/>
  <c r="GC21" i="48"/>
  <c r="GB21" i="48"/>
  <c r="GA21" i="48"/>
  <c r="FZ21" i="48"/>
  <c r="FY21" i="48"/>
  <c r="FX21" i="48"/>
  <c r="FW21" i="48"/>
  <c r="FV21" i="48"/>
  <c r="FU21" i="48"/>
  <c r="FT21" i="48"/>
  <c r="FS21" i="48"/>
  <c r="FR21" i="48"/>
  <c r="FQ21" i="48"/>
  <c r="FP21" i="48"/>
  <c r="FO21" i="48"/>
  <c r="FN21" i="48"/>
  <c r="FM21" i="48"/>
  <c r="FL21" i="48"/>
  <c r="FK21" i="48"/>
  <c r="FJ21" i="48"/>
  <c r="FI21" i="48"/>
  <c r="FH21" i="48"/>
  <c r="FG21" i="48"/>
  <c r="FF21" i="48"/>
  <c r="FE21" i="48"/>
  <c r="FD21" i="48"/>
  <c r="FC21" i="48"/>
  <c r="FB21" i="48"/>
  <c r="FA21" i="48"/>
  <c r="EZ21" i="48"/>
  <c r="EY21" i="48"/>
  <c r="EX21" i="48"/>
  <c r="EW21" i="48"/>
  <c r="EV21" i="48"/>
  <c r="EU21" i="48"/>
  <c r="ET21" i="48"/>
  <c r="ES21" i="48"/>
  <c r="ER21" i="48"/>
  <c r="EQ21" i="48"/>
  <c r="EP21" i="48"/>
  <c r="EO21" i="48"/>
  <c r="EN21" i="48"/>
  <c r="EM21" i="48"/>
  <c r="EL21" i="48"/>
  <c r="EK21" i="48"/>
  <c r="EJ21" i="48"/>
  <c r="EI21" i="48"/>
  <c r="EH21" i="48"/>
  <c r="EG21" i="48"/>
  <c r="EF21" i="48"/>
  <c r="EE21" i="48"/>
  <c r="ED21" i="48"/>
  <c r="EC21" i="48"/>
  <c r="EB21" i="48"/>
  <c r="EA21" i="48"/>
  <c r="DZ21" i="48"/>
  <c r="DY21" i="48"/>
  <c r="DX21" i="48"/>
  <c r="DW21" i="48"/>
  <c r="DV21" i="48"/>
  <c r="DU21" i="48"/>
  <c r="DT21" i="48"/>
  <c r="DS21" i="48"/>
  <c r="DR21" i="48"/>
  <c r="DQ21" i="48"/>
  <c r="DP21" i="48"/>
  <c r="DO21" i="48"/>
  <c r="DN21" i="48"/>
  <c r="DM21" i="48"/>
  <c r="DL21" i="48"/>
  <c r="DK21" i="48"/>
  <c r="DJ21" i="48"/>
  <c r="DI21" i="48"/>
  <c r="DH21" i="48"/>
  <c r="DG21" i="48"/>
  <c r="DF21" i="48"/>
  <c r="DE21" i="48"/>
  <c r="DD21" i="48"/>
  <c r="DC21" i="48"/>
  <c r="DB21" i="48"/>
  <c r="DA21" i="48"/>
  <c r="CZ21" i="48"/>
  <c r="CY21" i="48"/>
  <c r="CX21" i="48"/>
  <c r="CW21" i="48"/>
  <c r="CV21" i="48"/>
  <c r="CU21" i="48"/>
  <c r="CT21" i="48"/>
  <c r="CS21" i="48"/>
  <c r="CR21" i="48"/>
  <c r="CQ21" i="48"/>
  <c r="CP21" i="48"/>
  <c r="CO21" i="48"/>
  <c r="CN21" i="48"/>
  <c r="CM21" i="48"/>
  <c r="CL21" i="48"/>
  <c r="CK21" i="48"/>
  <c r="CJ21" i="48"/>
  <c r="CI21" i="48"/>
  <c r="CH21" i="48"/>
  <c r="CG21" i="48"/>
  <c r="CF21" i="48"/>
  <c r="CE21" i="48"/>
  <c r="CD21" i="48"/>
  <c r="CC21" i="48"/>
  <c r="CB21" i="48"/>
  <c r="CA21" i="48"/>
  <c r="BZ21" i="48"/>
  <c r="BY21" i="48"/>
  <c r="BX21" i="48"/>
  <c r="BW21" i="48"/>
  <c r="BV21" i="48"/>
  <c r="BU21" i="48"/>
  <c r="BT21" i="48"/>
  <c r="BS21" i="48"/>
  <c r="BR21" i="48"/>
  <c r="BQ21" i="48"/>
  <c r="BP21" i="48"/>
  <c r="BO21" i="48"/>
  <c r="BN21" i="48"/>
  <c r="BM21" i="48"/>
  <c r="BL21" i="48"/>
  <c r="BK21" i="48"/>
  <c r="BJ21" i="48"/>
  <c r="BI21" i="48"/>
  <c r="BH21" i="48"/>
  <c r="BG21" i="48"/>
  <c r="BF21" i="48"/>
  <c r="I21" i="48"/>
  <c r="I13" i="48" s="1"/>
  <c r="H21" i="48"/>
  <c r="H13" i="48" s="1"/>
  <c r="G21" i="48"/>
  <c r="G13" i="48" s="1"/>
  <c r="F21" i="48"/>
  <c r="F13" i="48" s="1"/>
  <c r="E21" i="48"/>
  <c r="E13" i="48"/>
  <c r="D21" i="48"/>
  <c r="C21" i="48"/>
  <c r="C13" i="48" s="1"/>
  <c r="IV20" i="48"/>
  <c r="IU20" i="48"/>
  <c r="IT20" i="48"/>
  <c r="IS20" i="48"/>
  <c r="IR20" i="48"/>
  <c r="IQ20" i="48"/>
  <c r="IP20" i="48"/>
  <c r="IO20" i="48"/>
  <c r="IN20" i="48"/>
  <c r="IM20" i="48"/>
  <c r="IL20" i="48"/>
  <c r="IK20" i="48"/>
  <c r="IJ20" i="48"/>
  <c r="II20" i="48"/>
  <c r="IH20" i="48"/>
  <c r="IG20" i="48"/>
  <c r="IF20" i="48"/>
  <c r="IE20" i="48"/>
  <c r="ID20" i="48"/>
  <c r="IC20" i="48"/>
  <c r="IB20" i="48"/>
  <c r="IA20" i="48"/>
  <c r="HZ20" i="48"/>
  <c r="HY20" i="48"/>
  <c r="HX20" i="48"/>
  <c r="HW20" i="48"/>
  <c r="HV20" i="48"/>
  <c r="HU20" i="48"/>
  <c r="HT20" i="48"/>
  <c r="HS20" i="48"/>
  <c r="HR20" i="48"/>
  <c r="HQ20" i="48"/>
  <c r="HP20" i="48"/>
  <c r="HO20" i="48"/>
  <c r="HN20" i="48"/>
  <c r="HM20" i="48"/>
  <c r="HL20" i="48"/>
  <c r="HK20" i="48"/>
  <c r="HJ20" i="48"/>
  <c r="HI20" i="48"/>
  <c r="HH20" i="48"/>
  <c r="HG20" i="48"/>
  <c r="HF20" i="48"/>
  <c r="HE20" i="48"/>
  <c r="HD20" i="48"/>
  <c r="HC20" i="48"/>
  <c r="HB20" i="48"/>
  <c r="HA20" i="48"/>
  <c r="GZ20" i="48"/>
  <c r="GY20" i="48"/>
  <c r="GX20" i="48"/>
  <c r="GW20" i="48"/>
  <c r="GV20" i="48"/>
  <c r="GU20" i="48"/>
  <c r="GT20" i="48"/>
  <c r="GS20" i="48"/>
  <c r="GR20" i="48"/>
  <c r="GQ20" i="48"/>
  <c r="GP20" i="48"/>
  <c r="GO20" i="48"/>
  <c r="GN20" i="48"/>
  <c r="GM20" i="48"/>
  <c r="GL20" i="48"/>
  <c r="GK20" i="48"/>
  <c r="GJ20" i="48"/>
  <c r="GI20" i="48"/>
  <c r="GH20" i="48"/>
  <c r="GG20" i="48"/>
  <c r="GF20" i="48"/>
  <c r="GE20" i="48"/>
  <c r="GD20" i="48"/>
  <c r="GC20" i="48"/>
  <c r="GB20" i="48"/>
  <c r="GA20" i="48"/>
  <c r="FZ20" i="48"/>
  <c r="FY20" i="48"/>
  <c r="FX20" i="48"/>
  <c r="FW20" i="48"/>
  <c r="FV20" i="48"/>
  <c r="FU20" i="48"/>
  <c r="FT20" i="48"/>
  <c r="FS20" i="48"/>
  <c r="FR20" i="48"/>
  <c r="FQ20" i="48"/>
  <c r="FP20" i="48"/>
  <c r="FO20" i="48"/>
  <c r="FN20" i="48"/>
  <c r="FM20" i="48"/>
  <c r="FL20" i="48"/>
  <c r="FK20" i="48"/>
  <c r="FJ20" i="48"/>
  <c r="FI20" i="48"/>
  <c r="FH20" i="48"/>
  <c r="FG20" i="48"/>
  <c r="FF20" i="48"/>
  <c r="FE20" i="48"/>
  <c r="FD20" i="48"/>
  <c r="FC20" i="48"/>
  <c r="FB20" i="48"/>
  <c r="FA20" i="48"/>
  <c r="EZ20" i="48"/>
  <c r="EY20" i="48"/>
  <c r="EX20" i="48"/>
  <c r="EW20" i="48"/>
  <c r="EV20" i="48"/>
  <c r="EU20" i="48"/>
  <c r="ET20" i="48"/>
  <c r="ES20" i="48"/>
  <c r="ER20" i="48"/>
  <c r="EQ20" i="48"/>
  <c r="EP20" i="48"/>
  <c r="EO20" i="48"/>
  <c r="EN20" i="48"/>
  <c r="EM20" i="48"/>
  <c r="EL20" i="48"/>
  <c r="EK20" i="48"/>
  <c r="EJ20" i="48"/>
  <c r="EI20" i="48"/>
  <c r="EH20" i="48"/>
  <c r="EG20" i="48"/>
  <c r="EF20" i="48"/>
  <c r="EE20" i="48"/>
  <c r="ED20" i="48"/>
  <c r="EC20" i="48"/>
  <c r="EB20" i="48"/>
  <c r="EA20" i="48"/>
  <c r="DZ20" i="48"/>
  <c r="DY20" i="48"/>
  <c r="DX20" i="48"/>
  <c r="DW20" i="48"/>
  <c r="DV20" i="48"/>
  <c r="DU20" i="48"/>
  <c r="DT20" i="48"/>
  <c r="DS20" i="48"/>
  <c r="DR20" i="48"/>
  <c r="DQ20" i="48"/>
  <c r="DP20" i="48"/>
  <c r="DO20" i="48"/>
  <c r="DN20" i="48"/>
  <c r="DM20" i="48"/>
  <c r="DL20" i="48"/>
  <c r="DK20" i="48"/>
  <c r="DJ20" i="48"/>
  <c r="DI20" i="48"/>
  <c r="DH20" i="48"/>
  <c r="DG20" i="48"/>
  <c r="DF20" i="48"/>
  <c r="DE20" i="48"/>
  <c r="DD20" i="48"/>
  <c r="DC20" i="48"/>
  <c r="DB20" i="48"/>
  <c r="DA20" i="48"/>
  <c r="CZ20" i="48"/>
  <c r="CY20" i="48"/>
  <c r="CX20" i="48"/>
  <c r="CW20" i="48"/>
  <c r="CV20" i="48"/>
  <c r="CU20" i="48"/>
  <c r="CT20" i="48"/>
  <c r="CS20" i="48"/>
  <c r="CR20" i="48"/>
  <c r="CQ20" i="48"/>
  <c r="CP20" i="48"/>
  <c r="CO20" i="48"/>
  <c r="CN20" i="48"/>
  <c r="CM20" i="48"/>
  <c r="CL20" i="48"/>
  <c r="CK20" i="48"/>
  <c r="CJ20" i="48"/>
  <c r="CI20" i="48"/>
  <c r="CH20" i="48"/>
  <c r="CG20" i="48"/>
  <c r="CF20" i="48"/>
  <c r="CE20" i="48"/>
  <c r="CD20" i="48"/>
  <c r="CC20" i="48"/>
  <c r="CB20" i="48"/>
  <c r="CA20" i="48"/>
  <c r="BZ20" i="48"/>
  <c r="BY20" i="48"/>
  <c r="BX20" i="48"/>
  <c r="BW20" i="48"/>
  <c r="BV20" i="48"/>
  <c r="BU20" i="48"/>
  <c r="BT20" i="48"/>
  <c r="BS20" i="48"/>
  <c r="BR20" i="48"/>
  <c r="BQ20" i="48"/>
  <c r="BP20" i="48"/>
  <c r="BO20" i="48"/>
  <c r="BN20" i="48"/>
  <c r="BM20" i="48"/>
  <c r="BL20" i="48"/>
  <c r="BK20" i="48"/>
  <c r="BJ20" i="48"/>
  <c r="BI20" i="48"/>
  <c r="BH20" i="48"/>
  <c r="BG20" i="48"/>
  <c r="BF20" i="48"/>
  <c r="I20" i="48"/>
  <c r="I12" i="48" s="1"/>
  <c r="H20" i="48"/>
  <c r="H12" i="48" s="1"/>
  <c r="G20" i="48"/>
  <c r="G12" i="48"/>
  <c r="F20" i="48"/>
  <c r="F12" i="48" s="1"/>
  <c r="F17" i="48" s="1"/>
  <c r="E20" i="48"/>
  <c r="E12" i="48" s="1"/>
  <c r="D20" i="48"/>
  <c r="D12" i="48" s="1"/>
  <c r="C20" i="48"/>
  <c r="C12" i="48"/>
  <c r="B21" i="48"/>
  <c r="B13" i="48"/>
  <c r="B13" i="24"/>
  <c r="IV13" i="48"/>
  <c r="IU13" i="48"/>
  <c r="IT13" i="48"/>
  <c r="IS13" i="48"/>
  <c r="IR13" i="48"/>
  <c r="IQ13" i="48"/>
  <c r="IP13" i="48"/>
  <c r="IO13" i="48"/>
  <c r="IN13" i="48"/>
  <c r="IM13" i="48"/>
  <c r="IL13" i="48"/>
  <c r="IK13" i="48"/>
  <c r="IJ13" i="48"/>
  <c r="II13" i="48"/>
  <c r="IH13" i="48"/>
  <c r="IG13" i="48"/>
  <c r="IF13" i="48"/>
  <c r="IE13" i="48"/>
  <c r="ID13" i="48"/>
  <c r="IC13" i="48"/>
  <c r="IB13" i="48"/>
  <c r="IA13" i="48"/>
  <c r="HZ13" i="48"/>
  <c r="HY13" i="48"/>
  <c r="HX13" i="48"/>
  <c r="HW13" i="48"/>
  <c r="HV13" i="48"/>
  <c r="HU13" i="48"/>
  <c r="HT13" i="48"/>
  <c r="HS13" i="48"/>
  <c r="HR13" i="48"/>
  <c r="HQ13" i="48"/>
  <c r="HP13" i="48"/>
  <c r="HO13" i="48"/>
  <c r="HN13" i="48"/>
  <c r="HM13" i="48"/>
  <c r="HL13" i="48"/>
  <c r="HK13" i="48"/>
  <c r="HJ13" i="48"/>
  <c r="HI13" i="48"/>
  <c r="HH13" i="48"/>
  <c r="HG13" i="48"/>
  <c r="HF13" i="48"/>
  <c r="HE13" i="48"/>
  <c r="HD13" i="48"/>
  <c r="HC13" i="48"/>
  <c r="HB13" i="48"/>
  <c r="HA13" i="48"/>
  <c r="GZ13" i="48"/>
  <c r="GY13" i="48"/>
  <c r="GX13" i="48"/>
  <c r="GW13" i="48"/>
  <c r="GV13" i="48"/>
  <c r="GU13" i="48"/>
  <c r="GT13" i="48"/>
  <c r="GS13" i="48"/>
  <c r="GR13" i="48"/>
  <c r="GQ13" i="48"/>
  <c r="GP13" i="48"/>
  <c r="GO13" i="48"/>
  <c r="GN13" i="48"/>
  <c r="GM13" i="48"/>
  <c r="GL13" i="48"/>
  <c r="GK13" i="48"/>
  <c r="GJ13" i="48"/>
  <c r="GI13" i="48"/>
  <c r="GH13" i="48"/>
  <c r="GG13" i="48"/>
  <c r="GF13" i="48"/>
  <c r="GE13" i="48"/>
  <c r="GD13" i="48"/>
  <c r="GC13" i="48"/>
  <c r="GB13" i="48"/>
  <c r="GA13" i="48"/>
  <c r="FZ13" i="48"/>
  <c r="FY13" i="48"/>
  <c r="FX13" i="48"/>
  <c r="FW13" i="48"/>
  <c r="FV13" i="48"/>
  <c r="FU13" i="48"/>
  <c r="FT13" i="48"/>
  <c r="FS13" i="48"/>
  <c r="FR13" i="48"/>
  <c r="FQ13" i="48"/>
  <c r="FP13" i="48"/>
  <c r="FO13" i="48"/>
  <c r="FN13" i="48"/>
  <c r="FM13" i="48"/>
  <c r="FL13" i="48"/>
  <c r="FK13" i="48"/>
  <c r="FJ13" i="48"/>
  <c r="FI13" i="48"/>
  <c r="FH13" i="48"/>
  <c r="FG13" i="48"/>
  <c r="FF13" i="48"/>
  <c r="FE13" i="48"/>
  <c r="FD13" i="48"/>
  <c r="FC13" i="48"/>
  <c r="FB13" i="48"/>
  <c r="FA13" i="48"/>
  <c r="EZ13" i="48"/>
  <c r="EY13" i="48"/>
  <c r="EX13" i="48"/>
  <c r="EW13" i="48"/>
  <c r="EV13" i="48"/>
  <c r="EU13" i="48"/>
  <c r="ET13" i="48"/>
  <c r="ES13" i="48"/>
  <c r="ER13" i="48"/>
  <c r="EQ13" i="48"/>
  <c r="EP13" i="48"/>
  <c r="EO13" i="48"/>
  <c r="EN13" i="48"/>
  <c r="EM13" i="48"/>
  <c r="EL13" i="48"/>
  <c r="EK13" i="48"/>
  <c r="EJ13" i="48"/>
  <c r="EI13" i="48"/>
  <c r="EH13" i="48"/>
  <c r="EG13" i="48"/>
  <c r="EF13" i="48"/>
  <c r="EE13" i="48"/>
  <c r="ED13" i="48"/>
  <c r="EC13" i="48"/>
  <c r="EB13" i="48"/>
  <c r="EA13" i="48"/>
  <c r="DZ13" i="48"/>
  <c r="DY13" i="48"/>
  <c r="DX13" i="48"/>
  <c r="DW13" i="48"/>
  <c r="DV13" i="48"/>
  <c r="DU13" i="48"/>
  <c r="DT13" i="48"/>
  <c r="DS13" i="48"/>
  <c r="DR13" i="48"/>
  <c r="DQ13" i="48"/>
  <c r="DP13" i="48"/>
  <c r="DO13" i="48"/>
  <c r="DN13" i="48"/>
  <c r="DM13" i="48"/>
  <c r="DL13" i="48"/>
  <c r="DK13" i="48"/>
  <c r="DJ13" i="48"/>
  <c r="DI13" i="48"/>
  <c r="DH13" i="48"/>
  <c r="DG13" i="48"/>
  <c r="DF13" i="48"/>
  <c r="DE13" i="48"/>
  <c r="DD13" i="48"/>
  <c r="DC13" i="48"/>
  <c r="DB13" i="48"/>
  <c r="DA13" i="48"/>
  <c r="CZ13" i="48"/>
  <c r="CY13" i="48"/>
  <c r="CX13" i="48"/>
  <c r="CW13" i="48"/>
  <c r="CV13" i="48"/>
  <c r="CU13" i="48"/>
  <c r="CT13" i="48"/>
  <c r="CS13" i="48"/>
  <c r="CR13" i="48"/>
  <c r="CQ13" i="48"/>
  <c r="CP13" i="48"/>
  <c r="CO13" i="48"/>
  <c r="CN13" i="48"/>
  <c r="CM13" i="48"/>
  <c r="CL13" i="48"/>
  <c r="CK13" i="48"/>
  <c r="CJ13" i="48"/>
  <c r="CI13" i="48"/>
  <c r="CH13" i="48"/>
  <c r="CG13" i="48"/>
  <c r="CF13" i="48"/>
  <c r="CE13" i="48"/>
  <c r="CD13" i="48"/>
  <c r="CC13" i="48"/>
  <c r="CB13" i="48"/>
  <c r="CA13" i="48"/>
  <c r="BZ13" i="48"/>
  <c r="BY13" i="48"/>
  <c r="BX13" i="48"/>
  <c r="BW13" i="48"/>
  <c r="BV13" i="48"/>
  <c r="BU13" i="48"/>
  <c r="BT13" i="48"/>
  <c r="BS13" i="48"/>
  <c r="BR13" i="48"/>
  <c r="BQ13" i="48"/>
  <c r="BP13" i="48"/>
  <c r="BO13" i="48"/>
  <c r="BN13" i="48"/>
  <c r="BM13" i="48"/>
  <c r="BL13" i="48"/>
  <c r="BK13" i="48"/>
  <c r="BJ13" i="48"/>
  <c r="BI13" i="48"/>
  <c r="BH13" i="48"/>
  <c r="BG13" i="48"/>
  <c r="BF13" i="48"/>
  <c r="IV12" i="48"/>
  <c r="IU12" i="48"/>
  <c r="IT12" i="48"/>
  <c r="IS12" i="48"/>
  <c r="IR12" i="48"/>
  <c r="IQ12" i="48"/>
  <c r="IP12" i="48"/>
  <c r="IO12" i="48"/>
  <c r="IN12" i="48"/>
  <c r="IM12" i="48"/>
  <c r="IL12" i="48"/>
  <c r="IK12" i="48"/>
  <c r="IJ12" i="48"/>
  <c r="II12" i="48"/>
  <c r="IH12" i="48"/>
  <c r="IG12" i="48"/>
  <c r="IF12" i="48"/>
  <c r="IE12" i="48"/>
  <c r="ID12" i="48"/>
  <c r="IC12" i="48"/>
  <c r="IB12" i="48"/>
  <c r="IA12" i="48"/>
  <c r="HZ12" i="48"/>
  <c r="HY12" i="48"/>
  <c r="HX12" i="48"/>
  <c r="HW12" i="48"/>
  <c r="HV12" i="48"/>
  <c r="HU12" i="48"/>
  <c r="HT12" i="48"/>
  <c r="HS12" i="48"/>
  <c r="HR12" i="48"/>
  <c r="HQ12" i="48"/>
  <c r="HP12" i="48"/>
  <c r="HO12" i="48"/>
  <c r="HN12" i="48"/>
  <c r="HM12" i="48"/>
  <c r="HL12" i="48"/>
  <c r="HK12" i="48"/>
  <c r="HJ12" i="48"/>
  <c r="HI12" i="48"/>
  <c r="HH12" i="48"/>
  <c r="HG12" i="48"/>
  <c r="HF12" i="48"/>
  <c r="HE12" i="48"/>
  <c r="HD12" i="48"/>
  <c r="HC12" i="48"/>
  <c r="HB12" i="48"/>
  <c r="HA12" i="48"/>
  <c r="GZ12" i="48"/>
  <c r="GY12" i="48"/>
  <c r="GX12" i="48"/>
  <c r="GW12" i="48"/>
  <c r="GV12" i="48"/>
  <c r="GU12" i="48"/>
  <c r="GT12" i="48"/>
  <c r="GS12" i="48"/>
  <c r="GR12" i="48"/>
  <c r="GQ12" i="48"/>
  <c r="GP12" i="48"/>
  <c r="GO12" i="48"/>
  <c r="GN12" i="48"/>
  <c r="GM12" i="48"/>
  <c r="GL12" i="48"/>
  <c r="GK12" i="48"/>
  <c r="GJ12" i="48"/>
  <c r="GI12" i="48"/>
  <c r="GH12" i="48"/>
  <c r="GG12" i="48"/>
  <c r="GF12" i="48"/>
  <c r="GE12" i="48"/>
  <c r="GD12" i="48"/>
  <c r="GC12" i="48"/>
  <c r="GB12" i="48"/>
  <c r="GA12" i="48"/>
  <c r="FZ12" i="48"/>
  <c r="FY12" i="48"/>
  <c r="FX12" i="48"/>
  <c r="FW12" i="48"/>
  <c r="FV12" i="48"/>
  <c r="FU12" i="48"/>
  <c r="FT12" i="48"/>
  <c r="FS12" i="48"/>
  <c r="FR12" i="48"/>
  <c r="FQ12" i="48"/>
  <c r="FP12" i="48"/>
  <c r="FO12" i="48"/>
  <c r="FN12" i="48"/>
  <c r="FM12" i="48"/>
  <c r="FL12" i="48"/>
  <c r="FK12" i="48"/>
  <c r="FJ12" i="48"/>
  <c r="FI12" i="48"/>
  <c r="FH12" i="48"/>
  <c r="FG12" i="48"/>
  <c r="FF12" i="48"/>
  <c r="FE12" i="48"/>
  <c r="FD12" i="48"/>
  <c r="FC12" i="48"/>
  <c r="FB12" i="48"/>
  <c r="FA12" i="48"/>
  <c r="EZ12" i="48"/>
  <c r="EY12" i="48"/>
  <c r="EX12" i="48"/>
  <c r="EW12" i="48"/>
  <c r="EV12" i="48"/>
  <c r="EU12" i="48"/>
  <c r="ET12" i="48"/>
  <c r="ES12" i="48"/>
  <c r="ER12" i="48"/>
  <c r="EQ12" i="48"/>
  <c r="EP12" i="48"/>
  <c r="EO12" i="48"/>
  <c r="EN12" i="48"/>
  <c r="EM12" i="48"/>
  <c r="EL12" i="48"/>
  <c r="EK12" i="48"/>
  <c r="EJ12" i="48"/>
  <c r="EI12" i="48"/>
  <c r="EH12" i="48"/>
  <c r="EG12" i="48"/>
  <c r="EF12" i="48"/>
  <c r="EE12" i="48"/>
  <c r="ED12" i="48"/>
  <c r="EC12" i="48"/>
  <c r="EB12" i="48"/>
  <c r="EA12" i="48"/>
  <c r="DZ12" i="48"/>
  <c r="DY12" i="48"/>
  <c r="DX12" i="48"/>
  <c r="DW12" i="48"/>
  <c r="DV12" i="48"/>
  <c r="DU12" i="48"/>
  <c r="DT12" i="48"/>
  <c r="DS12" i="48"/>
  <c r="DR12" i="48"/>
  <c r="DQ12" i="48"/>
  <c r="DP12" i="48"/>
  <c r="DO12" i="48"/>
  <c r="DN12" i="48"/>
  <c r="DM12" i="48"/>
  <c r="DL12" i="48"/>
  <c r="DK12" i="48"/>
  <c r="DJ12" i="48"/>
  <c r="DI12" i="48"/>
  <c r="DH12" i="48"/>
  <c r="DG12" i="48"/>
  <c r="DF12" i="48"/>
  <c r="DE12" i="48"/>
  <c r="DD12" i="48"/>
  <c r="DC12" i="48"/>
  <c r="DB12" i="48"/>
  <c r="DA12" i="48"/>
  <c r="CZ12" i="48"/>
  <c r="CY12" i="48"/>
  <c r="CX12" i="48"/>
  <c r="CW12" i="48"/>
  <c r="CV12" i="48"/>
  <c r="CU12" i="48"/>
  <c r="CT12" i="48"/>
  <c r="CS12" i="48"/>
  <c r="CR12" i="48"/>
  <c r="CQ12" i="48"/>
  <c r="CP12" i="48"/>
  <c r="CO12" i="48"/>
  <c r="CN12" i="48"/>
  <c r="CM12" i="48"/>
  <c r="CL12" i="48"/>
  <c r="CK12" i="48"/>
  <c r="CJ12" i="48"/>
  <c r="CI12" i="48"/>
  <c r="CH12" i="48"/>
  <c r="CG12" i="48"/>
  <c r="CF12" i="48"/>
  <c r="CE12" i="48"/>
  <c r="CD12" i="48"/>
  <c r="CC12" i="48"/>
  <c r="CB12" i="48"/>
  <c r="CA12" i="48"/>
  <c r="BZ12" i="48"/>
  <c r="BY12" i="48"/>
  <c r="BX12" i="48"/>
  <c r="BW12" i="48"/>
  <c r="BV12" i="48"/>
  <c r="BU12" i="48"/>
  <c r="BT12" i="48"/>
  <c r="BS12" i="48"/>
  <c r="BR12" i="48"/>
  <c r="BQ12" i="48"/>
  <c r="BP12" i="48"/>
  <c r="BO12" i="48"/>
  <c r="BN12" i="48"/>
  <c r="BM12" i="48"/>
  <c r="BL12" i="48"/>
  <c r="BK12" i="48"/>
  <c r="BJ12" i="48"/>
  <c r="BI12" i="48"/>
  <c r="BH12" i="48"/>
  <c r="BG12" i="48"/>
  <c r="BF12" i="48"/>
  <c r="IV17" i="48"/>
  <c r="IV3" i="48"/>
  <c r="IV4" i="48"/>
  <c r="IU17" i="48"/>
  <c r="IU4" i="48" s="1"/>
  <c r="IT17" i="48"/>
  <c r="IS17" i="48"/>
  <c r="IS3" i="48"/>
  <c r="IR17" i="48"/>
  <c r="IR3" i="48"/>
  <c r="IQ17" i="48"/>
  <c r="IQ4" i="48"/>
  <c r="IP17" i="48"/>
  <c r="IP4" i="48" s="1"/>
  <c r="IO17" i="48"/>
  <c r="IO4" i="48"/>
  <c r="IN17" i="48"/>
  <c r="IN4" i="48"/>
  <c r="IM17" i="48"/>
  <c r="IL17" i="48"/>
  <c r="IL3" i="48" s="1"/>
  <c r="IK17" i="48"/>
  <c r="IK4" i="48" s="1"/>
  <c r="IK3" i="48"/>
  <c r="IJ17" i="48"/>
  <c r="IJ3" i="48"/>
  <c r="II17" i="48"/>
  <c r="II4" i="48"/>
  <c r="IH17" i="48"/>
  <c r="IH3" i="48"/>
  <c r="IH4" i="48"/>
  <c r="IG17" i="48"/>
  <c r="IF17" i="48"/>
  <c r="IF4" i="48" s="1"/>
  <c r="IE17" i="48"/>
  <c r="IE4" i="48"/>
  <c r="ID17" i="48"/>
  <c r="ID3" i="48"/>
  <c r="IC17" i="48"/>
  <c r="IC4" i="48" s="1"/>
  <c r="IC3" i="48"/>
  <c r="IB17" i="48"/>
  <c r="IB4" i="48"/>
  <c r="IA17" i="48"/>
  <c r="IA4" i="48"/>
  <c r="HZ17" i="48"/>
  <c r="HZ3" i="48"/>
  <c r="HY17" i="48"/>
  <c r="HY3" i="48" s="1"/>
  <c r="HY4" i="48"/>
  <c r="HX17" i="48"/>
  <c r="HX3" i="48" s="1"/>
  <c r="HW17" i="48"/>
  <c r="HW3" i="48" s="1"/>
  <c r="HV17" i="48"/>
  <c r="HV3" i="48"/>
  <c r="HU17" i="48"/>
  <c r="HT17" i="48"/>
  <c r="HT4" i="48" s="1"/>
  <c r="HS17" i="48"/>
  <c r="HR17" i="48"/>
  <c r="HR3" i="48"/>
  <c r="HQ17" i="48"/>
  <c r="HQ3" i="48" s="1"/>
  <c r="HQ4" i="48"/>
  <c r="HP17" i="48"/>
  <c r="HO17" i="48"/>
  <c r="HO3" i="48"/>
  <c r="HN17" i="48"/>
  <c r="HN4" i="48" s="1"/>
  <c r="HM17" i="48"/>
  <c r="HL17" i="48"/>
  <c r="HL4" i="48" s="1"/>
  <c r="HL3" i="48"/>
  <c r="HK17" i="48"/>
  <c r="HJ17" i="48"/>
  <c r="HJ4" i="48" s="1"/>
  <c r="HJ3" i="48"/>
  <c r="HI17" i="48"/>
  <c r="HI4" i="48"/>
  <c r="HH17" i="48"/>
  <c r="HH4" i="48"/>
  <c r="HG17" i="48"/>
  <c r="HG3" i="48" s="1"/>
  <c r="HF17" i="48"/>
  <c r="HF4" i="48" s="1"/>
  <c r="HF3" i="48"/>
  <c r="HE17" i="48"/>
  <c r="HE4" i="48" s="1"/>
  <c r="HD17" i="48"/>
  <c r="HD3" i="48"/>
  <c r="HC17" i="48"/>
  <c r="HC3" i="48" s="1"/>
  <c r="HB17" i="48"/>
  <c r="HB3" i="48" s="1"/>
  <c r="HA17" i="48"/>
  <c r="HA3" i="48" s="1"/>
  <c r="HA4" i="48"/>
  <c r="GZ17" i="48"/>
  <c r="GY17" i="48"/>
  <c r="GY3" i="48"/>
  <c r="GX17" i="48"/>
  <c r="GX3" i="48"/>
  <c r="GW17" i="48"/>
  <c r="GW3" i="48"/>
  <c r="GV17" i="48"/>
  <c r="GV4" i="48"/>
  <c r="GU17" i="48"/>
  <c r="GU4" i="48"/>
  <c r="GT17" i="48"/>
  <c r="GS17" i="48"/>
  <c r="GR17" i="48"/>
  <c r="GR4" i="48" s="1"/>
  <c r="GR3" i="48"/>
  <c r="GQ17" i="48"/>
  <c r="GQ3" i="48" s="1"/>
  <c r="GP17" i="48"/>
  <c r="GP4" i="48"/>
  <c r="GO17" i="48"/>
  <c r="GO4" i="48" s="1"/>
  <c r="GN17" i="48"/>
  <c r="GN3" i="48"/>
  <c r="GM17" i="48"/>
  <c r="GL17" i="48"/>
  <c r="GL3" i="48" s="1"/>
  <c r="GK17" i="48"/>
  <c r="GK3" i="48" s="1"/>
  <c r="GK4" i="48"/>
  <c r="GJ17" i="48"/>
  <c r="GJ4" i="48"/>
  <c r="GI17" i="48"/>
  <c r="GI3" i="48"/>
  <c r="GH17" i="48"/>
  <c r="GH4" i="48"/>
  <c r="GG17" i="48"/>
  <c r="GG3" i="48"/>
  <c r="GF17" i="48"/>
  <c r="GF3" i="48"/>
  <c r="GE17" i="48"/>
  <c r="GE4" i="48"/>
  <c r="GD17" i="48"/>
  <c r="GD3" i="48"/>
  <c r="GC17" i="48"/>
  <c r="GC4" i="48"/>
  <c r="GB17" i="48"/>
  <c r="GB3" i="48"/>
  <c r="GA17" i="48"/>
  <c r="GA3" i="48"/>
  <c r="FZ17" i="48"/>
  <c r="FY17" i="48"/>
  <c r="FX17" i="48"/>
  <c r="FX3" i="48" s="1"/>
  <c r="FX4" i="48"/>
  <c r="FW17" i="48"/>
  <c r="FW3" i="48" s="1"/>
  <c r="FW4" i="48"/>
  <c r="FV17" i="48"/>
  <c r="FV3" i="48"/>
  <c r="FV4" i="48"/>
  <c r="FU17" i="48"/>
  <c r="FT17" i="48"/>
  <c r="FT4" i="48" s="1"/>
  <c r="FS17" i="48"/>
  <c r="FS3" i="48"/>
  <c r="FR17" i="48"/>
  <c r="FR4" i="48" s="1"/>
  <c r="FR3" i="48"/>
  <c r="FQ17" i="48"/>
  <c r="FQ4" i="48" s="1"/>
  <c r="FP17" i="48"/>
  <c r="FP3" i="48" s="1"/>
  <c r="FO17" i="48"/>
  <c r="FO4" i="48"/>
  <c r="FN17" i="48"/>
  <c r="FM17" i="48"/>
  <c r="FM4" i="48" s="1"/>
  <c r="FM3" i="48"/>
  <c r="FL17" i="48"/>
  <c r="FL3" i="48" s="1"/>
  <c r="FL4" i="48"/>
  <c r="FK17" i="48"/>
  <c r="FK3" i="48"/>
  <c r="FJ17" i="48"/>
  <c r="FJ4" i="48" s="1"/>
  <c r="FI17" i="48"/>
  <c r="FI4" i="48" s="1"/>
  <c r="FI3" i="48"/>
  <c r="FH17" i="48"/>
  <c r="FH3" i="48" s="1"/>
  <c r="FG17" i="48"/>
  <c r="FF17" i="48"/>
  <c r="FE17" i="48"/>
  <c r="FE3" i="48"/>
  <c r="FE4" i="48"/>
  <c r="FD17" i="48"/>
  <c r="FD4" i="48" s="1"/>
  <c r="FC17" i="48"/>
  <c r="FC3" i="48"/>
  <c r="FB17" i="48"/>
  <c r="FB4" i="48"/>
  <c r="FA17" i="48"/>
  <c r="FA4" i="48" s="1"/>
  <c r="FA3" i="48"/>
  <c r="EZ17" i="48"/>
  <c r="EZ4" i="48" s="1"/>
  <c r="EY17" i="48"/>
  <c r="EY3" i="48" s="1"/>
  <c r="EX17" i="48"/>
  <c r="EW17" i="48"/>
  <c r="EW3" i="48" s="1"/>
  <c r="EW4" i="48"/>
  <c r="EV17" i="48"/>
  <c r="EU17" i="48"/>
  <c r="EU3" i="48" s="1"/>
  <c r="ET17" i="48"/>
  <c r="ES17" i="48"/>
  <c r="ES4" i="48" s="1"/>
  <c r="ES3" i="48"/>
  <c r="ER17" i="48"/>
  <c r="ER3" i="48" s="1"/>
  <c r="EQ17" i="48"/>
  <c r="EQ3" i="48" s="1"/>
  <c r="EQ4" i="48"/>
  <c r="EP17" i="48"/>
  <c r="EP3" i="48" s="1"/>
  <c r="EO17" i="48"/>
  <c r="EO3" i="48" s="1"/>
  <c r="EN17" i="48"/>
  <c r="EN4" i="48"/>
  <c r="EM17" i="48"/>
  <c r="EM3" i="48" s="1"/>
  <c r="EM4" i="48"/>
  <c r="EL17" i="48"/>
  <c r="EK17" i="48"/>
  <c r="EJ17" i="48"/>
  <c r="EJ3" i="48" s="1"/>
  <c r="EI17" i="48"/>
  <c r="EI3" i="48" s="1"/>
  <c r="EI4" i="48"/>
  <c r="EH17" i="48"/>
  <c r="EH4" i="48" s="1"/>
  <c r="EH3" i="48"/>
  <c r="EG17" i="48"/>
  <c r="EG3" i="48" s="1"/>
  <c r="EF17" i="48"/>
  <c r="EE17" i="48"/>
  <c r="ED17" i="48"/>
  <c r="ED4" i="48" s="1"/>
  <c r="ED3" i="48"/>
  <c r="EC17" i="48"/>
  <c r="EC4" i="48" s="1"/>
  <c r="EC3" i="48"/>
  <c r="EB17" i="48"/>
  <c r="EB3" i="48" s="1"/>
  <c r="EA17" i="48"/>
  <c r="DZ17" i="48"/>
  <c r="DZ3" i="48"/>
  <c r="DY17" i="48"/>
  <c r="DY3" i="48" s="1"/>
  <c r="DY4" i="48"/>
  <c r="DX17" i="48"/>
  <c r="DX3" i="48" s="1"/>
  <c r="DW17" i="48"/>
  <c r="DW3" i="48" s="1"/>
  <c r="DV17" i="48"/>
  <c r="DV3" i="48" s="1"/>
  <c r="DV4" i="48"/>
  <c r="DU17" i="48"/>
  <c r="DU3" i="48" s="1"/>
  <c r="DU4" i="48"/>
  <c r="DT17" i="48"/>
  <c r="DS17" i="48"/>
  <c r="DR17" i="48"/>
  <c r="DR4" i="48" s="1"/>
  <c r="DQ17" i="48"/>
  <c r="DQ4" i="48" s="1"/>
  <c r="DQ3" i="48"/>
  <c r="DP17" i="48"/>
  <c r="DP3" i="48" s="1"/>
  <c r="DP4" i="48"/>
  <c r="DO17" i="48"/>
  <c r="DO3" i="48" s="1"/>
  <c r="DN17" i="48"/>
  <c r="DN3" i="48" s="1"/>
  <c r="DM17" i="48"/>
  <c r="DM3" i="48" s="1"/>
  <c r="DM4" i="48"/>
  <c r="DL17" i="48"/>
  <c r="DK17" i="48"/>
  <c r="DK4" i="48" s="1"/>
  <c r="DJ17" i="48"/>
  <c r="DJ3" i="48"/>
  <c r="DI17" i="48"/>
  <c r="DI4" i="48"/>
  <c r="DI3" i="48"/>
  <c r="DH17" i="48"/>
  <c r="DH3" i="48"/>
  <c r="DG17" i="48"/>
  <c r="DG3" i="48" s="1"/>
  <c r="DF17" i="48"/>
  <c r="DF3" i="48" s="1"/>
  <c r="DE17" i="48"/>
  <c r="DE3" i="48"/>
  <c r="DD17" i="48"/>
  <c r="DD3" i="48" s="1"/>
  <c r="DD4" i="48"/>
  <c r="DC17" i="48"/>
  <c r="DC4" i="48" s="1"/>
  <c r="DB17" i="48"/>
  <c r="DB4" i="48" s="1"/>
  <c r="DA17" i="48"/>
  <c r="CZ17" i="48"/>
  <c r="CZ3" i="48"/>
  <c r="CZ4" i="48"/>
  <c r="CY17" i="48"/>
  <c r="CX17" i="48"/>
  <c r="CX3" i="48"/>
  <c r="CW17" i="48"/>
  <c r="CW3" i="48"/>
  <c r="CV17" i="48"/>
  <c r="CV4" i="48"/>
  <c r="CU17" i="48"/>
  <c r="CU3" i="48" s="1"/>
  <c r="CT17" i="48"/>
  <c r="CT4" i="48" s="1"/>
  <c r="CS17" i="48"/>
  <c r="CS3" i="48" s="1"/>
  <c r="CR17" i="48"/>
  <c r="CR3" i="48"/>
  <c r="CR4" i="48"/>
  <c r="CQ17" i="48"/>
  <c r="CQ4" i="48" s="1"/>
  <c r="CP17" i="48"/>
  <c r="CP4" i="48" s="1"/>
  <c r="CO17" i="48"/>
  <c r="CO4" i="48" s="1"/>
  <c r="CO3" i="48"/>
  <c r="CN17" i="48"/>
  <c r="CN3" i="48" s="1"/>
  <c r="CM17" i="48"/>
  <c r="CM4" i="48" s="1"/>
  <c r="CM3" i="48"/>
  <c r="CL17" i="48"/>
  <c r="CK17" i="48"/>
  <c r="CK4" i="48"/>
  <c r="CJ17" i="48"/>
  <c r="CJ3" i="48"/>
  <c r="CI17" i="48"/>
  <c r="CI3" i="48" s="1"/>
  <c r="CI4" i="48"/>
  <c r="CH17" i="48"/>
  <c r="CH3" i="48" s="1"/>
  <c r="CG17" i="48"/>
  <c r="CG3" i="48"/>
  <c r="CF17" i="48"/>
  <c r="CF3" i="48"/>
  <c r="CE17" i="48"/>
  <c r="CE3" i="48" s="1"/>
  <c r="CE4" i="48"/>
  <c r="CD17" i="48"/>
  <c r="CD3" i="48" s="1"/>
  <c r="CC17" i="48"/>
  <c r="CC3" i="48" s="1"/>
  <c r="CB17" i="48"/>
  <c r="CB3" i="48" s="1"/>
  <c r="CA17" i="48"/>
  <c r="CA4" i="48"/>
  <c r="BZ17" i="48"/>
  <c r="BZ3" i="48" s="1"/>
  <c r="BZ10" i="48"/>
  <c r="BY17" i="48"/>
  <c r="BY4" i="48" s="1"/>
  <c r="BX17" i="48"/>
  <c r="BX3" i="48" s="1"/>
  <c r="BW17" i="48"/>
  <c r="BW10" i="48" s="1"/>
  <c r="BW3" i="48"/>
  <c r="BV17" i="48"/>
  <c r="BV10" i="48" s="1"/>
  <c r="BV4" i="48"/>
  <c r="BU17" i="48"/>
  <c r="BU4" i="48" s="1"/>
  <c r="BU10" i="48"/>
  <c r="BT17" i="48"/>
  <c r="BT4" i="48"/>
  <c r="BS17" i="48"/>
  <c r="BS4" i="48" s="1"/>
  <c r="BS3" i="48"/>
  <c r="BR17" i="48"/>
  <c r="BR10" i="48" s="1"/>
  <c r="BQ17" i="48"/>
  <c r="BP17" i="48"/>
  <c r="BP10" i="48"/>
  <c r="BO17" i="48"/>
  <c r="BO4" i="48"/>
  <c r="BN17" i="48"/>
  <c r="BN10" i="48"/>
  <c r="BM17" i="48"/>
  <c r="BM10" i="48" s="1"/>
  <c r="BL17" i="48"/>
  <c r="BL4" i="48"/>
  <c r="BK17" i="48"/>
  <c r="BJ17" i="48"/>
  <c r="BJ3" i="48" s="1"/>
  <c r="BJ10" i="48"/>
  <c r="BI17" i="48"/>
  <c r="BI3" i="48" s="1"/>
  <c r="BH17" i="48"/>
  <c r="BH3" i="48" s="1"/>
  <c r="BG17" i="48"/>
  <c r="BG10" i="48"/>
  <c r="BF17" i="48"/>
  <c r="BF10" i="48"/>
  <c r="BE10" i="48"/>
  <c r="AV4" i="48"/>
  <c r="AO3" i="48"/>
  <c r="AJ4" i="48"/>
  <c r="AF4" i="48"/>
  <c r="AC3" i="48"/>
  <c r="Y4" i="48"/>
  <c r="U3" i="48"/>
  <c r="M3" i="48"/>
  <c r="L4" i="48"/>
  <c r="IV16" i="48"/>
  <c r="IU16" i="48"/>
  <c r="IT16" i="48"/>
  <c r="IS16" i="48"/>
  <c r="IR16" i="48"/>
  <c r="IQ16" i="48"/>
  <c r="IP16" i="48"/>
  <c r="IO16" i="48"/>
  <c r="IN16" i="48"/>
  <c r="IM16" i="48"/>
  <c r="IL16" i="48"/>
  <c r="IK16" i="48"/>
  <c r="IJ16" i="48"/>
  <c r="II16" i="48"/>
  <c r="IH16" i="48"/>
  <c r="IG16" i="48"/>
  <c r="IF16" i="48"/>
  <c r="IE16" i="48"/>
  <c r="ID16" i="48"/>
  <c r="IC16" i="48"/>
  <c r="IB16" i="48"/>
  <c r="IA16" i="48"/>
  <c r="HZ16" i="48"/>
  <c r="HY16" i="48"/>
  <c r="HX16" i="48"/>
  <c r="HW16" i="48"/>
  <c r="HV16" i="48"/>
  <c r="HU16" i="48"/>
  <c r="HT16" i="48"/>
  <c r="HS16" i="48"/>
  <c r="HR16" i="48"/>
  <c r="HQ16" i="48"/>
  <c r="HP16" i="48"/>
  <c r="HO16" i="48"/>
  <c r="HN16" i="48"/>
  <c r="HM16" i="48"/>
  <c r="HL16" i="48"/>
  <c r="HK16" i="48"/>
  <c r="HJ16" i="48"/>
  <c r="HI16" i="48"/>
  <c r="HH16" i="48"/>
  <c r="HG16" i="48"/>
  <c r="HF16" i="48"/>
  <c r="HE16" i="48"/>
  <c r="HD16" i="48"/>
  <c r="HC16" i="48"/>
  <c r="HB16" i="48"/>
  <c r="HA16" i="48"/>
  <c r="GZ16" i="48"/>
  <c r="GY16" i="48"/>
  <c r="GX16" i="48"/>
  <c r="GW16" i="48"/>
  <c r="GV16" i="48"/>
  <c r="GU16" i="48"/>
  <c r="GT16" i="48"/>
  <c r="GS16" i="48"/>
  <c r="GR16" i="48"/>
  <c r="GQ16" i="48"/>
  <c r="GP16" i="48"/>
  <c r="GO16" i="48"/>
  <c r="GN16" i="48"/>
  <c r="GM16" i="48"/>
  <c r="GL16" i="48"/>
  <c r="GK16" i="48"/>
  <c r="GJ16" i="48"/>
  <c r="GI16" i="48"/>
  <c r="GH16" i="48"/>
  <c r="GG16" i="48"/>
  <c r="GF16" i="48"/>
  <c r="GE16" i="48"/>
  <c r="GD16" i="48"/>
  <c r="GC16" i="48"/>
  <c r="GB16" i="48"/>
  <c r="GA16" i="48"/>
  <c r="FZ16" i="48"/>
  <c r="FY16" i="48"/>
  <c r="FX16" i="48"/>
  <c r="FW16" i="48"/>
  <c r="FV16" i="48"/>
  <c r="FU16" i="48"/>
  <c r="FT16" i="48"/>
  <c r="FS16" i="48"/>
  <c r="FR16" i="48"/>
  <c r="FQ16" i="48"/>
  <c r="FP16" i="48"/>
  <c r="FO16" i="48"/>
  <c r="FN16" i="48"/>
  <c r="FM16" i="48"/>
  <c r="FL16" i="48"/>
  <c r="FK16" i="48"/>
  <c r="FJ16" i="48"/>
  <c r="FI16" i="48"/>
  <c r="FH16" i="48"/>
  <c r="FG16" i="48"/>
  <c r="FF16" i="48"/>
  <c r="FE16" i="48"/>
  <c r="FD16" i="48"/>
  <c r="FC16" i="48"/>
  <c r="FB16" i="48"/>
  <c r="FA16" i="48"/>
  <c r="EZ16" i="48"/>
  <c r="EY16" i="48"/>
  <c r="EX16" i="48"/>
  <c r="EW16" i="48"/>
  <c r="EV16" i="48"/>
  <c r="EU16" i="48"/>
  <c r="ET16" i="48"/>
  <c r="ES16" i="48"/>
  <c r="ER16" i="48"/>
  <c r="EQ16" i="48"/>
  <c r="EP16" i="48"/>
  <c r="EO16" i="48"/>
  <c r="EN16" i="48"/>
  <c r="EM16" i="48"/>
  <c r="EL16" i="48"/>
  <c r="EK16" i="48"/>
  <c r="EJ16" i="48"/>
  <c r="EI16" i="48"/>
  <c r="EH16" i="48"/>
  <c r="EG16" i="48"/>
  <c r="EF16" i="48"/>
  <c r="EE16" i="48"/>
  <c r="ED16" i="48"/>
  <c r="EC16" i="48"/>
  <c r="EB16" i="48"/>
  <c r="EA16" i="48"/>
  <c r="DZ16" i="48"/>
  <c r="DY16" i="48"/>
  <c r="DX16" i="48"/>
  <c r="DW16" i="48"/>
  <c r="DV16" i="48"/>
  <c r="DU16" i="48"/>
  <c r="DT16" i="48"/>
  <c r="DS16" i="48"/>
  <c r="DR16" i="48"/>
  <c r="DQ16" i="48"/>
  <c r="DP16" i="48"/>
  <c r="DO16" i="48"/>
  <c r="DN16" i="48"/>
  <c r="DM16" i="48"/>
  <c r="DL16" i="48"/>
  <c r="DK16" i="48"/>
  <c r="DJ16" i="48"/>
  <c r="DI16" i="48"/>
  <c r="DH16" i="48"/>
  <c r="DG16" i="48"/>
  <c r="DF16" i="48"/>
  <c r="DE16" i="48"/>
  <c r="DD16" i="48"/>
  <c r="DC16" i="48"/>
  <c r="DB16" i="48"/>
  <c r="DA16" i="48"/>
  <c r="CZ16" i="48"/>
  <c r="CY16" i="48"/>
  <c r="CX16" i="48"/>
  <c r="CW16" i="48"/>
  <c r="CV16" i="48"/>
  <c r="CU16" i="48"/>
  <c r="CT16" i="48"/>
  <c r="CS16" i="48"/>
  <c r="CR16" i="48"/>
  <c r="CQ16" i="48"/>
  <c r="CP16" i="48"/>
  <c r="CO16" i="48"/>
  <c r="CN16" i="48"/>
  <c r="CM16" i="48"/>
  <c r="CL16" i="48"/>
  <c r="CK16" i="48"/>
  <c r="CJ16" i="48"/>
  <c r="CI16" i="48"/>
  <c r="CH16" i="48"/>
  <c r="CG16" i="48"/>
  <c r="CF16" i="48"/>
  <c r="CE16" i="48"/>
  <c r="CD16" i="48"/>
  <c r="CC16" i="48"/>
  <c r="CB16" i="48"/>
  <c r="CA16" i="48"/>
  <c r="BZ16" i="48"/>
  <c r="BY16" i="48"/>
  <c r="BX16" i="48"/>
  <c r="BW16" i="48"/>
  <c r="BV16" i="48"/>
  <c r="BU16" i="48"/>
  <c r="BT16" i="48"/>
  <c r="BS16" i="48"/>
  <c r="BR16" i="48"/>
  <c r="BQ16" i="48"/>
  <c r="BP16" i="48"/>
  <c r="BO16" i="48"/>
  <c r="BN16" i="48"/>
  <c r="BM16" i="48"/>
  <c r="BL16" i="48"/>
  <c r="BK16" i="48"/>
  <c r="BJ16" i="48"/>
  <c r="BI16" i="48"/>
  <c r="BH16" i="48"/>
  <c r="BG16" i="48"/>
  <c r="BF16" i="48"/>
  <c r="I16" i="48"/>
  <c r="H16" i="48"/>
  <c r="IV15" i="48"/>
  <c r="IU15" i="48"/>
  <c r="IU9" i="48" s="1"/>
  <c r="IT15" i="48"/>
  <c r="IT7" i="48" s="1"/>
  <c r="IS15" i="48"/>
  <c r="IS8" i="48" s="1"/>
  <c r="IR15" i="48"/>
  <c r="IR9" i="48" s="1"/>
  <c r="IQ15" i="48"/>
  <c r="IP15" i="48"/>
  <c r="IP7" i="48" s="1"/>
  <c r="IO15" i="48"/>
  <c r="IO9" i="48" s="1"/>
  <c r="IN15" i="48"/>
  <c r="IN8" i="48" s="1"/>
  <c r="IM15" i="48"/>
  <c r="IM7" i="48" s="1"/>
  <c r="IL15" i="48"/>
  <c r="IL9" i="48" s="1"/>
  <c r="IK15" i="48"/>
  <c r="IK8" i="48" s="1"/>
  <c r="IJ15" i="48"/>
  <c r="II15" i="48"/>
  <c r="II6" i="48" s="1"/>
  <c r="IH15" i="48"/>
  <c r="IG15" i="48"/>
  <c r="IF15" i="48"/>
  <c r="IF7" i="48" s="1"/>
  <c r="IE15" i="48"/>
  <c r="IE6" i="48" s="1"/>
  <c r="ID15" i="48"/>
  <c r="ID8" i="48" s="1"/>
  <c r="IC15" i="48"/>
  <c r="IB15" i="48"/>
  <c r="IA15" i="48"/>
  <c r="IA8" i="48" s="1"/>
  <c r="HZ15" i="48"/>
  <c r="HZ8" i="48" s="1"/>
  <c r="HY15" i="48"/>
  <c r="HX15" i="48"/>
  <c r="HX8" i="48" s="1"/>
  <c r="HW15" i="48"/>
  <c r="HV15" i="48"/>
  <c r="HV8" i="48" s="1"/>
  <c r="HU15" i="48"/>
  <c r="HU8" i="48" s="1"/>
  <c r="HT15" i="48"/>
  <c r="HT9" i="48" s="1"/>
  <c r="HS15" i="48"/>
  <c r="HS7" i="48" s="1"/>
  <c r="HR15" i="48"/>
  <c r="HQ15" i="48"/>
  <c r="HQ6" i="48" s="1"/>
  <c r="HP15" i="48"/>
  <c r="HO15" i="48"/>
  <c r="HO7" i="48" s="1"/>
  <c r="HN15" i="48"/>
  <c r="HN7" i="48" s="1"/>
  <c r="HM15" i="48"/>
  <c r="HL15" i="48"/>
  <c r="HL7" i="48" s="1"/>
  <c r="HK15" i="48"/>
  <c r="HJ15" i="48"/>
  <c r="HJ6" i="48" s="1"/>
  <c r="HI15" i="48"/>
  <c r="HI7" i="48" s="1"/>
  <c r="HH15" i="48"/>
  <c r="HH8" i="48" s="1"/>
  <c r="HG15" i="48"/>
  <c r="HG9" i="48" s="1"/>
  <c r="HF15" i="48"/>
  <c r="HE15" i="48"/>
  <c r="HE9" i="48" s="1"/>
  <c r="HD15" i="48"/>
  <c r="HC15" i="48"/>
  <c r="HC6" i="48" s="1"/>
  <c r="HB15" i="48"/>
  <c r="HB6" i="48" s="1"/>
  <c r="HA15" i="48"/>
  <c r="HA6" i="48" s="1"/>
  <c r="GZ15" i="48"/>
  <c r="GZ6" i="48" s="1"/>
  <c r="GY15" i="48"/>
  <c r="GX15" i="48"/>
  <c r="GW15" i="48"/>
  <c r="GW6" i="48" s="1"/>
  <c r="GV15" i="48"/>
  <c r="GV9" i="48" s="1"/>
  <c r="GU15" i="48"/>
  <c r="GU9" i="48" s="1"/>
  <c r="GT15" i="48"/>
  <c r="GT9" i="48" s="1"/>
  <c r="GS15" i="48"/>
  <c r="GS9" i="48" s="1"/>
  <c r="GR15" i="48"/>
  <c r="GR9" i="48" s="1"/>
  <c r="GQ15" i="48"/>
  <c r="GQ6" i="48" s="1"/>
  <c r="GP15" i="48"/>
  <c r="GP6" i="48" s="1"/>
  <c r="GO15" i="48"/>
  <c r="GN15" i="48"/>
  <c r="GM15" i="48"/>
  <c r="GM6" i="48" s="1"/>
  <c r="GL15" i="48"/>
  <c r="GL6" i="48" s="1"/>
  <c r="GK15" i="48"/>
  <c r="GK6" i="48" s="1"/>
  <c r="GJ15" i="48"/>
  <c r="GJ7" i="48" s="1"/>
  <c r="GI15" i="48"/>
  <c r="GI8" i="48" s="1"/>
  <c r="GH15" i="48"/>
  <c r="GH9" i="48" s="1"/>
  <c r="GG15" i="48"/>
  <c r="GG9" i="48" s="1"/>
  <c r="GF15" i="48"/>
  <c r="GE15" i="48"/>
  <c r="GE7" i="48" s="1"/>
  <c r="GD15" i="48"/>
  <c r="GD9" i="48" s="1"/>
  <c r="GC15" i="48"/>
  <c r="GC8" i="48" s="1"/>
  <c r="GB15" i="48"/>
  <c r="GB7" i="48" s="1"/>
  <c r="GA15" i="48"/>
  <c r="GA7" i="48" s="1"/>
  <c r="FZ15" i="48"/>
  <c r="FZ6" i="48" s="1"/>
  <c r="FY15" i="48"/>
  <c r="FY6" i="48" s="1"/>
  <c r="FX15" i="48"/>
  <c r="FX6" i="48" s="1"/>
  <c r="FW15" i="48"/>
  <c r="FV15" i="48"/>
  <c r="FV8" i="48" s="1"/>
  <c r="FU15" i="48"/>
  <c r="FU9" i="48" s="1"/>
  <c r="FT15" i="48"/>
  <c r="FS15" i="48"/>
  <c r="FS9" i="48" s="1"/>
  <c r="FR15" i="48"/>
  <c r="FQ15" i="48"/>
  <c r="FQ7" i="48" s="1"/>
  <c r="FP15" i="48"/>
  <c r="FP8" i="48" s="1"/>
  <c r="FO15" i="48"/>
  <c r="FN15" i="48"/>
  <c r="FN9" i="48" s="1"/>
  <c r="FM15" i="48"/>
  <c r="FL15" i="48"/>
  <c r="FL9" i="48" s="1"/>
  <c r="FK15" i="48"/>
  <c r="FJ15" i="48"/>
  <c r="FI15" i="48"/>
  <c r="FI6" i="48" s="1"/>
  <c r="FH15" i="48"/>
  <c r="FG15" i="48"/>
  <c r="FG9" i="48" s="1"/>
  <c r="FF15" i="48"/>
  <c r="FF8" i="48" s="1"/>
  <c r="FE15" i="48"/>
  <c r="FE9" i="48" s="1"/>
  <c r="FD15" i="48"/>
  <c r="FD6" i="48" s="1"/>
  <c r="FC15" i="48"/>
  <c r="FC9" i="48" s="1"/>
  <c r="FB15" i="48"/>
  <c r="FB9" i="48" s="1"/>
  <c r="FA15" i="48"/>
  <c r="FA8" i="48" s="1"/>
  <c r="EZ15" i="48"/>
  <c r="EY15" i="48"/>
  <c r="EY8" i="48" s="1"/>
  <c r="EX15" i="48"/>
  <c r="EX9" i="48" s="1"/>
  <c r="EW15" i="48"/>
  <c r="EV15" i="48"/>
  <c r="EV7" i="48" s="1"/>
  <c r="EU15" i="48"/>
  <c r="ET15" i="48"/>
  <c r="ET6" i="48" s="1"/>
  <c r="ES15" i="48"/>
  <c r="ER15" i="48"/>
  <c r="ER7" i="48" s="1"/>
  <c r="EQ15" i="48"/>
  <c r="EQ6" i="48" s="1"/>
  <c r="EP15" i="48"/>
  <c r="EP7" i="48" s="1"/>
  <c r="EO15" i="48"/>
  <c r="EO7" i="48" s="1"/>
  <c r="EN15" i="48"/>
  <c r="EN8" i="48" s="1"/>
  <c r="EM15" i="48"/>
  <c r="EM8" i="48" s="1"/>
  <c r="EL15" i="48"/>
  <c r="EL7" i="48" s="1"/>
  <c r="EK15" i="48"/>
  <c r="EK9" i="48" s="1"/>
  <c r="EJ15" i="48"/>
  <c r="EJ9" i="48" s="1"/>
  <c r="EI15" i="48"/>
  <c r="EI6" i="48" s="1"/>
  <c r="EH15" i="48"/>
  <c r="EG15" i="48"/>
  <c r="EG7" i="48" s="1"/>
  <c r="EF15" i="48"/>
  <c r="EE15" i="48"/>
  <c r="EE9" i="48" s="1"/>
  <c r="ED15" i="48"/>
  <c r="ED9" i="48" s="1"/>
  <c r="EC15" i="48"/>
  <c r="EC6" i="48" s="1"/>
  <c r="EB15" i="48"/>
  <c r="EA15" i="48"/>
  <c r="EA7" i="48" s="1"/>
  <c r="DZ15" i="48"/>
  <c r="DY15" i="48"/>
  <c r="DX15" i="48"/>
  <c r="DX7" i="48" s="1"/>
  <c r="DW15" i="48"/>
  <c r="DV15" i="48"/>
  <c r="DV9" i="48" s="1"/>
  <c r="DU15" i="48"/>
  <c r="DU9" i="48" s="1"/>
  <c r="DT15" i="48"/>
  <c r="DT9" i="48" s="1"/>
  <c r="DS15" i="48"/>
  <c r="DR15" i="48"/>
  <c r="DR7" i="48" s="1"/>
  <c r="DQ15" i="48"/>
  <c r="DQ7" i="48" s="1"/>
  <c r="DP15" i="48"/>
  <c r="DP6" i="48" s="1"/>
  <c r="DO15" i="48"/>
  <c r="DO9" i="48" s="1"/>
  <c r="DN15" i="48"/>
  <c r="DN6" i="48" s="1"/>
  <c r="DM15" i="48"/>
  <c r="DM8" i="48" s="1"/>
  <c r="DL15" i="48"/>
  <c r="DL8" i="48" s="1"/>
  <c r="DK15" i="48"/>
  <c r="DK8" i="48" s="1"/>
  <c r="DJ15" i="48"/>
  <c r="DJ9" i="48" s="1"/>
  <c r="DI15" i="48"/>
  <c r="DI9" i="48" s="1"/>
  <c r="DH15" i="48"/>
  <c r="DH9" i="48" s="1"/>
  <c r="DG15" i="48"/>
  <c r="DG8" i="48" s="1"/>
  <c r="DF15" i="48"/>
  <c r="DF8" i="48" s="1"/>
  <c r="DE15" i="48"/>
  <c r="DD15" i="48"/>
  <c r="DD6" i="48" s="1"/>
  <c r="DC15" i="48"/>
  <c r="DC9" i="48" s="1"/>
  <c r="DB15" i="48"/>
  <c r="DB8" i="48" s="1"/>
  <c r="DA15" i="48"/>
  <c r="CZ15" i="48"/>
  <c r="CZ8" i="48" s="1"/>
  <c r="CY15" i="48"/>
  <c r="CX15" i="48"/>
  <c r="CX9" i="48" s="1"/>
  <c r="CW15" i="48"/>
  <c r="CW9" i="48" s="1"/>
  <c r="CV15" i="48"/>
  <c r="CV7" i="48" s="1"/>
  <c r="CU15" i="48"/>
  <c r="CU9" i="48" s="1"/>
  <c r="CT15" i="48"/>
  <c r="CS15" i="48"/>
  <c r="CS6" i="48" s="1"/>
  <c r="CR15" i="48"/>
  <c r="CR9" i="48" s="1"/>
  <c r="CQ15" i="48"/>
  <c r="CQ6" i="48" s="1"/>
  <c r="CP15" i="48"/>
  <c r="CO15" i="48"/>
  <c r="CO8" i="48" s="1"/>
  <c r="CN15" i="48"/>
  <c r="CN8" i="48" s="1"/>
  <c r="CM15" i="48"/>
  <c r="CM6" i="48" s="1"/>
  <c r="CL15" i="48"/>
  <c r="CL9" i="48" s="1"/>
  <c r="CK15" i="48"/>
  <c r="CK7" i="48" s="1"/>
  <c r="CJ15" i="48"/>
  <c r="CJ9" i="48" s="1"/>
  <c r="CI15" i="48"/>
  <c r="CI7" i="48" s="1"/>
  <c r="CH15" i="48"/>
  <c r="CG15" i="48"/>
  <c r="CG8" i="48" s="1"/>
  <c r="CF15" i="48"/>
  <c r="CE15" i="48"/>
  <c r="CE6" i="48" s="1"/>
  <c r="CD15" i="48"/>
  <c r="CD6" i="48" s="1"/>
  <c r="CC15" i="48"/>
  <c r="CB15" i="48"/>
  <c r="CB7" i="48" s="1"/>
  <c r="CA15" i="48"/>
  <c r="BZ15" i="48"/>
  <c r="BZ9" i="48" s="1"/>
  <c r="BY15" i="48"/>
  <c r="BY7" i="48" s="1"/>
  <c r="BX15" i="48"/>
  <c r="BX9" i="48" s="1"/>
  <c r="BW15" i="48"/>
  <c r="BW7" i="48" s="1"/>
  <c r="BV15" i="48"/>
  <c r="BV9" i="48" s="1"/>
  <c r="BU15" i="48"/>
  <c r="BU8" i="48" s="1"/>
  <c r="BT15" i="48"/>
  <c r="BT7" i="48" s="1"/>
  <c r="BS15" i="48"/>
  <c r="BR15" i="48"/>
  <c r="BR9" i="48" s="1"/>
  <c r="BQ15" i="48"/>
  <c r="BQ7" i="48" s="1"/>
  <c r="BP15" i="48"/>
  <c r="BP7" i="48" s="1"/>
  <c r="BO15" i="48"/>
  <c r="BO9" i="48" s="1"/>
  <c r="BN15" i="48"/>
  <c r="BN7" i="48" s="1"/>
  <c r="BM15" i="48"/>
  <c r="BM9" i="48" s="1"/>
  <c r="BL15" i="48"/>
  <c r="BL9" i="48" s="1"/>
  <c r="BK15" i="48"/>
  <c r="BK9" i="48" s="1"/>
  <c r="BJ15" i="48"/>
  <c r="BI15" i="48"/>
  <c r="BH15" i="48"/>
  <c r="BH6" i="48" s="1"/>
  <c r="BG15" i="48"/>
  <c r="BG6" i="48" s="1"/>
  <c r="BF15" i="48"/>
  <c r="I15" i="48"/>
  <c r="H15" i="48"/>
  <c r="H17" i="48" s="1"/>
  <c r="A2" i="4"/>
  <c r="B1" i="4"/>
  <c r="D1" i="4"/>
  <c r="E1" i="4"/>
  <c r="G1" i="4"/>
  <c r="H1" i="4"/>
  <c r="I1" i="4"/>
  <c r="J1" i="4"/>
  <c r="A20" i="19"/>
  <c r="B10" i="20"/>
  <c r="B11" i="20"/>
  <c r="B12" i="20"/>
  <c r="D15" i="48"/>
  <c r="G16" i="48"/>
  <c r="G18" i="48" s="1"/>
  <c r="E15" i="48"/>
  <c r="F15" i="48"/>
  <c r="E16" i="48"/>
  <c r="D16" i="48"/>
  <c r="C16" i="48"/>
  <c r="C18" i="48" s="1"/>
  <c r="C15" i="48"/>
  <c r="G15" i="48"/>
  <c r="B15" i="48"/>
  <c r="B16" i="48"/>
  <c r="B20" i="48"/>
  <c r="B12" i="48" s="1"/>
  <c r="F16" i="48"/>
  <c r="J4" i="48"/>
  <c r="AP3" i="48"/>
  <c r="CL4" i="48"/>
  <c r="CL3" i="48"/>
  <c r="DJ4" i="48"/>
  <c r="DZ4" i="48"/>
  <c r="EP4" i="48"/>
  <c r="FF4" i="48"/>
  <c r="FF3" i="48"/>
  <c r="FN3" i="48"/>
  <c r="FN4" i="48"/>
  <c r="HB4" i="48"/>
  <c r="HR4" i="48"/>
  <c r="HZ4" i="48"/>
  <c r="L3" i="48"/>
  <c r="AJ3" i="48"/>
  <c r="Z4" i="48"/>
  <c r="Z3" i="48"/>
  <c r="S3" i="48"/>
  <c r="AY3" i="48"/>
  <c r="BO3" i="48"/>
  <c r="BO10" i="48"/>
  <c r="EA3" i="48"/>
  <c r="EA4" i="48"/>
  <c r="FG3" i="48"/>
  <c r="FG4" i="48"/>
  <c r="GU3" i="48"/>
  <c r="HS3" i="48"/>
  <c r="HS4" i="48"/>
  <c r="IA3" i="48"/>
  <c r="IQ3" i="48"/>
  <c r="T4" i="48"/>
  <c r="T3" i="48"/>
  <c r="AB3" i="48"/>
  <c r="AB4" i="48"/>
  <c r="AR10" i="48"/>
  <c r="AR4" i="48"/>
  <c r="AR3" i="48"/>
  <c r="AZ10" i="48"/>
  <c r="AZ3" i="48"/>
  <c r="AZ4" i="48"/>
  <c r="CF4" i="48"/>
  <c r="CN4" i="48"/>
  <c r="EB4" i="48"/>
  <c r="FH4" i="48"/>
  <c r="GF4" i="48"/>
  <c r="GN4" i="48"/>
  <c r="IJ4" i="48"/>
  <c r="AK3" i="48"/>
  <c r="AK4" i="48"/>
  <c r="AS10" i="48"/>
  <c r="AS3" i="48"/>
  <c r="BA10" i="48"/>
  <c r="BA3" i="48"/>
  <c r="BI4" i="48"/>
  <c r="BY3" i="48"/>
  <c r="GG4" i="48"/>
  <c r="GO3" i="48"/>
  <c r="HU3" i="48"/>
  <c r="HU4" i="48"/>
  <c r="IS4" i="48"/>
  <c r="P4" i="48"/>
  <c r="P3" i="48"/>
  <c r="EN3" i="48"/>
  <c r="EV4" i="48"/>
  <c r="EV3" i="48"/>
  <c r="GB4" i="48"/>
  <c r="FT3" i="48"/>
  <c r="HI3" i="48"/>
  <c r="AC4" i="48"/>
  <c r="BD10" i="48"/>
  <c r="N3" i="48"/>
  <c r="N4" i="48"/>
  <c r="V3" i="48"/>
  <c r="V4" i="48"/>
  <c r="AD3" i="48"/>
  <c r="AD4" i="48"/>
  <c r="AL3" i="48"/>
  <c r="AL4" i="48"/>
  <c r="AT10" i="48"/>
  <c r="AT3" i="48"/>
  <c r="AT4" i="48"/>
  <c r="BB10" i="48"/>
  <c r="BB3" i="48"/>
  <c r="BB4" i="48"/>
  <c r="CH4" i="48"/>
  <c r="ET3" i="48"/>
  <c r="ET4" i="48"/>
  <c r="FZ3" i="48"/>
  <c r="FZ4" i="48"/>
  <c r="GH3" i="48"/>
  <c r="GX4" i="48"/>
  <c r="HN3" i="48"/>
  <c r="IT3" i="48"/>
  <c r="IT4" i="48"/>
  <c r="U4" i="48"/>
  <c r="AV10" i="48"/>
  <c r="O3" i="48"/>
  <c r="O4" i="48"/>
  <c r="W3" i="48"/>
  <c r="W4" i="48"/>
  <c r="AE3" i="48"/>
  <c r="AE4" i="48"/>
  <c r="AM3" i="48"/>
  <c r="AM4" i="48"/>
  <c r="AU3" i="48"/>
  <c r="AU4" i="48"/>
  <c r="BC3" i="48"/>
  <c r="BC4" i="48"/>
  <c r="CY3" i="48"/>
  <c r="CY4" i="48"/>
  <c r="DG4" i="48"/>
  <c r="DW4" i="48"/>
  <c r="EE3" i="48"/>
  <c r="EE4" i="48"/>
  <c r="FC4" i="48"/>
  <c r="FS4" i="48"/>
  <c r="IE3" i="48"/>
  <c r="CK3" i="48"/>
  <c r="GJ3" i="48"/>
  <c r="AS4" i="48"/>
  <c r="AF3" i="48"/>
  <c r="AW4" i="48"/>
  <c r="BC10" i="48"/>
  <c r="T16" i="24"/>
  <c r="C16" i="24"/>
  <c r="K16" i="24"/>
  <c r="L16" i="24"/>
  <c r="Y16" i="24"/>
  <c r="BT3" i="48"/>
  <c r="GP3" i="48"/>
  <c r="HV4" i="48"/>
  <c r="BU3" i="48"/>
  <c r="BG4" i="48"/>
  <c r="DO4" i="48"/>
  <c r="GC3" i="48"/>
  <c r="CT3" i="48"/>
  <c r="HD4" i="48"/>
  <c r="BT10" i="48"/>
  <c r="HO4" i="48"/>
  <c r="BP3" i="48"/>
  <c r="GE3" i="48"/>
  <c r="BN4" i="48"/>
  <c r="IF3" i="48"/>
  <c r="IO3" i="48"/>
  <c r="EO4" i="48"/>
  <c r="BF3" i="48"/>
  <c r="CA3" i="48"/>
  <c r="CJ4" i="48"/>
  <c r="BG3" i="48"/>
  <c r="GY4" i="48"/>
  <c r="DF4" i="48"/>
  <c r="BJ4" i="48"/>
  <c r="GW4" i="48"/>
  <c r="CW4" i="48"/>
  <c r="IB3" i="48"/>
  <c r="BP4" i="48"/>
  <c r="II3" i="48"/>
  <c r="FO3" i="48"/>
  <c r="DR3" i="48"/>
  <c r="BN3" i="48"/>
  <c r="DE4" i="48"/>
  <c r="FB3" i="48"/>
  <c r="CX4" i="48"/>
  <c r="GD4" i="48"/>
  <c r="BF4" i="48"/>
  <c r="DH4" i="48"/>
  <c r="FQ3" i="48"/>
  <c r="EX4" i="48"/>
  <c r="EX3" i="48"/>
  <c r="IU3" i="48"/>
  <c r="EK4" i="48"/>
  <c r="EK3" i="48"/>
  <c r="EY4" i="48"/>
  <c r="HP4" i="48"/>
  <c r="HP3" i="48"/>
  <c r="HW4" i="48"/>
  <c r="BQ10" i="48"/>
  <c r="BQ3" i="48"/>
  <c r="BQ4" i="48"/>
  <c r="EF4" i="48"/>
  <c r="EF3" i="48"/>
  <c r="GZ4" i="48"/>
  <c r="GZ3" i="48"/>
  <c r="FK4" i="48"/>
  <c r="BK3" i="48"/>
  <c r="BK4" i="48"/>
  <c r="BK10" i="48"/>
  <c r="BR4" i="48"/>
  <c r="FY3" i="48"/>
  <c r="FY4" i="48"/>
  <c r="GM3" i="48"/>
  <c r="GM4" i="48"/>
  <c r="GS4" i="48"/>
  <c r="GS3" i="48"/>
  <c r="IM3" i="48"/>
  <c r="IM4" i="48"/>
  <c r="DL3" i="48"/>
  <c r="DL4" i="48"/>
  <c r="DS4" i="48"/>
  <c r="DS3" i="48"/>
  <c r="FU3" i="48"/>
  <c r="FU4" i="48"/>
  <c r="GT3" i="48"/>
  <c r="GT4" i="48"/>
  <c r="CC4" i="48"/>
  <c r="CP3" i="48"/>
  <c r="IN3" i="48"/>
  <c r="EL3" i="48"/>
  <c r="EL4" i="48"/>
  <c r="HK3" i="48"/>
  <c r="HK4" i="48"/>
  <c r="CV3" i="48"/>
  <c r="DT3" i="48"/>
  <c r="DT4" i="48"/>
  <c r="FP4" i="48"/>
  <c r="DB3" i="48"/>
  <c r="DA3" i="48"/>
  <c r="DA4" i="48"/>
  <c r="FJ3" i="48"/>
  <c r="GI4" i="48"/>
  <c r="ID4" i="48"/>
  <c r="HH3" i="48"/>
  <c r="BL10" i="48"/>
  <c r="BL3" i="48"/>
  <c r="CG4" i="48"/>
  <c r="BY10" i="48"/>
  <c r="DC3" i="48"/>
  <c r="CS4" i="48"/>
  <c r="GA4" i="48"/>
  <c r="IR4" i="48"/>
  <c r="BX4" i="48"/>
  <c r="GV3" i="48"/>
  <c r="E18" i="48"/>
  <c r="I17" i="48"/>
  <c r="N11" i="19"/>
  <c r="Q15" i="19"/>
  <c r="E15" i="19"/>
  <c r="G11" i="19"/>
  <c r="F16" i="19"/>
  <c r="I16" i="19"/>
  <c r="E11" i="19"/>
  <c r="L11" i="19"/>
  <c r="J12" i="19"/>
  <c r="O15" i="19"/>
  <c r="H11" i="19"/>
  <c r="E16" i="19"/>
  <c r="C16" i="19"/>
  <c r="Q16" i="19"/>
  <c r="Q12" i="19"/>
  <c r="Q11" i="19"/>
  <c r="H12" i="19"/>
  <c r="H15" i="19"/>
  <c r="H16" i="19"/>
  <c r="N12" i="19"/>
  <c r="N15" i="19"/>
  <c r="N16" i="19"/>
  <c r="P11" i="19"/>
  <c r="P15" i="19"/>
  <c r="P16" i="19"/>
  <c r="P12" i="19"/>
  <c r="O16" i="19"/>
  <c r="O11" i="19"/>
  <c r="O12" i="19"/>
  <c r="G12" i="19"/>
  <c r="K16" i="19"/>
  <c r="I11" i="19"/>
  <c r="G16" i="19"/>
  <c r="AC8" i="48"/>
  <c r="F15" i="19"/>
  <c r="G15" i="19"/>
  <c r="K12" i="19"/>
  <c r="K15" i="19"/>
  <c r="K11" i="19"/>
  <c r="B11" i="19"/>
  <c r="B12" i="19"/>
  <c r="B15" i="19"/>
  <c r="M15" i="19"/>
  <c r="M11" i="19"/>
  <c r="M12" i="19"/>
  <c r="B16" i="19"/>
  <c r="D12" i="19"/>
  <c r="F11" i="19"/>
  <c r="E12" i="19"/>
  <c r="I12" i="19"/>
  <c r="J15" i="19"/>
  <c r="J11" i="19"/>
  <c r="J16" i="19"/>
  <c r="L12" i="19"/>
  <c r="L15" i="19"/>
  <c r="L16" i="19"/>
  <c r="F12" i="19"/>
  <c r="I15" i="19"/>
  <c r="M16" i="19"/>
  <c r="D16" i="19"/>
  <c r="D11" i="19"/>
  <c r="D15" i="19"/>
  <c r="C12" i="19"/>
  <c r="C11" i="19"/>
  <c r="C15" i="19"/>
  <c r="AC10" i="48"/>
  <c r="AS9" i="48" l="1"/>
  <c r="M8" i="48"/>
  <c r="AC9" i="48"/>
  <c r="M10" i="48"/>
  <c r="IK16" i="20"/>
  <c r="HU16" i="20"/>
  <c r="HE16" i="20"/>
  <c r="GG16" i="20"/>
  <c r="FQ16" i="20"/>
  <c r="FA16" i="20"/>
  <c r="EK16" i="20"/>
  <c r="DU16" i="20"/>
  <c r="DE16" i="20"/>
  <c r="CO16" i="20"/>
  <c r="BY16" i="20"/>
  <c r="BI16" i="20"/>
  <c r="AS16" i="20"/>
  <c r="AC16" i="20"/>
  <c r="E16" i="20"/>
  <c r="IG15" i="20"/>
  <c r="IG17" i="20" s="1"/>
  <c r="HQ15" i="20"/>
  <c r="HQ17" i="20" s="1"/>
  <c r="HA15" i="20"/>
  <c r="HA17" i="20" s="1"/>
  <c r="GK15" i="20"/>
  <c r="GK17" i="20" s="1"/>
  <c r="FU15" i="20"/>
  <c r="FU17" i="20" s="1"/>
  <c r="FE15" i="20"/>
  <c r="FE17" i="20" s="1"/>
  <c r="EO15" i="20"/>
  <c r="EO17" i="20" s="1"/>
  <c r="DY15" i="20"/>
  <c r="DY17" i="20" s="1"/>
  <c r="DI15" i="20"/>
  <c r="DI17" i="20" s="1"/>
  <c r="CS15" i="20"/>
  <c r="CS17" i="20" s="1"/>
  <c r="CC15" i="20"/>
  <c r="CC17" i="20" s="1"/>
  <c r="BM15" i="20"/>
  <c r="BM17" i="20" s="1"/>
  <c r="AW15" i="20"/>
  <c r="AW17" i="20" s="1"/>
  <c r="AG15" i="20"/>
  <c r="AG17" i="20" s="1"/>
  <c r="Y15" i="20"/>
  <c r="Y17" i="20" s="1"/>
  <c r="Q15" i="20"/>
  <c r="Q17" i="20" s="1"/>
  <c r="GQ4" i="48"/>
  <c r="AY4" i="48"/>
  <c r="BV3" i="48"/>
  <c r="BI10" i="48"/>
  <c r="K4" i="48"/>
  <c r="BM3" i="48"/>
  <c r="CU4" i="48"/>
  <c r="CD4" i="48"/>
  <c r="ER4" i="48"/>
  <c r="BS10" i="48"/>
  <c r="AG3" i="48"/>
  <c r="BD3" i="48"/>
  <c r="AI4" i="48"/>
  <c r="AQ4" i="48"/>
  <c r="AH4" i="48"/>
  <c r="IP3" i="48"/>
  <c r="AX4" i="48"/>
  <c r="BX10" i="48"/>
  <c r="CB4" i="48"/>
  <c r="DN4" i="48"/>
  <c r="EJ4" i="48"/>
  <c r="IO16" i="20"/>
  <c r="IG16" i="20"/>
  <c r="HY16" i="20"/>
  <c r="HQ16" i="20"/>
  <c r="HI16" i="20"/>
  <c r="HA16" i="20"/>
  <c r="GS16" i="20"/>
  <c r="GK16" i="20"/>
  <c r="GC16" i="20"/>
  <c r="FU16" i="20"/>
  <c r="FM16" i="20"/>
  <c r="FE16" i="20"/>
  <c r="EW16" i="20"/>
  <c r="EO16" i="20"/>
  <c r="EG16" i="20"/>
  <c r="DY16" i="20"/>
  <c r="DQ16" i="20"/>
  <c r="DI16" i="20"/>
  <c r="DA16" i="20"/>
  <c r="CS16" i="20"/>
  <c r="CK16" i="20"/>
  <c r="CC16" i="20"/>
  <c r="BU16" i="20"/>
  <c r="BM16" i="20"/>
  <c r="BE16" i="20"/>
  <c r="AW16" i="20"/>
  <c r="AO16" i="20"/>
  <c r="AG16" i="20"/>
  <c r="Y16" i="20"/>
  <c r="Q16" i="20"/>
  <c r="I16" i="20"/>
  <c r="IS15" i="20"/>
  <c r="IS17" i="20" s="1"/>
  <c r="IK15" i="20"/>
  <c r="IK17" i="20" s="1"/>
  <c r="IC15" i="20"/>
  <c r="IC17" i="20" s="1"/>
  <c r="HU15" i="20"/>
  <c r="HU17" i="20" s="1"/>
  <c r="HM15" i="20"/>
  <c r="HM17" i="20" s="1"/>
  <c r="HE15" i="20"/>
  <c r="HE17" i="20" s="1"/>
  <c r="GW15" i="20"/>
  <c r="GW17" i="20" s="1"/>
  <c r="GO15" i="20"/>
  <c r="GO17" i="20" s="1"/>
  <c r="GG15" i="20"/>
  <c r="GG17" i="20" s="1"/>
  <c r="FY15" i="20"/>
  <c r="FY17" i="20" s="1"/>
  <c r="FQ15" i="20"/>
  <c r="FQ17" i="20" s="1"/>
  <c r="FI15" i="20"/>
  <c r="FI17" i="20" s="1"/>
  <c r="FA15" i="20"/>
  <c r="FA17" i="20" s="1"/>
  <c r="ES15" i="20"/>
  <c r="ES17" i="20" s="1"/>
  <c r="EK15" i="20"/>
  <c r="EK17" i="20" s="1"/>
  <c r="EC15" i="20"/>
  <c r="EC17" i="20" s="1"/>
  <c r="DU15" i="20"/>
  <c r="DU17" i="20" s="1"/>
  <c r="DM15" i="20"/>
  <c r="DM17" i="20" s="1"/>
  <c r="DE15" i="20"/>
  <c r="DE17" i="20" s="1"/>
  <c r="CW15" i="20"/>
  <c r="CW17" i="20" s="1"/>
  <c r="CO15" i="20"/>
  <c r="CO17" i="20" s="1"/>
  <c r="CG15" i="20"/>
  <c r="CG17" i="20" s="1"/>
  <c r="BY15" i="20"/>
  <c r="BY17" i="20" s="1"/>
  <c r="BQ15" i="20"/>
  <c r="BQ17" i="20" s="1"/>
  <c r="BI15" i="20"/>
  <c r="BI17" i="20" s="1"/>
  <c r="BA15" i="20"/>
  <c r="BA17" i="20" s="1"/>
  <c r="AS15" i="20"/>
  <c r="AS17" i="20" s="1"/>
  <c r="AK15" i="20"/>
  <c r="AK17" i="20" s="1"/>
  <c r="AC15" i="20"/>
  <c r="AC17" i="20" s="1"/>
  <c r="U15" i="20"/>
  <c r="U17" i="20" s="1"/>
  <c r="M15" i="20"/>
  <c r="M17" i="20" s="1"/>
  <c r="E15" i="20"/>
  <c r="E17" i="20" s="1"/>
  <c r="BZ4" i="48"/>
  <c r="AW3" i="48"/>
  <c r="HT3" i="48"/>
  <c r="HM3" i="48"/>
  <c r="HM4" i="48"/>
  <c r="AO10" i="48"/>
  <c r="IG4" i="48"/>
  <c r="IG3" i="48"/>
  <c r="IS16" i="20"/>
  <c r="IC16" i="20"/>
  <c r="HM16" i="20"/>
  <c r="GO16" i="20"/>
  <c r="FY16" i="20"/>
  <c r="FI16" i="20"/>
  <c r="ES16" i="20"/>
  <c r="EC16" i="20"/>
  <c r="DM16" i="20"/>
  <c r="CW16" i="20"/>
  <c r="CG16" i="20"/>
  <c r="BQ16" i="20"/>
  <c r="BA16" i="20"/>
  <c r="AK16" i="20"/>
  <c r="U16" i="20"/>
  <c r="M16" i="20"/>
  <c r="IO15" i="20"/>
  <c r="IO17" i="20" s="1"/>
  <c r="HY15" i="20"/>
  <c r="HY17" i="20" s="1"/>
  <c r="HI15" i="20"/>
  <c r="HI17" i="20" s="1"/>
  <c r="GS15" i="20"/>
  <c r="GS17" i="20" s="1"/>
  <c r="GC15" i="20"/>
  <c r="GC17" i="20" s="1"/>
  <c r="FM15" i="20"/>
  <c r="FM17" i="20" s="1"/>
  <c r="EW15" i="20"/>
  <c r="EW17" i="20" s="1"/>
  <c r="EG15" i="20"/>
  <c r="EG17" i="20" s="1"/>
  <c r="DQ15" i="20"/>
  <c r="DQ17" i="20" s="1"/>
  <c r="DA15" i="20"/>
  <c r="DA17" i="20" s="1"/>
  <c r="CK15" i="20"/>
  <c r="CK17" i="20" s="1"/>
  <c r="BU15" i="20"/>
  <c r="BU17" i="20" s="1"/>
  <c r="BE15" i="20"/>
  <c r="BE17" i="20" s="1"/>
  <c r="AO15" i="20"/>
  <c r="AO17" i="20" s="1"/>
  <c r="I15" i="20"/>
  <c r="I17" i="20" s="1"/>
  <c r="BR3" i="48"/>
  <c r="BM4" i="48"/>
  <c r="GL4" i="48"/>
  <c r="AQ3" i="48"/>
  <c r="AX3" i="48"/>
  <c r="BE4" i="48"/>
  <c r="EU4" i="48"/>
  <c r="Q3" i="48"/>
  <c r="CQ3" i="48"/>
  <c r="HG4" i="48"/>
  <c r="BW4" i="48"/>
  <c r="FD3" i="48"/>
  <c r="IL4" i="48"/>
  <c r="X3" i="48"/>
  <c r="BH10" i="48"/>
  <c r="HC4" i="48"/>
  <c r="AA4" i="48"/>
  <c r="R3" i="48"/>
  <c r="AP10" i="48"/>
  <c r="DX4" i="48"/>
  <c r="EG4" i="48"/>
  <c r="EZ3" i="48"/>
  <c r="HE3" i="48"/>
  <c r="HX4" i="48"/>
  <c r="GW16" i="20"/>
  <c r="BH4" i="48"/>
  <c r="DK3" i="48"/>
  <c r="AN4" i="48"/>
  <c r="IT16" i="20"/>
  <c r="IL16" i="20"/>
  <c r="ID16" i="20"/>
  <c r="HV16" i="20"/>
  <c r="HN16" i="20"/>
  <c r="HF16" i="20"/>
  <c r="GX16" i="20"/>
  <c r="GP16" i="20"/>
  <c r="GH16" i="20"/>
  <c r="FZ16" i="20"/>
  <c r="FR16" i="20"/>
  <c r="FJ16" i="20"/>
  <c r="FB16" i="20"/>
  <c r="ET16" i="20"/>
  <c r="EL16" i="20"/>
  <c r="ED16" i="20"/>
  <c r="DV16" i="20"/>
  <c r="DN16" i="20"/>
  <c r="DF16" i="20"/>
  <c r="CX16" i="20"/>
  <c r="CP16" i="20"/>
  <c r="CH16" i="20"/>
  <c r="BZ16" i="20"/>
  <c r="BR16" i="20"/>
  <c r="BJ16" i="20"/>
  <c r="BB16" i="20"/>
  <c r="AT16" i="20"/>
  <c r="AL16" i="20"/>
  <c r="AD16" i="20"/>
  <c r="V16" i="20"/>
  <c r="N16" i="20"/>
  <c r="F16" i="20"/>
  <c r="IP15" i="20"/>
  <c r="IP17" i="20" s="1"/>
  <c r="IH15" i="20"/>
  <c r="IH17" i="20" s="1"/>
  <c r="HZ15" i="20"/>
  <c r="HZ17" i="20" s="1"/>
  <c r="HR15" i="20"/>
  <c r="HR17" i="20" s="1"/>
  <c r="HJ15" i="20"/>
  <c r="HJ17" i="20" s="1"/>
  <c r="HB15" i="20"/>
  <c r="HB17" i="20" s="1"/>
  <c r="GT15" i="20"/>
  <c r="GT17" i="20" s="1"/>
  <c r="GL15" i="20"/>
  <c r="GL17" i="20" s="1"/>
  <c r="GD15" i="20"/>
  <c r="GD17" i="20" s="1"/>
  <c r="FV15" i="20"/>
  <c r="FV17" i="20" s="1"/>
  <c r="FN15" i="20"/>
  <c r="FN17" i="20" s="1"/>
  <c r="FF15" i="20"/>
  <c r="FF17" i="20" s="1"/>
  <c r="EX15" i="20"/>
  <c r="EX17" i="20" s="1"/>
  <c r="EP15" i="20"/>
  <c r="EP17" i="20" s="1"/>
  <c r="EH15" i="20"/>
  <c r="EH17" i="20" s="1"/>
  <c r="DZ15" i="20"/>
  <c r="DZ17" i="20" s="1"/>
  <c r="DR15" i="20"/>
  <c r="DR17" i="20" s="1"/>
  <c r="DJ15" i="20"/>
  <c r="DJ17" i="20" s="1"/>
  <c r="DB15" i="20"/>
  <c r="DB17" i="20" s="1"/>
  <c r="CT15" i="20"/>
  <c r="CT17" i="20" s="1"/>
  <c r="CL15" i="20"/>
  <c r="CL17" i="20" s="1"/>
  <c r="CD15" i="20"/>
  <c r="CD17" i="20" s="1"/>
  <c r="BV15" i="20"/>
  <c r="BV17" i="20" s="1"/>
  <c r="BN15" i="20"/>
  <c r="BN17" i="20" s="1"/>
  <c r="BF15" i="20"/>
  <c r="BF17" i="20" s="1"/>
  <c r="AX15" i="20"/>
  <c r="AX17" i="20" s="1"/>
  <c r="AP15" i="20"/>
  <c r="AP17" i="20" s="1"/>
  <c r="AH15" i="20"/>
  <c r="AH17" i="20" s="1"/>
  <c r="Z15" i="20"/>
  <c r="Z17" i="20" s="1"/>
  <c r="R15" i="20"/>
  <c r="R17" i="20" s="1"/>
  <c r="J15" i="20"/>
  <c r="J17" i="20" s="1"/>
  <c r="IR16" i="20"/>
  <c r="IJ16" i="20"/>
  <c r="IB16" i="20"/>
  <c r="HT16" i="20"/>
  <c r="HL16" i="20"/>
  <c r="HD16" i="20"/>
  <c r="GV16" i="20"/>
  <c r="GN16" i="20"/>
  <c r="GF16" i="20"/>
  <c r="FX16" i="20"/>
  <c r="FP16" i="20"/>
  <c r="FH16" i="20"/>
  <c r="EZ16" i="20"/>
  <c r="ER16" i="20"/>
  <c r="EJ16" i="20"/>
  <c r="EB16" i="20"/>
  <c r="DT16" i="20"/>
  <c r="DL16" i="20"/>
  <c r="DD16" i="20"/>
  <c r="CV16" i="20"/>
  <c r="CN16" i="20"/>
  <c r="CF16" i="20"/>
  <c r="BX16" i="20"/>
  <c r="BP16" i="20"/>
  <c r="BH16" i="20"/>
  <c r="AZ16" i="20"/>
  <c r="AR16" i="20"/>
  <c r="AJ16" i="20"/>
  <c r="AB16" i="20"/>
  <c r="T16" i="20"/>
  <c r="L16" i="20"/>
  <c r="D16" i="20"/>
  <c r="IN15" i="20"/>
  <c r="IN17" i="20" s="1"/>
  <c r="IF15" i="20"/>
  <c r="IF17" i="20" s="1"/>
  <c r="HX15" i="20"/>
  <c r="HX17" i="20" s="1"/>
  <c r="HP15" i="20"/>
  <c r="HP17" i="20" s="1"/>
  <c r="HH15" i="20"/>
  <c r="HH17" i="20" s="1"/>
  <c r="GZ15" i="20"/>
  <c r="GZ17" i="20" s="1"/>
  <c r="GR15" i="20"/>
  <c r="GR17" i="20" s="1"/>
  <c r="GJ15" i="20"/>
  <c r="GJ17" i="20" s="1"/>
  <c r="GB15" i="20"/>
  <c r="GB17" i="20" s="1"/>
  <c r="FT15" i="20"/>
  <c r="FT17" i="20" s="1"/>
  <c r="FL15" i="20"/>
  <c r="FL17" i="20" s="1"/>
  <c r="FD15" i="20"/>
  <c r="FD17" i="20" s="1"/>
  <c r="EV15" i="20"/>
  <c r="EV17" i="20" s="1"/>
  <c r="EN15" i="20"/>
  <c r="EN17" i="20" s="1"/>
  <c r="EF15" i="20"/>
  <c r="EF17" i="20" s="1"/>
  <c r="DX15" i="20"/>
  <c r="DX17" i="20" s="1"/>
  <c r="DP15" i="20"/>
  <c r="DP17" i="20" s="1"/>
  <c r="DH15" i="20"/>
  <c r="DH17" i="20" s="1"/>
  <c r="CZ15" i="20"/>
  <c r="CZ17" i="20" s="1"/>
  <c r="CR15" i="20"/>
  <c r="CR17" i="20" s="1"/>
  <c r="CJ15" i="20"/>
  <c r="CJ17" i="20" s="1"/>
  <c r="CB15" i="20"/>
  <c r="CB17" i="20" s="1"/>
  <c r="BT15" i="20"/>
  <c r="BT17" i="20" s="1"/>
  <c r="BL15" i="20"/>
  <c r="BL17" i="20" s="1"/>
  <c r="BD15" i="20"/>
  <c r="BD17" i="20" s="1"/>
  <c r="AV15" i="20"/>
  <c r="AV17" i="20" s="1"/>
  <c r="AN15" i="20"/>
  <c r="AN17" i="20" s="1"/>
  <c r="AF15" i="20"/>
  <c r="AF17" i="20" s="1"/>
  <c r="X15" i="20"/>
  <c r="X17" i="20" s="1"/>
  <c r="P15" i="20"/>
  <c r="P17" i="20" s="1"/>
  <c r="H15" i="20"/>
  <c r="H17" i="20" s="1"/>
  <c r="IQ16" i="20"/>
  <c r="II16" i="20"/>
  <c r="IA16" i="20"/>
  <c r="HS16" i="20"/>
  <c r="HK16" i="20"/>
  <c r="HC16" i="20"/>
  <c r="GU16" i="20"/>
  <c r="GM16" i="20"/>
  <c r="GE16" i="20"/>
  <c r="FW16" i="20"/>
  <c r="FO16" i="20"/>
  <c r="FG16" i="20"/>
  <c r="EY16" i="20"/>
  <c r="EQ16" i="20"/>
  <c r="EI16" i="20"/>
  <c r="EA16" i="20"/>
  <c r="DS16" i="20"/>
  <c r="DK16" i="20"/>
  <c r="DC16" i="20"/>
  <c r="CU16" i="20"/>
  <c r="CM16" i="20"/>
  <c r="CE16" i="20"/>
  <c r="BW16" i="20"/>
  <c r="BO16" i="20"/>
  <c r="BG16" i="20"/>
  <c r="AY16" i="20"/>
  <c r="AQ16" i="20"/>
  <c r="AI16" i="20"/>
  <c r="AA16" i="20"/>
  <c r="S16" i="20"/>
  <c r="K16" i="20"/>
  <c r="C16" i="20"/>
  <c r="IM15" i="20"/>
  <c r="IM17" i="20" s="1"/>
  <c r="IE15" i="20"/>
  <c r="IE17" i="20" s="1"/>
  <c r="HW15" i="20"/>
  <c r="HW17" i="20" s="1"/>
  <c r="HO15" i="20"/>
  <c r="HO17" i="20" s="1"/>
  <c r="HG15" i="20"/>
  <c r="HG17" i="20" s="1"/>
  <c r="GY15" i="20"/>
  <c r="GY17" i="20" s="1"/>
  <c r="GQ15" i="20"/>
  <c r="GQ17" i="20" s="1"/>
  <c r="GI15" i="20"/>
  <c r="GI17" i="20" s="1"/>
  <c r="GA15" i="20"/>
  <c r="GA17" i="20" s="1"/>
  <c r="FS15" i="20"/>
  <c r="FS17" i="20" s="1"/>
  <c r="FK15" i="20"/>
  <c r="FK17" i="20" s="1"/>
  <c r="FC15" i="20"/>
  <c r="FC17" i="20" s="1"/>
  <c r="EU15" i="20"/>
  <c r="EU17" i="20" s="1"/>
  <c r="EM15" i="20"/>
  <c r="EM17" i="20" s="1"/>
  <c r="EE15" i="20"/>
  <c r="EE17" i="20" s="1"/>
  <c r="DW15" i="20"/>
  <c r="DW17" i="20" s="1"/>
  <c r="DO15" i="20"/>
  <c r="DO17" i="20" s="1"/>
  <c r="DG15" i="20"/>
  <c r="DG17" i="20" s="1"/>
  <c r="CY15" i="20"/>
  <c r="CY17" i="20" s="1"/>
  <c r="CQ15" i="20"/>
  <c r="CQ17" i="20" s="1"/>
  <c r="CI15" i="20"/>
  <c r="CI17" i="20" s="1"/>
  <c r="CA15" i="20"/>
  <c r="CA17" i="20" s="1"/>
  <c r="BS15" i="20"/>
  <c r="BS17" i="20" s="1"/>
  <c r="BK15" i="20"/>
  <c r="BK17" i="20" s="1"/>
  <c r="BC15" i="20"/>
  <c r="BC17" i="20" s="1"/>
  <c r="AU15" i="20"/>
  <c r="AU17" i="20" s="1"/>
  <c r="AM15" i="20"/>
  <c r="AM17" i="20" s="1"/>
  <c r="AE15" i="20"/>
  <c r="AE17" i="20" s="1"/>
  <c r="W15" i="20"/>
  <c r="W17" i="20" s="1"/>
  <c r="O15" i="20"/>
  <c r="O17" i="20" s="1"/>
  <c r="G15" i="20"/>
  <c r="G17" i="20" s="1"/>
  <c r="IP16" i="20"/>
  <c r="IH16" i="20"/>
  <c r="HZ16" i="20"/>
  <c r="HR16" i="20"/>
  <c r="HJ16" i="20"/>
  <c r="HB16" i="20"/>
  <c r="GT16" i="20"/>
  <c r="GL16" i="20"/>
  <c r="GD16" i="20"/>
  <c r="FV16" i="20"/>
  <c r="FN16" i="20"/>
  <c r="FF16" i="20"/>
  <c r="EX16" i="20"/>
  <c r="EP16" i="20"/>
  <c r="EH16" i="20"/>
  <c r="DZ16" i="20"/>
  <c r="DR16" i="20"/>
  <c r="DJ16" i="20"/>
  <c r="DB16" i="20"/>
  <c r="CT16" i="20"/>
  <c r="CL16" i="20"/>
  <c r="CD16" i="20"/>
  <c r="BV16" i="20"/>
  <c r="BN16" i="20"/>
  <c r="BF16" i="20"/>
  <c r="AX16" i="20"/>
  <c r="AP16" i="20"/>
  <c r="AH16" i="20"/>
  <c r="Z16" i="20"/>
  <c r="R16" i="20"/>
  <c r="J16" i="20"/>
  <c r="IT15" i="20"/>
  <c r="IT17" i="20" s="1"/>
  <c r="IL15" i="20"/>
  <c r="IL17" i="20" s="1"/>
  <c r="ID15" i="20"/>
  <c r="ID17" i="20" s="1"/>
  <c r="HV15" i="20"/>
  <c r="HV17" i="20" s="1"/>
  <c r="HN15" i="20"/>
  <c r="HN17" i="20" s="1"/>
  <c r="HF15" i="20"/>
  <c r="HF17" i="20" s="1"/>
  <c r="GX15" i="20"/>
  <c r="GX17" i="20" s="1"/>
  <c r="GP15" i="20"/>
  <c r="GP17" i="20" s="1"/>
  <c r="GH15" i="20"/>
  <c r="GH17" i="20" s="1"/>
  <c r="FZ15" i="20"/>
  <c r="FZ17" i="20" s="1"/>
  <c r="FR15" i="20"/>
  <c r="FR17" i="20" s="1"/>
  <c r="FJ15" i="20"/>
  <c r="FJ17" i="20" s="1"/>
  <c r="FB15" i="20"/>
  <c r="FB17" i="20" s="1"/>
  <c r="ET15" i="20"/>
  <c r="ET17" i="20" s="1"/>
  <c r="EL15" i="20"/>
  <c r="EL17" i="20" s="1"/>
  <c r="ED15" i="20"/>
  <c r="ED17" i="20" s="1"/>
  <c r="DV15" i="20"/>
  <c r="DV17" i="20" s="1"/>
  <c r="DN15" i="20"/>
  <c r="DN17" i="20" s="1"/>
  <c r="DF15" i="20"/>
  <c r="DF17" i="20" s="1"/>
  <c r="CX15" i="20"/>
  <c r="CX17" i="20" s="1"/>
  <c r="CP15" i="20"/>
  <c r="CP17" i="20" s="1"/>
  <c r="CH15" i="20"/>
  <c r="CH17" i="20" s="1"/>
  <c r="BZ15" i="20"/>
  <c r="BZ17" i="20" s="1"/>
  <c r="BR15" i="20"/>
  <c r="BR17" i="20" s="1"/>
  <c r="BJ15" i="20"/>
  <c r="BJ17" i="20" s="1"/>
  <c r="BB15" i="20"/>
  <c r="BB17" i="20" s="1"/>
  <c r="AT15" i="20"/>
  <c r="AT17" i="20" s="1"/>
  <c r="AL15" i="20"/>
  <c r="AL17" i="20" s="1"/>
  <c r="AD15" i="20"/>
  <c r="AD17" i="20" s="1"/>
  <c r="V15" i="20"/>
  <c r="V17" i="20" s="1"/>
  <c r="N15" i="20"/>
  <c r="N17" i="20" s="1"/>
  <c r="F15" i="20"/>
  <c r="F17" i="20" s="1"/>
  <c r="B15" i="20"/>
  <c r="B17" i="20" s="1"/>
  <c r="IN16" i="20"/>
  <c r="IF16" i="20"/>
  <c r="HX16" i="20"/>
  <c r="HP16" i="20"/>
  <c r="HH16" i="20"/>
  <c r="GZ16" i="20"/>
  <c r="GR16" i="20"/>
  <c r="GJ16" i="20"/>
  <c r="GB16" i="20"/>
  <c r="FT16" i="20"/>
  <c r="FL16" i="20"/>
  <c r="FD16" i="20"/>
  <c r="EV16" i="20"/>
  <c r="EN16" i="20"/>
  <c r="EF16" i="20"/>
  <c r="DX16" i="20"/>
  <c r="DP16" i="20"/>
  <c r="DH16" i="20"/>
  <c r="CZ16" i="20"/>
  <c r="CR16" i="20"/>
  <c r="CJ16" i="20"/>
  <c r="CB16" i="20"/>
  <c r="BT16" i="20"/>
  <c r="BL16" i="20"/>
  <c r="BD16" i="20"/>
  <c r="AV16" i="20"/>
  <c r="AN16" i="20"/>
  <c r="AF16" i="20"/>
  <c r="X16" i="20"/>
  <c r="P16" i="20"/>
  <c r="H16" i="20"/>
  <c r="IR15" i="20"/>
  <c r="IR17" i="20" s="1"/>
  <c r="IJ15" i="20"/>
  <c r="IJ17" i="20" s="1"/>
  <c r="IB15" i="20"/>
  <c r="IB17" i="20" s="1"/>
  <c r="HT15" i="20"/>
  <c r="HT17" i="20" s="1"/>
  <c r="HL15" i="20"/>
  <c r="HL17" i="20" s="1"/>
  <c r="HD15" i="20"/>
  <c r="HD17" i="20" s="1"/>
  <c r="GV15" i="20"/>
  <c r="GV17" i="20" s="1"/>
  <c r="GN15" i="20"/>
  <c r="GN17" i="20" s="1"/>
  <c r="GF15" i="20"/>
  <c r="GF17" i="20" s="1"/>
  <c r="FX15" i="20"/>
  <c r="FX17" i="20" s="1"/>
  <c r="FP15" i="20"/>
  <c r="FP17" i="20" s="1"/>
  <c r="FH15" i="20"/>
  <c r="FH17" i="20" s="1"/>
  <c r="EZ15" i="20"/>
  <c r="EZ17" i="20" s="1"/>
  <c r="ER15" i="20"/>
  <c r="ER17" i="20" s="1"/>
  <c r="EJ15" i="20"/>
  <c r="EJ17" i="20" s="1"/>
  <c r="EB15" i="20"/>
  <c r="EB17" i="20" s="1"/>
  <c r="DT15" i="20"/>
  <c r="DT17" i="20" s="1"/>
  <c r="DL15" i="20"/>
  <c r="DL17" i="20" s="1"/>
  <c r="DD15" i="20"/>
  <c r="DD17" i="20" s="1"/>
  <c r="CV15" i="20"/>
  <c r="CV17" i="20" s="1"/>
  <c r="CN15" i="20"/>
  <c r="CN17" i="20" s="1"/>
  <c r="CF15" i="20"/>
  <c r="CF17" i="20" s="1"/>
  <c r="BX15" i="20"/>
  <c r="BX17" i="20" s="1"/>
  <c r="BP15" i="20"/>
  <c r="BP17" i="20" s="1"/>
  <c r="BH15" i="20"/>
  <c r="BH17" i="20" s="1"/>
  <c r="AZ15" i="20"/>
  <c r="AZ17" i="20" s="1"/>
  <c r="AR15" i="20"/>
  <c r="AR17" i="20" s="1"/>
  <c r="AJ15" i="20"/>
  <c r="AJ17" i="20" s="1"/>
  <c r="AB15" i="20"/>
  <c r="AB17" i="20" s="1"/>
  <c r="T15" i="20"/>
  <c r="T17" i="20" s="1"/>
  <c r="L15" i="20"/>
  <c r="L17" i="20" s="1"/>
  <c r="D15" i="20"/>
  <c r="D17" i="20" s="1"/>
  <c r="B16" i="20"/>
  <c r="IM16" i="20"/>
  <c r="IE16" i="20"/>
  <c r="HW16" i="20"/>
  <c r="HO16" i="20"/>
  <c r="HG16" i="20"/>
  <c r="GY16" i="20"/>
  <c r="GQ16" i="20"/>
  <c r="GI16" i="20"/>
  <c r="GA16" i="20"/>
  <c r="FS16" i="20"/>
  <c r="FK16" i="20"/>
  <c r="FC16" i="20"/>
  <c r="EU16" i="20"/>
  <c r="EM16" i="20"/>
  <c r="EE16" i="20"/>
  <c r="DW16" i="20"/>
  <c r="DO16" i="20"/>
  <c r="DG16" i="20"/>
  <c r="CY16" i="20"/>
  <c r="CQ16" i="20"/>
  <c r="CI16" i="20"/>
  <c r="CA16" i="20"/>
  <c r="BS16" i="20"/>
  <c r="BK16" i="20"/>
  <c r="BC16" i="20"/>
  <c r="AU16" i="20"/>
  <c r="AM16" i="20"/>
  <c r="AE16" i="20"/>
  <c r="W16" i="20"/>
  <c r="O16" i="20"/>
  <c r="G16" i="20"/>
  <c r="IQ15" i="20"/>
  <c r="IQ17" i="20" s="1"/>
  <c r="II15" i="20"/>
  <c r="II17" i="20" s="1"/>
  <c r="IA15" i="20"/>
  <c r="IA17" i="20" s="1"/>
  <c r="HS15" i="20"/>
  <c r="HS17" i="20" s="1"/>
  <c r="HK15" i="20"/>
  <c r="HK17" i="20" s="1"/>
  <c r="HC15" i="20"/>
  <c r="HC17" i="20" s="1"/>
  <c r="GU15" i="20"/>
  <c r="GU17" i="20" s="1"/>
  <c r="GM15" i="20"/>
  <c r="GM17" i="20" s="1"/>
  <c r="GE15" i="20"/>
  <c r="GE17" i="20" s="1"/>
  <c r="FW15" i="20"/>
  <c r="FW17" i="20" s="1"/>
  <c r="FO15" i="20"/>
  <c r="FO17" i="20" s="1"/>
  <c r="FG15" i="20"/>
  <c r="FG17" i="20" s="1"/>
  <c r="EY15" i="20"/>
  <c r="EY17" i="20" s="1"/>
  <c r="EQ15" i="20"/>
  <c r="EQ17" i="20" s="1"/>
  <c r="EI15" i="20"/>
  <c r="EI17" i="20" s="1"/>
  <c r="EA15" i="20"/>
  <c r="EA17" i="20" s="1"/>
  <c r="DS15" i="20"/>
  <c r="DS17" i="20" s="1"/>
  <c r="DK15" i="20"/>
  <c r="DK17" i="20" s="1"/>
  <c r="DC15" i="20"/>
  <c r="DC17" i="20" s="1"/>
  <c r="CU15" i="20"/>
  <c r="CU17" i="20" s="1"/>
  <c r="CM15" i="20"/>
  <c r="CM17" i="20" s="1"/>
  <c r="CE15" i="20"/>
  <c r="CE17" i="20" s="1"/>
  <c r="BW15" i="20"/>
  <c r="BW17" i="20" s="1"/>
  <c r="BO15" i="20"/>
  <c r="BO17" i="20" s="1"/>
  <c r="BG15" i="20"/>
  <c r="BG17" i="20" s="1"/>
  <c r="AY15" i="20"/>
  <c r="AY17" i="20" s="1"/>
  <c r="AQ15" i="20"/>
  <c r="AQ17" i="20" s="1"/>
  <c r="AI15" i="20"/>
  <c r="AI17" i="20" s="1"/>
  <c r="AA15" i="20"/>
  <c r="AA17" i="20" s="1"/>
  <c r="S15" i="20"/>
  <c r="S17" i="20" s="1"/>
  <c r="K15" i="20"/>
  <c r="K17" i="20" s="1"/>
  <c r="C15" i="20"/>
  <c r="C17" i="20" s="1"/>
  <c r="U10" i="48"/>
  <c r="N6" i="48"/>
  <c r="AK10" i="48"/>
  <c r="M9" i="48"/>
  <c r="AK7" i="48"/>
  <c r="U9" i="48"/>
  <c r="BA7" i="48"/>
  <c r="AS6" i="48"/>
  <c r="R13" i="19"/>
  <c r="V10" i="48"/>
  <c r="AL7" i="48"/>
  <c r="U6" i="48"/>
  <c r="AK9" i="48"/>
  <c r="AS8" i="48"/>
  <c r="M6" i="48"/>
  <c r="U7" i="48"/>
  <c r="AC6" i="48"/>
  <c r="BA8" i="48"/>
  <c r="BA9" i="48"/>
  <c r="BB9" i="48"/>
  <c r="V7" i="48"/>
  <c r="AL8" i="48"/>
  <c r="AT8" i="48"/>
  <c r="BC9" i="48"/>
  <c r="BE7" i="48"/>
  <c r="AM8" i="48"/>
  <c r="W10" i="48"/>
  <c r="BE9" i="48"/>
  <c r="AF9" i="48"/>
  <c r="AK8" i="48"/>
  <c r="FB7" i="48"/>
  <c r="Y9" i="48"/>
  <c r="X10" i="48"/>
  <c r="W9" i="48"/>
  <c r="J13" i="19"/>
  <c r="IM6" i="48"/>
  <c r="AV7" i="48"/>
  <c r="X7" i="48"/>
  <c r="O9" i="48"/>
  <c r="HH7" i="48"/>
  <c r="AN8" i="48"/>
  <c r="HH6" i="48"/>
  <c r="BB7" i="48"/>
  <c r="EY7" i="48"/>
  <c r="GA6" i="48"/>
  <c r="GG7" i="48"/>
  <c r="HH9" i="48"/>
  <c r="AN7" i="48"/>
  <c r="HI6" i="48"/>
  <c r="GR7" i="48"/>
  <c r="AT7" i="48"/>
  <c r="GQ7" i="48"/>
  <c r="BD6" i="48"/>
  <c r="GC7" i="48"/>
  <c r="GQ8" i="48"/>
  <c r="N13" i="19"/>
  <c r="AM7" i="48"/>
  <c r="HX7" i="48"/>
  <c r="AF6" i="48"/>
  <c r="AE7" i="48"/>
  <c r="DI7" i="48"/>
  <c r="GC9" i="48"/>
  <c r="IR7" i="48"/>
  <c r="BW9" i="48"/>
  <c r="HU7" i="48"/>
  <c r="AG8" i="48"/>
  <c r="HO8" i="48"/>
  <c r="N9" i="48"/>
  <c r="Q8" i="48"/>
  <c r="IR8" i="48"/>
  <c r="D13" i="19"/>
  <c r="D18" i="19" s="1"/>
  <c r="D19" i="19" s="1"/>
  <c r="ID9" i="48"/>
  <c r="FI7" i="48"/>
  <c r="CQ9" i="48"/>
  <c r="AM9" i="48"/>
  <c r="AM10" i="48"/>
  <c r="DV7" i="48"/>
  <c r="O7" i="48"/>
  <c r="CX6" i="48"/>
  <c r="AE8" i="48"/>
  <c r="AE10" i="48"/>
  <c r="EX6" i="48"/>
  <c r="HA7" i="48"/>
  <c r="FQ9" i="48"/>
  <c r="DV8" i="48"/>
  <c r="HI9" i="48"/>
  <c r="HA8" i="48"/>
  <c r="FI9" i="48"/>
  <c r="EL8" i="48"/>
  <c r="HA9" i="48"/>
  <c r="HI8" i="48"/>
  <c r="DV6" i="48"/>
  <c r="BC7" i="48"/>
  <c r="W6" i="48"/>
  <c r="FC8" i="48"/>
  <c r="GU6" i="48"/>
  <c r="BG9" i="48"/>
  <c r="BC8" i="48"/>
  <c r="EG9" i="48"/>
  <c r="EO6" i="48"/>
  <c r="IS6" i="48"/>
  <c r="GU8" i="48"/>
  <c r="E13" i="19"/>
  <c r="E18" i="19" s="1"/>
  <c r="E19" i="19" s="1"/>
  <c r="CO9" i="48"/>
  <c r="E17" i="19"/>
  <c r="EN9" i="48"/>
  <c r="BP9" i="48"/>
  <c r="ID6" i="48"/>
  <c r="Q17" i="19"/>
  <c r="CR7" i="48"/>
  <c r="BN6" i="48"/>
  <c r="BU6" i="48"/>
  <c r="EK6" i="48"/>
  <c r="K13" i="19"/>
  <c r="FV7" i="48"/>
  <c r="DI6" i="48"/>
  <c r="BE8" i="48"/>
  <c r="BU9" i="48"/>
  <c r="HJ9" i="48"/>
  <c r="HQ9" i="48"/>
  <c r="EK7" i="48"/>
  <c r="BK8" i="48"/>
  <c r="CO7" i="48"/>
  <c r="GB6" i="48"/>
  <c r="HZ7" i="48"/>
  <c r="GC6" i="48"/>
  <c r="GZ8" i="48"/>
  <c r="H17" i="19"/>
  <c r="GB9" i="48"/>
  <c r="GP7" i="48"/>
  <c r="EQ9" i="48"/>
  <c r="GW8" i="48"/>
  <c r="DM7" i="48"/>
  <c r="BK6" i="48"/>
  <c r="FI8" i="48"/>
  <c r="GQ9" i="48"/>
  <c r="GP9" i="48"/>
  <c r="FA7" i="48"/>
  <c r="CJ7" i="48"/>
  <c r="DM9" i="48"/>
  <c r="BK7" i="48"/>
  <c r="DM6" i="48"/>
  <c r="CO6" i="48"/>
  <c r="GB8" i="48"/>
  <c r="CQ7" i="48"/>
  <c r="GW9" i="48"/>
  <c r="ID7" i="48"/>
  <c r="AV8" i="48"/>
  <c r="P7" i="48"/>
  <c r="AV6" i="48"/>
  <c r="EP8" i="48"/>
  <c r="BJ7" i="48"/>
  <c r="BJ9" i="48"/>
  <c r="DJ8" i="48"/>
  <c r="DT8" i="48"/>
  <c r="DT6" i="48"/>
  <c r="HX6" i="48"/>
  <c r="CL6" i="48"/>
  <c r="HQ8" i="48"/>
  <c r="BY9" i="48"/>
  <c r="M13" i="19"/>
  <c r="DD8" i="48"/>
  <c r="BJ6" i="48"/>
  <c r="CI8" i="48"/>
  <c r="GX6" i="48"/>
  <c r="GX7" i="48"/>
  <c r="BD8" i="48"/>
  <c r="BD7" i="48"/>
  <c r="AN6" i="48"/>
  <c r="AN10" i="48"/>
  <c r="AF8" i="48"/>
  <c r="AF7" i="48"/>
  <c r="X6" i="48"/>
  <c r="X9" i="48"/>
  <c r="P8" i="48"/>
  <c r="P9" i="48"/>
  <c r="P10" i="48"/>
  <c r="IM9" i="48"/>
  <c r="GT8" i="48"/>
  <c r="IM8" i="48"/>
  <c r="DQ8" i="48"/>
  <c r="GY6" i="48"/>
  <c r="GY9" i="48"/>
  <c r="IU8" i="48"/>
  <c r="CC8" i="48"/>
  <c r="CC6" i="48"/>
  <c r="CC7" i="48"/>
  <c r="DW9" i="48"/>
  <c r="DW8" i="48"/>
  <c r="IC7" i="48"/>
  <c r="IC6" i="48"/>
  <c r="DZ9" i="48"/>
  <c r="DZ7" i="48"/>
  <c r="DZ6" i="48"/>
  <c r="EP6" i="48"/>
  <c r="EP9" i="48"/>
  <c r="IF9" i="48"/>
  <c r="HD8" i="48"/>
  <c r="HD7" i="48"/>
  <c r="HB9" i="48"/>
  <c r="BR7" i="48"/>
  <c r="CN6" i="48"/>
  <c r="FH9" i="48"/>
  <c r="FH7" i="48"/>
  <c r="AU8" i="48"/>
  <c r="AU6" i="48"/>
  <c r="O8" i="48"/>
  <c r="O6" i="48"/>
  <c r="GW7" i="48"/>
  <c r="W7" i="48"/>
  <c r="CE8" i="48"/>
  <c r="BJ8" i="48"/>
  <c r="IN6" i="48"/>
  <c r="AU7" i="48"/>
  <c r="DN9" i="48"/>
  <c r="AE6" i="48"/>
  <c r="AU9" i="48"/>
  <c r="BG7" i="48"/>
  <c r="BG8" i="48"/>
  <c r="EU6" i="48"/>
  <c r="EU8" i="48"/>
  <c r="GT7" i="48"/>
  <c r="DI8" i="48"/>
  <c r="GU7" i="48"/>
  <c r="K17" i="19"/>
  <c r="BS6" i="48"/>
  <c r="BS8" i="48"/>
  <c r="FJ8" i="48"/>
  <c r="FJ6" i="48"/>
  <c r="FS6" i="48"/>
  <c r="CS8" i="48"/>
  <c r="FT6" i="48"/>
  <c r="FT8" i="48"/>
  <c r="FT7" i="48"/>
  <c r="E16" i="24"/>
  <c r="FS7" i="48"/>
  <c r="HE8" i="48"/>
  <c r="II9" i="48"/>
  <c r="GS7" i="48"/>
  <c r="ER9" i="48"/>
  <c r="ER8" i="48"/>
  <c r="AN17" i="24"/>
  <c r="AC16" i="24"/>
  <c r="J11" i="24"/>
  <c r="J16" i="24" s="1"/>
  <c r="F16" i="24"/>
  <c r="AE17" i="24"/>
  <c r="HS8" i="48"/>
  <c r="HS6" i="48"/>
  <c r="HS9" i="48"/>
  <c r="IH6" i="48"/>
  <c r="IH9" i="48"/>
  <c r="IV7" i="48"/>
  <c r="IV8" i="48"/>
  <c r="N17" i="19"/>
  <c r="BL8" i="48"/>
  <c r="BL7" i="48"/>
  <c r="BZ6" i="48"/>
  <c r="BZ7" i="48"/>
  <c r="CG7" i="48"/>
  <c r="CG9" i="48"/>
  <c r="CM7" i="48"/>
  <c r="CM9" i="48"/>
  <c r="CM8" i="48"/>
  <c r="FZ7" i="48"/>
  <c r="FZ8" i="48"/>
  <c r="FZ9" i="48"/>
  <c r="HM9" i="48"/>
  <c r="HM8" i="48"/>
  <c r="HT8" i="48"/>
  <c r="HT7" i="48"/>
  <c r="IQ7" i="48"/>
  <c r="IQ9" i="48"/>
  <c r="IQ6" i="48"/>
  <c r="IQ8" i="48"/>
  <c r="BT6" i="48"/>
  <c r="FT9" i="48"/>
  <c r="C13" i="19"/>
  <c r="L17" i="19"/>
  <c r="DS6" i="48"/>
  <c r="DS8" i="48"/>
  <c r="DY7" i="48"/>
  <c r="DY8" i="48"/>
  <c r="EF6" i="48"/>
  <c r="EF9" i="48"/>
  <c r="EN7" i="48"/>
  <c r="H17" i="24"/>
  <c r="CA6" i="48"/>
  <c r="CA9" i="48"/>
  <c r="CH7" i="48"/>
  <c r="CH8" i="48"/>
  <c r="HM7" i="48"/>
  <c r="FJ7" i="48"/>
  <c r="C17" i="19"/>
  <c r="GY7" i="48"/>
  <c r="HL9" i="48"/>
  <c r="GS8" i="48"/>
  <c r="GS6" i="48"/>
  <c r="DR8" i="48"/>
  <c r="DR9" i="48"/>
  <c r="DR6" i="48"/>
  <c r="EE8" i="48"/>
  <c r="EE7" i="48"/>
  <c r="EE6" i="48"/>
  <c r="EY6" i="48"/>
  <c r="EY9" i="48"/>
  <c r="FD9" i="48"/>
  <c r="FJ9" i="48"/>
  <c r="HT6" i="48"/>
  <c r="BL6" i="48"/>
  <c r="EG6" i="48"/>
  <c r="EG8" i="48"/>
  <c r="CQ8" i="48"/>
  <c r="EN6" i="48"/>
  <c r="Z7" i="48"/>
  <c r="IV6" i="48"/>
  <c r="ER6" i="48"/>
  <c r="CL7" i="48"/>
  <c r="CL8" i="48"/>
  <c r="CR8" i="48"/>
  <c r="CR6" i="48"/>
  <c r="CZ7" i="48"/>
  <c r="CZ9" i="48"/>
  <c r="CZ6" i="48"/>
  <c r="DH7" i="48"/>
  <c r="FX7" i="48"/>
  <c r="FX9" i="48"/>
  <c r="FX8" i="48"/>
  <c r="GR8" i="48"/>
  <c r="GR6" i="48"/>
  <c r="GX8" i="48"/>
  <c r="GX9" i="48"/>
  <c r="IV9" i="48"/>
  <c r="AO7" i="48"/>
  <c r="AO6" i="48"/>
  <c r="BU7" i="48"/>
  <c r="Y10" i="48"/>
  <c r="M16" i="24"/>
  <c r="FC6" i="48"/>
  <c r="FQ8" i="48"/>
  <c r="CU6" i="48"/>
  <c r="D17" i="19"/>
  <c r="B13" i="19"/>
  <c r="GJ6" i="48"/>
  <c r="IK7" i="48"/>
  <c r="BV7" i="48"/>
  <c r="IR6" i="48"/>
  <c r="FA6" i="48"/>
  <c r="Y8" i="48"/>
  <c r="H13" i="19"/>
  <c r="H18" i="19" s="1"/>
  <c r="H19" i="19" s="1"/>
  <c r="HX9" i="48"/>
  <c r="DZ8" i="48"/>
  <c r="DJ7" i="48"/>
  <c r="DJ6" i="48"/>
  <c r="FC7" i="48"/>
  <c r="EO8" i="48"/>
  <c r="EO9" i="48"/>
  <c r="AF17" i="24"/>
  <c r="O17" i="24"/>
  <c r="CC9" i="48"/>
  <c r="IK9" i="48"/>
  <c r="G17" i="19"/>
  <c r="FA9" i="48"/>
  <c r="O17" i="19"/>
  <c r="GZ9" i="48"/>
  <c r="DT7" i="48"/>
  <c r="L13" i="19"/>
  <c r="W16" i="24"/>
  <c r="S16" i="24"/>
  <c r="AW7" i="48"/>
  <c r="AW9" i="48"/>
  <c r="B17" i="19"/>
  <c r="IK6" i="48"/>
  <c r="I13" i="19"/>
  <c r="X17" i="24"/>
  <c r="V16" i="24"/>
  <c r="AE16" i="24"/>
  <c r="AI16" i="24"/>
  <c r="I16" i="24"/>
  <c r="R17" i="19"/>
  <c r="AM16" i="24"/>
  <c r="FF7" i="48"/>
  <c r="GN9" i="48"/>
  <c r="GN7" i="48"/>
  <c r="HK6" i="48"/>
  <c r="HK9" i="48"/>
  <c r="HK7" i="48"/>
  <c r="HK8" i="48"/>
  <c r="IO6" i="48"/>
  <c r="IO8" i="48"/>
  <c r="AD9" i="48"/>
  <c r="AD10" i="48"/>
  <c r="DQ9" i="48"/>
  <c r="FY8" i="48"/>
  <c r="HD6" i="48"/>
  <c r="CV6" i="48"/>
  <c r="CH9" i="48"/>
  <c r="IO7" i="48"/>
  <c r="AD6" i="48"/>
  <c r="CY9" i="48"/>
  <c r="CY6" i="48"/>
  <c r="CY7" i="48"/>
  <c r="EW7" i="48"/>
  <c r="EW6" i="48"/>
  <c r="EW8" i="48"/>
  <c r="EW9" i="48"/>
  <c r="FO9" i="48"/>
  <c r="FO7" i="48"/>
  <c r="FO8" i="48"/>
  <c r="IA9" i="48"/>
  <c r="IA6" i="48"/>
  <c r="DQ6" i="48"/>
  <c r="FL7" i="48"/>
  <c r="FY7" i="48"/>
  <c r="EK8" i="48"/>
  <c r="ED7" i="48"/>
  <c r="ET8" i="48"/>
  <c r="GY8" i="48"/>
  <c r="HJ8" i="48"/>
  <c r="BZ8" i="48"/>
  <c r="CV8" i="48"/>
  <c r="G13" i="19"/>
  <c r="F18" i="48"/>
  <c r="DL7" i="48"/>
  <c r="DL6" i="48"/>
  <c r="DL9" i="48"/>
  <c r="GH8" i="48"/>
  <c r="GH7" i="48"/>
  <c r="II8" i="48"/>
  <c r="II7" i="48"/>
  <c r="N10" i="48"/>
  <c r="BW8" i="48"/>
  <c r="BW6" i="48"/>
  <c r="DH8" i="48"/>
  <c r="DH6" i="48"/>
  <c r="EX7" i="48"/>
  <c r="EX8" i="48"/>
  <c r="O11" i="24"/>
  <c r="O16" i="24" s="1"/>
  <c r="FL8" i="48"/>
  <c r="FQ6" i="48"/>
  <c r="GT6" i="48"/>
  <c r="DW7" i="48"/>
  <c r="GG8" i="48"/>
  <c r="HJ7" i="48"/>
  <c r="CY8" i="48"/>
  <c r="J17" i="19"/>
  <c r="F13" i="19"/>
  <c r="BH9" i="48"/>
  <c r="GP8" i="48"/>
  <c r="GN8" i="48"/>
  <c r="P13" i="19"/>
  <c r="CJ6" i="48"/>
  <c r="FU8" i="48"/>
  <c r="FP9" i="48"/>
  <c r="BR8" i="48"/>
  <c r="DB9" i="48"/>
  <c r="DB7" i="48"/>
  <c r="FD8" i="48"/>
  <c r="FD7" i="48"/>
  <c r="AX7" i="48"/>
  <c r="AX8" i="48"/>
  <c r="BF7" i="48"/>
  <c r="BF6" i="48"/>
  <c r="CP8" i="48"/>
  <c r="CP7" i="48"/>
  <c r="EA6" i="48"/>
  <c r="EA9" i="48"/>
  <c r="EA8" i="48"/>
  <c r="GE9" i="48"/>
  <c r="GE6" i="48"/>
  <c r="FO6" i="48"/>
  <c r="IH8" i="48"/>
  <c r="FL6" i="48"/>
  <c r="FY9" i="48"/>
  <c r="V6" i="48"/>
  <c r="DU7" i="48"/>
  <c r="BF9" i="48"/>
  <c r="BH7" i="48"/>
  <c r="GN6" i="48"/>
  <c r="CN7" i="48"/>
  <c r="CN9" i="48"/>
  <c r="AD8" i="48"/>
  <c r="CG6" i="48"/>
  <c r="FP6" i="48"/>
  <c r="AT6" i="48"/>
  <c r="IH7" i="48"/>
  <c r="GH6" i="48"/>
  <c r="CH6" i="48"/>
  <c r="GG6" i="48"/>
  <c r="V8" i="48"/>
  <c r="CJ8" i="48"/>
  <c r="BH8" i="48"/>
  <c r="BN8" i="48"/>
  <c r="AL9" i="48"/>
  <c r="GZ7" i="48"/>
  <c r="CP6" i="48"/>
  <c r="FP7" i="48"/>
  <c r="B17" i="48"/>
  <c r="AL10" i="48"/>
  <c r="CF8" i="48"/>
  <c r="CF9" i="48"/>
  <c r="CK8" i="48"/>
  <c r="CK9" i="48"/>
  <c r="CK6" i="48"/>
  <c r="CP9" i="48"/>
  <c r="CV9" i="48"/>
  <c r="DN8" i="48"/>
  <c r="DN7" i="48"/>
  <c r="HB8" i="48"/>
  <c r="HB7" i="48"/>
  <c r="IS9" i="48"/>
  <c r="IS7" i="48"/>
  <c r="N7" i="48"/>
  <c r="IA7" i="48"/>
  <c r="GE8" i="48"/>
  <c r="DW6" i="48"/>
  <c r="BB6" i="48"/>
  <c r="I17" i="19"/>
  <c r="BN9" i="48"/>
  <c r="HD9" i="48"/>
  <c r="DP7" i="48"/>
  <c r="DP8" i="48"/>
  <c r="DP9" i="48"/>
  <c r="HY6" i="48"/>
  <c r="HY8" i="48"/>
  <c r="HY9" i="48"/>
  <c r="IU6" i="48"/>
  <c r="IU7" i="48"/>
  <c r="DU8" i="48"/>
  <c r="DU6" i="48"/>
  <c r="HC8" i="48"/>
  <c r="HC7" i="48"/>
  <c r="HC9" i="48"/>
  <c r="BF8" i="48"/>
  <c r="FU7" i="48"/>
  <c r="FU6" i="48"/>
  <c r="DD9" i="48"/>
  <c r="DD7" i="48"/>
  <c r="GK8" i="48"/>
  <c r="GK9" i="48"/>
  <c r="AG16" i="24"/>
  <c r="R17" i="24"/>
  <c r="GK7" i="48"/>
  <c r="DO8" i="48"/>
  <c r="HM6" i="48"/>
  <c r="G16" i="24"/>
  <c r="HO9" i="48"/>
  <c r="HO6" i="48"/>
  <c r="AL16" i="24"/>
  <c r="BY6" i="48"/>
  <c r="BY8" i="48"/>
  <c r="X16" i="24"/>
  <c r="D16" i="24"/>
  <c r="P17" i="19"/>
  <c r="E17" i="48"/>
  <c r="AR8" i="48"/>
  <c r="AR9" i="48"/>
  <c r="AR6" i="48"/>
  <c r="BI8" i="48"/>
  <c r="BI6" i="48"/>
  <c r="BI9" i="48"/>
  <c r="BI7" i="48"/>
  <c r="ES7" i="48"/>
  <c r="ES6" i="48"/>
  <c r="FR6" i="48"/>
  <c r="FR8" i="48"/>
  <c r="GO8" i="48"/>
  <c r="GO9" i="48"/>
  <c r="GO7" i="48"/>
  <c r="AI7" i="48"/>
  <c r="AI9" i="48"/>
  <c r="AI10" i="48"/>
  <c r="AI8" i="48"/>
  <c r="AX9" i="48"/>
  <c r="AX6" i="48"/>
  <c r="AP6" i="48"/>
  <c r="AP7" i="48"/>
  <c r="AP8" i="48"/>
  <c r="AP9" i="48"/>
  <c r="AH10" i="48"/>
  <c r="AH6" i="48"/>
  <c r="AH9" i="48"/>
  <c r="Z10" i="48"/>
  <c r="Z8" i="48"/>
  <c r="Z9" i="48"/>
  <c r="R8" i="48"/>
  <c r="R7" i="48"/>
  <c r="R10" i="48"/>
  <c r="J7" i="48"/>
  <c r="J6" i="48"/>
  <c r="J8" i="48"/>
  <c r="J9" i="48"/>
  <c r="ES8" i="48"/>
  <c r="ET9" i="48"/>
  <c r="FR7" i="48"/>
  <c r="DO7" i="48"/>
  <c r="DK7" i="48"/>
  <c r="J10" i="48"/>
  <c r="BV8" i="48"/>
  <c r="BV6" i="48"/>
  <c r="CS7" i="48"/>
  <c r="CS9" i="48"/>
  <c r="DF6" i="48"/>
  <c r="DF7" i="48"/>
  <c r="DF9" i="48"/>
  <c r="DK9" i="48"/>
  <c r="DO6" i="48"/>
  <c r="EJ8" i="48"/>
  <c r="EJ7" i="48"/>
  <c r="EJ6" i="48"/>
  <c r="EZ7" i="48"/>
  <c r="EZ6" i="48"/>
  <c r="EZ8" i="48"/>
  <c r="EZ9" i="48"/>
  <c r="GD8" i="48"/>
  <c r="GD6" i="48"/>
  <c r="GD7" i="48"/>
  <c r="HP7" i="48"/>
  <c r="HP9" i="48"/>
  <c r="HP8" i="48"/>
  <c r="HP6" i="48"/>
  <c r="HV9" i="48"/>
  <c r="HV7" i="48"/>
  <c r="HV6" i="48"/>
  <c r="AZ8" i="48"/>
  <c r="AZ7" i="48"/>
  <c r="AJ6" i="48"/>
  <c r="AJ8" i="48"/>
  <c r="AJ10" i="48"/>
  <c r="AB10" i="48"/>
  <c r="AB6" i="48"/>
  <c r="AB9" i="48"/>
  <c r="AB8" i="48"/>
  <c r="T10" i="48"/>
  <c r="T6" i="48"/>
  <c r="T7" i="48"/>
  <c r="L8" i="48"/>
  <c r="L10" i="48"/>
  <c r="AR7" i="48"/>
  <c r="D17" i="48"/>
  <c r="EB9" i="48"/>
  <c r="EB8" i="48"/>
  <c r="EB6" i="48"/>
  <c r="EB7" i="48"/>
  <c r="HN8" i="48"/>
  <c r="HN6" i="48"/>
  <c r="HN9" i="48"/>
  <c r="AY9" i="48"/>
  <c r="AY6" i="48"/>
  <c r="AY7" i="48"/>
  <c r="AY8" i="48"/>
  <c r="AA6" i="48"/>
  <c r="AA10" i="48"/>
  <c r="AA9" i="48"/>
  <c r="K10" i="48"/>
  <c r="K9" i="48"/>
  <c r="K6" i="48"/>
  <c r="AZ9" i="48"/>
  <c r="AA7" i="48"/>
  <c r="BO6" i="48"/>
  <c r="BO7" i="48"/>
  <c r="BO8" i="48"/>
  <c r="DE9" i="48"/>
  <c r="DE7" i="48"/>
  <c r="DE6" i="48"/>
  <c r="DE8" i="48"/>
  <c r="EC7" i="48"/>
  <c r="EC8" i="48"/>
  <c r="EC9" i="48"/>
  <c r="EI9" i="48"/>
  <c r="EI8" i="48"/>
  <c r="FE8" i="48"/>
  <c r="FE6" i="48"/>
  <c r="FK9" i="48"/>
  <c r="FK8" i="48"/>
  <c r="FK7" i="48"/>
  <c r="HU9" i="48"/>
  <c r="HU6" i="48"/>
  <c r="IB8" i="48"/>
  <c r="IB6" i="48"/>
  <c r="IB7" i="48"/>
  <c r="IB9" i="48"/>
  <c r="IT6" i="48"/>
  <c r="IT8" i="48"/>
  <c r="IT9" i="48"/>
  <c r="BM7" i="48"/>
  <c r="BM8" i="48"/>
  <c r="BM6" i="48"/>
  <c r="EH9" i="48"/>
  <c r="EH6" i="48"/>
  <c r="EH7" i="48"/>
  <c r="IG9" i="48"/>
  <c r="IG6" i="48"/>
  <c r="T9" i="48"/>
  <c r="L7" i="48"/>
  <c r="IG7" i="48"/>
  <c r="IG8" i="48"/>
  <c r="B18" i="48"/>
  <c r="FK6" i="48"/>
  <c r="K8" i="48"/>
  <c r="R6" i="48"/>
  <c r="AA8" i="48"/>
  <c r="DK6" i="48"/>
  <c r="L6" i="48"/>
  <c r="AH8" i="48"/>
  <c r="BT9" i="48"/>
  <c r="BT8" i="48"/>
  <c r="CW6" i="48"/>
  <c r="CW7" i="48"/>
  <c r="CW8" i="48"/>
  <c r="D13" i="48"/>
  <c r="D18" i="48" s="1"/>
  <c r="FW8" i="48"/>
  <c r="FW6" i="48"/>
  <c r="FW7" i="48"/>
  <c r="FW9" i="48"/>
  <c r="GI7" i="48"/>
  <c r="GI9" i="48"/>
  <c r="AQ9" i="48"/>
  <c r="AQ6" i="48"/>
  <c r="S6" i="48"/>
  <c r="S7" i="48"/>
  <c r="S8" i="48"/>
  <c r="S10" i="48"/>
  <c r="AJ9" i="48"/>
  <c r="GO6" i="48"/>
  <c r="T8" i="48"/>
  <c r="GI6" i="48"/>
  <c r="ES9" i="48"/>
  <c r="ET7" i="48"/>
  <c r="FR9" i="48"/>
  <c r="FE7" i="48"/>
  <c r="F17" i="19"/>
  <c r="EH8" i="48"/>
  <c r="EI7" i="48"/>
  <c r="BQ8" i="48"/>
  <c r="BQ6" i="48"/>
  <c r="BQ9" i="48"/>
  <c r="CA7" i="48"/>
  <c r="CA8" i="48"/>
  <c r="CT7" i="48"/>
  <c r="CT9" i="48"/>
  <c r="CT6" i="48"/>
  <c r="CT8" i="48"/>
  <c r="DG9" i="48"/>
  <c r="DG7" i="48"/>
  <c r="DG6" i="48"/>
  <c r="DS9" i="48"/>
  <c r="DS7" i="48"/>
  <c r="DX6" i="48"/>
  <c r="DX8" i="48"/>
  <c r="DX9" i="48"/>
  <c r="ED8" i="48"/>
  <c r="ED6" i="48"/>
  <c r="EV8" i="48"/>
  <c r="EV6" i="48"/>
  <c r="FM9" i="48"/>
  <c r="FM8" i="48"/>
  <c r="FM7" i="48"/>
  <c r="FM6" i="48"/>
  <c r="HW9" i="48"/>
  <c r="HW8" i="48"/>
  <c r="HW6" i="48"/>
  <c r="HW7" i="48"/>
  <c r="IJ6" i="48"/>
  <c r="IJ9" i="48"/>
  <c r="IJ7" i="48"/>
  <c r="IP9" i="48"/>
  <c r="IP6" i="48"/>
  <c r="IP8" i="48"/>
  <c r="EV9" i="48"/>
  <c r="K7" i="48"/>
  <c r="R9" i="48"/>
  <c r="IJ8" i="48"/>
  <c r="AQ8" i="48"/>
  <c r="AZ6" i="48"/>
  <c r="G17" i="48"/>
  <c r="S9" i="48"/>
  <c r="AB16" i="24"/>
  <c r="DY6" i="48"/>
  <c r="DY9" i="48"/>
  <c r="FN7" i="48"/>
  <c r="FN6" i="48"/>
  <c r="FN8" i="48"/>
  <c r="GF7" i="48"/>
  <c r="GF9" i="48"/>
  <c r="GF6" i="48"/>
  <c r="GV6" i="48"/>
  <c r="GV8" i="48"/>
  <c r="GV7" i="48"/>
  <c r="M17" i="19"/>
  <c r="CB6" i="48"/>
  <c r="CB8" i="48"/>
  <c r="CB9" i="48"/>
  <c r="DA9" i="48"/>
  <c r="DA7" i="48"/>
  <c r="FB8" i="48"/>
  <c r="FB6" i="48"/>
  <c r="FG7" i="48"/>
  <c r="FG8" i="48"/>
  <c r="HE6" i="48"/>
  <c r="HE7" i="48"/>
  <c r="DA8" i="48"/>
  <c r="GF8" i="48"/>
  <c r="BX7" i="48"/>
  <c r="BX6" i="48"/>
  <c r="BX8" i="48"/>
  <c r="EQ8" i="48"/>
  <c r="EQ7" i="48"/>
  <c r="FH8" i="48"/>
  <c r="FH6" i="48"/>
  <c r="GL7" i="48"/>
  <c r="GL8" i="48"/>
  <c r="GL9" i="48"/>
  <c r="HF8" i="48"/>
  <c r="HF9" i="48"/>
  <c r="HF7" i="48"/>
  <c r="HF6" i="48"/>
  <c r="HR8" i="48"/>
  <c r="HR7" i="48"/>
  <c r="HR6" i="48"/>
  <c r="HR9" i="48"/>
  <c r="IE8" i="48"/>
  <c r="IE7" i="48"/>
  <c r="IE9" i="48"/>
  <c r="IL6" i="48"/>
  <c r="IL8" i="48"/>
  <c r="IL7" i="48"/>
  <c r="H18" i="48"/>
  <c r="FG6" i="48"/>
  <c r="DB6" i="48"/>
  <c r="HQ7" i="48"/>
  <c r="BR6" i="48"/>
  <c r="DA6" i="48"/>
  <c r="HY7" i="48"/>
  <c r="BS7" i="48"/>
  <c r="BS9" i="48"/>
  <c r="CD9" i="48"/>
  <c r="CD8" i="48"/>
  <c r="CD7" i="48"/>
  <c r="DC7" i="48"/>
  <c r="DC8" i="48"/>
  <c r="DC6" i="48"/>
  <c r="EM6" i="48"/>
  <c r="EM7" i="48"/>
  <c r="EM9" i="48"/>
  <c r="GA9" i="48"/>
  <c r="GA8" i="48"/>
  <c r="GM9" i="48"/>
  <c r="GM7" i="48"/>
  <c r="GM8" i="48"/>
  <c r="HG6" i="48"/>
  <c r="HG7" i="48"/>
  <c r="HG8" i="48"/>
  <c r="HL6" i="48"/>
  <c r="HL8" i="48"/>
  <c r="AO9" i="48"/>
  <c r="AO8" i="48"/>
  <c r="AG10" i="48"/>
  <c r="AG6" i="48"/>
  <c r="AG7" i="48"/>
  <c r="Q6" i="48"/>
  <c r="Q10" i="48"/>
  <c r="FS8" i="48"/>
  <c r="Q9" i="48"/>
  <c r="Y7" i="48"/>
  <c r="AW8" i="48"/>
  <c r="CE9" i="48"/>
  <c r="CE7" i="48"/>
  <c r="CI9" i="48"/>
  <c r="CI6" i="48"/>
  <c r="EF7" i="48"/>
  <c r="EF8" i="48"/>
  <c r="EU7" i="48"/>
  <c r="EU9" i="48"/>
  <c r="FV6" i="48"/>
  <c r="FV9" i="48"/>
  <c r="HZ6" i="48"/>
  <c r="HZ9" i="48"/>
  <c r="IF6" i="48"/>
  <c r="IF8" i="48"/>
  <c r="I18" i="48"/>
  <c r="C17" i="48"/>
  <c r="E17" i="24"/>
  <c r="M17" i="24"/>
  <c r="AC17" i="24"/>
  <c r="AK17" i="24"/>
  <c r="BP6" i="48"/>
  <c r="BP8" i="48"/>
  <c r="CF6" i="48"/>
  <c r="CF7" i="48"/>
  <c r="CX7" i="48"/>
  <c r="CX8" i="48"/>
  <c r="FF6" i="48"/>
  <c r="FF9" i="48"/>
  <c r="IN7" i="48"/>
  <c r="IN9" i="48"/>
  <c r="AQ17" i="24"/>
  <c r="S17" i="24"/>
  <c r="K17" i="24"/>
  <c r="U16" i="24"/>
  <c r="N17" i="24"/>
  <c r="V17" i="24"/>
  <c r="AD17" i="24"/>
  <c r="AL17" i="24"/>
  <c r="N16" i="24"/>
  <c r="AD16" i="24"/>
  <c r="G17" i="24"/>
  <c r="W17" i="24"/>
  <c r="AM17" i="24"/>
  <c r="Q13" i="19"/>
  <c r="IC8" i="48"/>
  <c r="IC9" i="48"/>
  <c r="O13" i="19"/>
  <c r="CU8" i="48"/>
  <c r="CU7" i="48"/>
  <c r="EL6" i="48"/>
  <c r="EL9" i="48"/>
  <c r="GJ8" i="48"/>
  <c r="GJ9" i="48"/>
  <c r="N18" i="19" l="1"/>
  <c r="N19" i="19" s="1"/>
  <c r="R18" i="19"/>
  <c r="R19" i="19" s="1"/>
  <c r="K18" i="19"/>
  <c r="K19" i="19" s="1"/>
  <c r="J18" i="19"/>
  <c r="J19" i="19" s="1"/>
  <c r="L18" i="19"/>
  <c r="L19" i="19" s="1"/>
  <c r="Q18" i="19"/>
  <c r="Q19" i="19" s="1"/>
  <c r="M18" i="19"/>
  <c r="M19" i="19" s="1"/>
  <c r="G18" i="19"/>
  <c r="G19" i="19" s="1"/>
  <c r="O18" i="19"/>
  <c r="O19" i="19" s="1"/>
  <c r="B18" i="19"/>
  <c r="B19" i="19" s="1"/>
  <c r="C18" i="19"/>
  <c r="C19" i="19" s="1"/>
  <c r="P18" i="19"/>
  <c r="P19" i="19" s="1"/>
  <c r="I18" i="19"/>
  <c r="I19" i="19" s="1"/>
  <c r="F18" i="19"/>
  <c r="F19" i="19" s="1"/>
  <c r="B22" i="48"/>
  <c r="A22" i="48" s="1"/>
  <c r="B21" i="24" l="1"/>
  <c r="A21" i="24" s="1"/>
</calcChain>
</file>

<file path=xl/sharedStrings.xml><?xml version="1.0" encoding="utf-8"?>
<sst xmlns="http://schemas.openxmlformats.org/spreadsheetml/2006/main" count="243" uniqueCount="133">
  <si>
    <t>TX</t>
  </si>
  <si>
    <t>TE</t>
  </si>
  <si>
    <t>TF</t>
  </si>
  <si>
    <t>T5</t>
  </si>
  <si>
    <t>TX,TE</t>
    <phoneticPr fontId="2" type="noConversion"/>
  </si>
  <si>
    <t>TX,TF</t>
    <phoneticPr fontId="2" type="noConversion"/>
  </si>
  <si>
    <t>TX,T5</t>
    <phoneticPr fontId="2" type="noConversion"/>
  </si>
  <si>
    <t>TE,T5</t>
    <phoneticPr fontId="2" type="noConversion"/>
  </si>
  <si>
    <t>TF,T5</t>
    <phoneticPr fontId="2" type="noConversion"/>
  </si>
  <si>
    <t>TE,TF</t>
    <phoneticPr fontId="2" type="noConversion"/>
  </si>
  <si>
    <t>365^0.5</t>
    <phoneticPr fontId="6" type="noConversion"/>
  </si>
  <si>
    <t>150days Std</t>
    <phoneticPr fontId="6" type="noConversion"/>
  </si>
  <si>
    <t>180days Std</t>
    <phoneticPr fontId="6" type="noConversion"/>
  </si>
  <si>
    <t>150VSR</t>
    <phoneticPr fontId="6" type="noConversion"/>
  </si>
  <si>
    <t>180VSR</t>
    <phoneticPr fontId="6" type="noConversion"/>
  </si>
  <si>
    <t>期貨</t>
  </si>
  <si>
    <r>
      <t>價格偵測全距</t>
    </r>
    <r>
      <rPr>
        <sz val="14"/>
        <color indexed="8"/>
        <rFont val="Times New Roman"/>
        <family val="1"/>
      </rPr>
      <t>(PSR)</t>
    </r>
  </si>
  <si>
    <t>L150</t>
    <phoneticPr fontId="2" type="noConversion"/>
  </si>
  <si>
    <t>L180</t>
    <phoneticPr fontId="2" type="noConversion"/>
  </si>
  <si>
    <t>XI</t>
    <phoneticPr fontId="2" type="noConversion"/>
  </si>
  <si>
    <t>GT</t>
    <phoneticPr fontId="2" type="noConversion"/>
  </si>
  <si>
    <t>TX,XI</t>
    <phoneticPr fontId="2" type="noConversion"/>
  </si>
  <si>
    <t>TX,GT</t>
    <phoneticPr fontId="2" type="noConversion"/>
  </si>
  <si>
    <t>TE,XI</t>
    <phoneticPr fontId="2" type="noConversion"/>
  </si>
  <si>
    <t>TE,GT</t>
    <phoneticPr fontId="2" type="noConversion"/>
  </si>
  <si>
    <t>TF,XI</t>
    <phoneticPr fontId="2" type="noConversion"/>
  </si>
  <si>
    <t>TF,GT</t>
    <phoneticPr fontId="2" type="noConversion"/>
  </si>
  <si>
    <t>T5,XI</t>
    <phoneticPr fontId="2" type="noConversion"/>
  </si>
  <si>
    <t>T5,GT</t>
    <phoneticPr fontId="2" type="noConversion"/>
  </si>
  <si>
    <t>XI,GT</t>
    <phoneticPr fontId="2" type="noConversion"/>
  </si>
  <si>
    <t>SL150</t>
    <phoneticPr fontId="2" type="noConversion"/>
  </si>
  <si>
    <t>SL180</t>
    <phoneticPr fontId="2" type="noConversion"/>
  </si>
  <si>
    <t>Lmax</t>
    <phoneticPr fontId="2" type="noConversion"/>
  </si>
  <si>
    <t>Max</t>
    <phoneticPr fontId="2" type="noConversion"/>
  </si>
  <si>
    <t>T150</t>
    <phoneticPr fontId="2" type="noConversion"/>
  </si>
  <si>
    <t>T180</t>
    <phoneticPr fontId="2" type="noConversion"/>
  </si>
  <si>
    <r>
      <rPr>
        <sz val="10"/>
        <color indexed="8"/>
        <rFont val="標楷體"/>
        <family val="4"/>
        <charset val="136"/>
      </rPr>
      <t>卡方</t>
    </r>
    <r>
      <rPr>
        <sz val="10"/>
        <color indexed="8"/>
        <rFont val="Times New Roman"/>
        <family val="1"/>
      </rPr>
      <t>,n=149,99.85</t>
    </r>
    <phoneticPr fontId="6" type="noConversion"/>
  </si>
  <si>
    <r>
      <rPr>
        <sz val="10"/>
        <color indexed="8"/>
        <rFont val="標楷體"/>
        <family val="4"/>
        <charset val="136"/>
      </rPr>
      <t>卡方</t>
    </r>
    <r>
      <rPr>
        <sz val="10"/>
        <color indexed="8"/>
        <rFont val="Times New Roman"/>
        <family val="1"/>
      </rPr>
      <t>,n=179,99.85</t>
    </r>
    <phoneticPr fontId="6" type="noConversion"/>
  </si>
  <si>
    <t>TX</t>
    <phoneticPr fontId="9" type="noConversion"/>
  </si>
  <si>
    <t>TE</t>
    <phoneticPr fontId="9" type="noConversion"/>
  </si>
  <si>
    <t>TF</t>
    <phoneticPr fontId="9" type="noConversion"/>
  </si>
  <si>
    <t>T50</t>
    <phoneticPr fontId="9" type="noConversion"/>
  </si>
  <si>
    <t>XIF</t>
    <phoneticPr fontId="9" type="noConversion"/>
  </si>
  <si>
    <t>GTF</t>
    <phoneticPr fontId="9" type="noConversion"/>
  </si>
  <si>
    <t>GBF</t>
    <phoneticPr fontId="9" type="noConversion"/>
  </si>
  <si>
    <t>商品別</t>
    <phoneticPr fontId="9" type="noConversion"/>
  </si>
  <si>
    <r>
      <rPr>
        <sz val="10"/>
        <rFont val="標楷體"/>
        <family val="4"/>
        <charset val="136"/>
      </rPr>
      <t>日期</t>
    </r>
    <phoneticPr fontId="6" type="noConversion"/>
  </si>
  <si>
    <r>
      <rPr>
        <sz val="10"/>
        <rFont val="標楷體"/>
        <family val="4"/>
        <charset val="136"/>
      </rPr>
      <t>加權</t>
    </r>
    <phoneticPr fontId="6" type="noConversion"/>
  </si>
  <si>
    <r>
      <rPr>
        <sz val="10"/>
        <rFont val="標楷體"/>
        <family val="4"/>
        <charset val="136"/>
      </rPr>
      <t>電子</t>
    </r>
    <phoneticPr fontId="6" type="noConversion"/>
  </si>
  <si>
    <r>
      <rPr>
        <sz val="10"/>
        <rFont val="標楷體"/>
        <family val="4"/>
        <charset val="136"/>
      </rPr>
      <t>金融</t>
    </r>
    <phoneticPr fontId="6" type="noConversion"/>
  </si>
  <si>
    <r>
      <rPr>
        <sz val="10"/>
        <rFont val="標楷體"/>
        <family val="4"/>
        <charset val="136"/>
      </rPr>
      <t>非金電指</t>
    </r>
    <phoneticPr fontId="6" type="noConversion"/>
  </si>
  <si>
    <r>
      <rPr>
        <sz val="10"/>
        <rFont val="標楷體"/>
        <family val="4"/>
        <charset val="136"/>
      </rPr>
      <t>櫃買指</t>
    </r>
    <phoneticPr fontId="6" type="noConversion"/>
  </si>
  <si>
    <r>
      <rPr>
        <sz val="10"/>
        <color indexed="8"/>
        <rFont val="標楷體"/>
        <family val="4"/>
        <charset val="136"/>
      </rPr>
      <t>日期</t>
    </r>
  </si>
  <si>
    <r>
      <rPr>
        <sz val="10"/>
        <color indexed="8"/>
        <rFont val="標楷體"/>
        <family val="4"/>
        <charset val="136"/>
      </rPr>
      <t>進位方式無條件進位至小數第三位</t>
    </r>
    <phoneticPr fontId="6" type="noConversion"/>
  </si>
  <si>
    <r>
      <rPr>
        <sz val="10"/>
        <color indexed="8"/>
        <rFont val="標楷體"/>
        <family val="4"/>
        <charset val="136"/>
      </rPr>
      <t>日期</t>
    </r>
    <phoneticPr fontId="6" type="noConversion"/>
  </si>
  <si>
    <r>
      <rPr>
        <sz val="10"/>
        <color indexed="8"/>
        <rFont val="標楷體"/>
        <family val="4"/>
        <charset val="136"/>
      </rPr>
      <t>加權</t>
    </r>
    <phoneticPr fontId="6" type="noConversion"/>
  </si>
  <si>
    <r>
      <rPr>
        <sz val="10"/>
        <color indexed="8"/>
        <rFont val="標楷體"/>
        <family val="4"/>
        <charset val="136"/>
      </rPr>
      <t>電子</t>
    </r>
    <phoneticPr fontId="6" type="noConversion"/>
  </si>
  <si>
    <r>
      <rPr>
        <sz val="10"/>
        <color indexed="8"/>
        <rFont val="標楷體"/>
        <family val="4"/>
        <charset val="136"/>
      </rPr>
      <t>金融</t>
    </r>
    <phoneticPr fontId="6" type="noConversion"/>
  </si>
  <si>
    <r>
      <rPr>
        <sz val="10"/>
        <color indexed="8"/>
        <rFont val="標楷體"/>
        <family val="4"/>
        <charset val="136"/>
      </rPr>
      <t>非金電指</t>
    </r>
    <phoneticPr fontId="6" type="noConversion"/>
  </si>
  <si>
    <r>
      <rPr>
        <sz val="10"/>
        <color indexed="8"/>
        <rFont val="標楷體"/>
        <family val="4"/>
        <charset val="136"/>
      </rPr>
      <t>櫃買指</t>
    </r>
    <phoneticPr fontId="6" type="noConversion"/>
  </si>
  <si>
    <t>365^0.5</t>
    <phoneticPr fontId="11" type="noConversion"/>
  </si>
  <si>
    <r>
      <rPr>
        <sz val="10"/>
        <color indexed="8"/>
        <rFont val="標楷體"/>
        <family val="4"/>
        <charset val="136"/>
      </rPr>
      <t>卡方</t>
    </r>
    <r>
      <rPr>
        <sz val="10"/>
        <color indexed="8"/>
        <rFont val="Times New Roman"/>
        <family val="1"/>
      </rPr>
      <t>,n=149,99.85</t>
    </r>
    <phoneticPr fontId="11" type="noConversion"/>
  </si>
  <si>
    <r>
      <rPr>
        <sz val="10"/>
        <color indexed="8"/>
        <rFont val="標楷體"/>
        <family val="4"/>
        <charset val="136"/>
      </rPr>
      <t>卡方</t>
    </r>
    <r>
      <rPr>
        <sz val="10"/>
        <color indexed="8"/>
        <rFont val="Times New Roman"/>
        <family val="1"/>
      </rPr>
      <t>,n=179,99.85</t>
    </r>
    <phoneticPr fontId="11" type="noConversion"/>
  </si>
  <si>
    <t>TX
漲跌</t>
  </si>
  <si>
    <t>TE
漲跌</t>
  </si>
  <si>
    <t>TF
漲跌</t>
  </si>
  <si>
    <t>T5
漲跌</t>
  </si>
  <si>
    <t>XI
漲跌</t>
  </si>
  <si>
    <t>GT
漲跌</t>
  </si>
  <si>
    <t>TX
收盤價</t>
  </si>
  <si>
    <t>TE
收盤價</t>
  </si>
  <si>
    <t>TF
收盤價</t>
  </si>
  <si>
    <t>T5
收盤價</t>
  </si>
  <si>
    <t>XI
收盤價</t>
  </si>
  <si>
    <t>GT
收盤價</t>
  </si>
  <si>
    <r>
      <t xml:space="preserve">TX
</t>
    </r>
    <r>
      <rPr>
        <sz val="10"/>
        <color indexed="8"/>
        <rFont val="細明體"/>
        <family val="3"/>
        <charset val="136"/>
      </rPr>
      <t>開盤</t>
    </r>
    <r>
      <rPr>
        <sz val="10"/>
        <color indexed="8"/>
        <rFont val="Times New Roman"/>
        <family val="1"/>
      </rPr>
      <t xml:space="preserve">
</t>
    </r>
    <r>
      <rPr>
        <sz val="10"/>
        <color indexed="8"/>
        <rFont val="細明體"/>
        <family val="3"/>
        <charset val="136"/>
      </rPr>
      <t>參考價</t>
    </r>
    <phoneticPr fontId="10" type="noConversion"/>
  </si>
  <si>
    <r>
      <t xml:space="preserve">TE
</t>
    </r>
    <r>
      <rPr>
        <sz val="10"/>
        <color indexed="8"/>
        <rFont val="細明體"/>
        <family val="3"/>
        <charset val="136"/>
      </rPr>
      <t>開盤</t>
    </r>
    <r>
      <rPr>
        <sz val="10"/>
        <color indexed="8"/>
        <rFont val="Times New Roman"/>
        <family val="1"/>
      </rPr>
      <t xml:space="preserve">
</t>
    </r>
    <r>
      <rPr>
        <sz val="10"/>
        <color indexed="8"/>
        <rFont val="細明體"/>
        <family val="3"/>
        <charset val="136"/>
      </rPr>
      <t>參考價</t>
    </r>
    <phoneticPr fontId="10" type="noConversion"/>
  </si>
  <si>
    <r>
      <t xml:space="preserve">TF
</t>
    </r>
    <r>
      <rPr>
        <sz val="10"/>
        <color indexed="8"/>
        <rFont val="細明體"/>
        <family val="3"/>
        <charset val="136"/>
      </rPr>
      <t>開盤</t>
    </r>
    <r>
      <rPr>
        <sz val="10"/>
        <color indexed="8"/>
        <rFont val="Times New Roman"/>
        <family val="1"/>
      </rPr>
      <t xml:space="preserve">
</t>
    </r>
    <r>
      <rPr>
        <sz val="10"/>
        <color indexed="8"/>
        <rFont val="細明體"/>
        <family val="3"/>
        <charset val="136"/>
      </rPr>
      <t>參考價</t>
    </r>
    <phoneticPr fontId="10" type="noConversion"/>
  </si>
  <si>
    <r>
      <t xml:space="preserve">T5
</t>
    </r>
    <r>
      <rPr>
        <sz val="10"/>
        <color indexed="8"/>
        <rFont val="細明體"/>
        <family val="3"/>
        <charset val="136"/>
      </rPr>
      <t>開盤</t>
    </r>
    <r>
      <rPr>
        <sz val="10"/>
        <color indexed="8"/>
        <rFont val="Times New Roman"/>
        <family val="1"/>
      </rPr>
      <t xml:space="preserve">
</t>
    </r>
    <r>
      <rPr>
        <sz val="10"/>
        <color indexed="8"/>
        <rFont val="細明體"/>
        <family val="3"/>
        <charset val="136"/>
      </rPr>
      <t>參考價</t>
    </r>
    <phoneticPr fontId="10" type="noConversion"/>
  </si>
  <si>
    <r>
      <t xml:space="preserve">XI
</t>
    </r>
    <r>
      <rPr>
        <sz val="10"/>
        <color indexed="8"/>
        <rFont val="細明體"/>
        <family val="3"/>
        <charset val="136"/>
      </rPr>
      <t>開盤</t>
    </r>
    <r>
      <rPr>
        <sz val="10"/>
        <color indexed="8"/>
        <rFont val="Times New Roman"/>
        <family val="1"/>
      </rPr>
      <t xml:space="preserve">
</t>
    </r>
    <r>
      <rPr>
        <sz val="10"/>
        <color indexed="8"/>
        <rFont val="細明體"/>
        <family val="3"/>
        <charset val="136"/>
      </rPr>
      <t>參考價</t>
    </r>
    <phoneticPr fontId="10" type="noConversion"/>
  </si>
  <si>
    <r>
      <t xml:space="preserve">GT
</t>
    </r>
    <r>
      <rPr>
        <sz val="10"/>
        <color indexed="8"/>
        <rFont val="細明體"/>
        <family val="3"/>
        <charset val="136"/>
      </rPr>
      <t>開盤</t>
    </r>
    <r>
      <rPr>
        <sz val="10"/>
        <color indexed="8"/>
        <rFont val="Times New Roman"/>
        <family val="1"/>
      </rPr>
      <t xml:space="preserve">
</t>
    </r>
    <r>
      <rPr>
        <sz val="10"/>
        <color indexed="8"/>
        <rFont val="細明體"/>
        <family val="3"/>
        <charset val="136"/>
      </rPr>
      <t>參考價</t>
    </r>
    <phoneticPr fontId="10" type="noConversion"/>
  </si>
  <si>
    <t>註：自99年10月1日起，各期貨契約之漲跌點數以「當日結算價」及「當日開盤參考價」計算。</t>
    <phoneticPr fontId="2" type="noConversion"/>
  </si>
  <si>
    <r>
      <t>ETC VSR</t>
    </r>
    <r>
      <rPr>
        <sz val="20"/>
        <color indexed="8"/>
        <rFont val="標楷體"/>
        <family val="4"/>
        <charset val="136"/>
      </rPr>
      <t>計算</t>
    </r>
    <phoneticPr fontId="2" type="noConversion"/>
  </si>
  <si>
    <r>
      <t>STC VSR</t>
    </r>
    <r>
      <rPr>
        <sz val="20"/>
        <color indexed="8"/>
        <rFont val="標楷體"/>
        <family val="4"/>
        <charset val="136"/>
      </rPr>
      <t>計算</t>
    </r>
    <phoneticPr fontId="2" type="noConversion"/>
  </si>
  <si>
    <r>
      <t xml:space="preserve">150D </t>
    </r>
    <r>
      <rPr>
        <sz val="10"/>
        <color indexed="10"/>
        <rFont val="細明體"/>
        <family val="3"/>
      </rPr>
      <t>實際樣本</t>
    </r>
    <phoneticPr fontId="2" type="noConversion"/>
  </si>
  <si>
    <r>
      <t xml:space="preserve">180D </t>
    </r>
    <r>
      <rPr>
        <sz val="10"/>
        <color indexed="10"/>
        <rFont val="細明體"/>
        <family val="3"/>
      </rPr>
      <t>實際樣本</t>
    </r>
    <phoneticPr fontId="2" type="noConversion"/>
  </si>
  <si>
    <t>UDF</t>
    <phoneticPr fontId="9" type="noConversion"/>
  </si>
  <si>
    <t>SPF</t>
    <phoneticPr fontId="9" type="noConversion"/>
  </si>
  <si>
    <r>
      <t xml:space="preserve">UD
</t>
    </r>
    <r>
      <rPr>
        <sz val="10"/>
        <color indexed="8"/>
        <rFont val="細明體"/>
        <family val="3"/>
        <charset val="136"/>
      </rPr>
      <t>收盤價</t>
    </r>
    <phoneticPr fontId="10" type="noConversion"/>
  </si>
  <si>
    <r>
      <t xml:space="preserve">UD
</t>
    </r>
    <r>
      <rPr>
        <sz val="10"/>
        <color indexed="8"/>
        <rFont val="細明體"/>
        <family val="3"/>
        <charset val="136"/>
      </rPr>
      <t>漲跌</t>
    </r>
    <phoneticPr fontId="10" type="noConversion"/>
  </si>
  <si>
    <r>
      <t xml:space="preserve">SP
</t>
    </r>
    <r>
      <rPr>
        <sz val="10"/>
        <color indexed="8"/>
        <rFont val="細明體"/>
        <family val="3"/>
        <charset val="136"/>
      </rPr>
      <t>漲跌</t>
    </r>
    <phoneticPr fontId="10" type="noConversion"/>
  </si>
  <si>
    <r>
      <t xml:space="preserve">UD
</t>
    </r>
    <r>
      <rPr>
        <sz val="10"/>
        <color indexed="8"/>
        <rFont val="細明體"/>
        <family val="3"/>
        <charset val="136"/>
      </rPr>
      <t>開盤</t>
    </r>
    <r>
      <rPr>
        <sz val="10"/>
        <color indexed="8"/>
        <rFont val="Times New Roman"/>
        <family val="1"/>
      </rPr>
      <t xml:space="preserve">
</t>
    </r>
    <r>
      <rPr>
        <sz val="10"/>
        <color indexed="8"/>
        <rFont val="細明體"/>
        <family val="3"/>
        <charset val="136"/>
      </rPr>
      <t>參考價</t>
    </r>
    <phoneticPr fontId="10" type="noConversion"/>
  </si>
  <si>
    <r>
      <t xml:space="preserve">SP
</t>
    </r>
    <r>
      <rPr>
        <sz val="10"/>
        <color indexed="8"/>
        <rFont val="細明體"/>
        <family val="3"/>
        <charset val="136"/>
      </rPr>
      <t>開盤</t>
    </r>
    <r>
      <rPr>
        <sz val="10"/>
        <color indexed="8"/>
        <rFont val="Times New Roman"/>
        <family val="1"/>
      </rPr>
      <t xml:space="preserve">
</t>
    </r>
    <r>
      <rPr>
        <sz val="10"/>
        <color indexed="8"/>
        <rFont val="細明體"/>
        <family val="3"/>
        <charset val="136"/>
      </rPr>
      <t>參考價</t>
    </r>
    <phoneticPr fontId="10" type="noConversion"/>
  </si>
  <si>
    <r>
      <t xml:space="preserve">SP
</t>
    </r>
    <r>
      <rPr>
        <sz val="10"/>
        <color indexed="8"/>
        <rFont val="細明體"/>
        <family val="3"/>
        <charset val="136"/>
      </rPr>
      <t>收盤價</t>
    </r>
    <phoneticPr fontId="10" type="noConversion"/>
  </si>
  <si>
    <t>UD,SP</t>
    <phoneticPr fontId="2" type="noConversion"/>
  </si>
  <si>
    <t>UD</t>
    <phoneticPr fontId="2" type="noConversion"/>
  </si>
  <si>
    <t>SP</t>
    <phoneticPr fontId="2" type="noConversion"/>
  </si>
  <si>
    <t>RHO</t>
    <phoneticPr fontId="2" type="noConversion"/>
  </si>
  <si>
    <t>RTO</t>
    <phoneticPr fontId="2" type="noConversion"/>
  </si>
  <si>
    <t>London PM</t>
    <phoneticPr fontId="2" type="noConversion"/>
  </si>
  <si>
    <r>
      <t xml:space="preserve">RH
</t>
    </r>
    <r>
      <rPr>
        <sz val="10"/>
        <color indexed="8"/>
        <rFont val="細明體"/>
        <family val="3"/>
        <charset val="136"/>
      </rPr>
      <t>收盤價</t>
    </r>
    <phoneticPr fontId="2" type="noConversion"/>
  </si>
  <si>
    <r>
      <t xml:space="preserve">RT
</t>
    </r>
    <r>
      <rPr>
        <sz val="10"/>
        <color indexed="8"/>
        <rFont val="細明體"/>
        <family val="3"/>
        <charset val="136"/>
      </rPr>
      <t>收盤價</t>
    </r>
    <phoneticPr fontId="2" type="noConversion"/>
  </si>
  <si>
    <r>
      <t xml:space="preserve">RH
</t>
    </r>
    <r>
      <rPr>
        <sz val="10"/>
        <color indexed="8"/>
        <rFont val="細明體"/>
        <family val="3"/>
        <charset val="136"/>
      </rPr>
      <t>開盤</t>
    </r>
    <r>
      <rPr>
        <sz val="10"/>
        <color indexed="8"/>
        <rFont val="Times New Roman"/>
        <family val="1"/>
      </rPr>
      <t xml:space="preserve">
</t>
    </r>
    <r>
      <rPr>
        <sz val="10"/>
        <color indexed="8"/>
        <rFont val="細明體"/>
        <family val="3"/>
        <charset val="136"/>
      </rPr>
      <t>參考價</t>
    </r>
    <phoneticPr fontId="2" type="noConversion"/>
  </si>
  <si>
    <r>
      <t xml:space="preserve">RT
</t>
    </r>
    <r>
      <rPr>
        <sz val="10"/>
        <color indexed="8"/>
        <rFont val="細明體"/>
        <family val="3"/>
        <charset val="136"/>
      </rPr>
      <t>開盤</t>
    </r>
    <r>
      <rPr>
        <sz val="10"/>
        <color indexed="8"/>
        <rFont val="Times New Roman"/>
        <family val="1"/>
      </rPr>
      <t xml:space="preserve">
</t>
    </r>
    <r>
      <rPr>
        <sz val="10"/>
        <color indexed="8"/>
        <rFont val="細明體"/>
        <family val="3"/>
        <charset val="136"/>
      </rPr>
      <t>參考價</t>
    </r>
    <phoneticPr fontId="2" type="noConversion"/>
  </si>
  <si>
    <r>
      <t xml:space="preserve">RH
</t>
    </r>
    <r>
      <rPr>
        <sz val="10"/>
        <color indexed="8"/>
        <rFont val="細明體"/>
        <family val="3"/>
        <charset val="136"/>
      </rPr>
      <t>漲跌</t>
    </r>
    <phoneticPr fontId="2" type="noConversion"/>
  </si>
  <si>
    <r>
      <t xml:space="preserve">RT
</t>
    </r>
    <r>
      <rPr>
        <sz val="10"/>
        <color indexed="8"/>
        <rFont val="細明體"/>
        <family val="3"/>
        <charset val="136"/>
      </rPr>
      <t>漲跌</t>
    </r>
    <phoneticPr fontId="2" type="noConversion"/>
  </si>
  <si>
    <t>RHO</t>
    <phoneticPr fontId="2" type="noConversion"/>
  </si>
  <si>
    <t>RTO</t>
    <phoneticPr fontId="2" type="noConversion"/>
  </si>
  <si>
    <t>RHF</t>
    <phoneticPr fontId="2" type="noConversion"/>
  </si>
  <si>
    <t>RTF</t>
    <phoneticPr fontId="2" type="noConversion"/>
  </si>
  <si>
    <t>RH,RT</t>
    <phoneticPr fontId="2" type="noConversion"/>
  </si>
  <si>
    <t>RT</t>
    <phoneticPr fontId="2" type="noConversion"/>
  </si>
  <si>
    <t>RH</t>
    <phoneticPr fontId="2" type="noConversion"/>
  </si>
  <si>
    <r>
      <rPr>
        <sz val="12"/>
        <color indexed="8"/>
        <rFont val="標楷體"/>
        <family val="4"/>
        <charset val="136"/>
      </rPr>
      <t>契約價值比</t>
    </r>
    <phoneticPr fontId="2" type="noConversion"/>
  </si>
  <si>
    <r>
      <rPr>
        <sz val="12"/>
        <color indexed="10"/>
        <rFont val="標楷體"/>
        <family val="4"/>
        <charset val="136"/>
      </rPr>
      <t>契約價值比</t>
    </r>
    <phoneticPr fontId="2" type="noConversion"/>
  </si>
  <si>
    <t>進位方式</t>
    <phoneticPr fontId="2" type="noConversion"/>
  </si>
  <si>
    <t>四捨五入至小數第二位</t>
    <phoneticPr fontId="2" type="noConversion"/>
  </si>
  <si>
    <r>
      <rPr>
        <sz val="10"/>
        <color indexed="8"/>
        <rFont val="標楷體"/>
        <family val="4"/>
        <charset val="136"/>
      </rPr>
      <t>契約價值比</t>
    </r>
    <phoneticPr fontId="2" type="noConversion"/>
  </si>
  <si>
    <r>
      <rPr>
        <sz val="10"/>
        <color indexed="8"/>
        <rFont val="標楷體"/>
        <family val="4"/>
        <charset val="136"/>
      </rPr>
      <t>進位方式</t>
    </r>
    <phoneticPr fontId="2" type="noConversion"/>
  </si>
  <si>
    <r>
      <rPr>
        <sz val="10"/>
        <color indexed="8"/>
        <rFont val="標楷體"/>
        <family val="4"/>
        <charset val="136"/>
      </rPr>
      <t>無條件捨去至小數第二位</t>
    </r>
    <phoneticPr fontId="2" type="noConversion"/>
  </si>
  <si>
    <r>
      <rPr>
        <sz val="12"/>
        <color indexed="10"/>
        <rFont val="標楷體"/>
        <family val="4"/>
        <charset val="136"/>
      </rPr>
      <t>折抵率</t>
    </r>
  </si>
  <si>
    <r>
      <rPr>
        <sz val="12"/>
        <color indexed="8"/>
        <rFont val="標楷體"/>
        <family val="4"/>
        <charset val="136"/>
      </rPr>
      <t>折抵率</t>
    </r>
  </si>
  <si>
    <r>
      <rPr>
        <sz val="12"/>
        <color indexed="8"/>
        <rFont val="標楷體"/>
        <family val="4"/>
        <charset val="136"/>
      </rPr>
      <t>折抵率</t>
    </r>
    <phoneticPr fontId="2" type="noConversion"/>
  </si>
  <si>
    <t>MIN(折抵率,50%)</t>
    <phoneticPr fontId="2" type="noConversion"/>
  </si>
  <si>
    <r>
      <rPr>
        <sz val="10"/>
        <rFont val="標楷體"/>
        <family val="4"/>
        <charset val="136"/>
      </rPr>
      <t>折抵率</t>
    </r>
    <phoneticPr fontId="2" type="noConversion"/>
  </si>
  <si>
    <t>初步折抵率</t>
    <phoneticPr fontId="2" type="noConversion"/>
  </si>
  <si>
    <r>
      <t>150VSR_1</t>
    </r>
    <r>
      <rPr>
        <sz val="10"/>
        <color indexed="8"/>
        <rFont val="細明體"/>
        <family val="3"/>
        <charset val="136"/>
      </rPr>
      <t>日</t>
    </r>
    <r>
      <rPr>
        <sz val="10"/>
        <color indexed="8"/>
        <rFont val="Times New Roman"/>
        <family val="1"/>
      </rPr>
      <t>VAR</t>
    </r>
    <phoneticPr fontId="6" type="noConversion"/>
  </si>
  <si>
    <r>
      <t>180VSR_1</t>
    </r>
    <r>
      <rPr>
        <sz val="10"/>
        <color indexed="8"/>
        <rFont val="細明體"/>
        <family val="3"/>
        <charset val="136"/>
      </rPr>
      <t>日</t>
    </r>
    <r>
      <rPr>
        <sz val="10"/>
        <color indexed="8"/>
        <rFont val="Times New Roman"/>
        <family val="1"/>
      </rPr>
      <t>VAR</t>
    </r>
    <phoneticPr fontId="6" type="noConversion"/>
  </si>
  <si>
    <r>
      <t>Max(150VSR, 180VSR)*sqrt(2)_2</t>
    </r>
    <r>
      <rPr>
        <sz val="10"/>
        <color indexed="8"/>
        <rFont val="細明體"/>
        <family val="3"/>
        <charset val="136"/>
      </rPr>
      <t>日</t>
    </r>
    <r>
      <rPr>
        <sz val="10"/>
        <color indexed="8"/>
        <rFont val="Times New Roman"/>
        <family val="1"/>
      </rPr>
      <t>VAR</t>
    </r>
    <phoneticPr fontId="11" type="noConversion"/>
  </si>
  <si>
    <t>150VSR_1日VAR</t>
  </si>
  <si>
    <t>180VSR_1日VAR</t>
  </si>
  <si>
    <t>Max(150VSR, 180VSR)*sqrt(2)_2日VAR</t>
  </si>
  <si>
    <t>註1：VSR進位方式為無條件進位至小數第三位。註2：自99年10月1日起，各標的證券之報酬率改以「當日收盤價」及「當日開盤參考價」計算。註3：自103年12月1日起，若標的證券有開盤參考價，但標的證券全日無交易，即收盤價為0，則以開盤參考價代入收盤價，即當日報酬率(t)= | [開盤參考價(t)-開盤參考價(t)]÷開盤參考價(t) | 註4：自108年3月21日起，VSR數值採2日風險值計算。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</si>
</sst>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176" formatCode="#,##0_);[Red]\(#,##0\)"/>
    <numFmt numFmtId="177" formatCode="0.00_);[Red]\(0.00\)"/>
    <numFmt numFmtId="178" formatCode="#,##0.00_);[Red]\(#,##0.00\)"/>
    <numFmt numFmtId="179" formatCode="#,##0.0_);[Red]\(#,##0.0\)"/>
    <numFmt numFmtId="180" formatCode="##0.00##"/>
    <numFmt numFmtId="181" formatCode="0.0000_ "/>
    <numFmt numFmtId="182" formatCode="0.00000_ "/>
    <numFmt numFmtId="183" formatCode="0.000%"/>
    <numFmt numFmtId="184" formatCode="0_);[Red]\(0\)"/>
    <numFmt numFmtId="185" formatCode="0.0000_);[Red]\(0.0000\)"/>
    <numFmt numFmtId="186" formatCode="0.0000000_);[Red]\(0.0000000\)"/>
    <numFmt numFmtId="187" formatCode="0.00_ "/>
    <numFmt numFmtId="188" formatCode="0.0%"/>
    <numFmt numFmtId="189" formatCode="0_ ;[Red]\-0\ "/>
    <numFmt numFmtId="190" formatCode="0.00_ ;[Red]\-0.00\ "/>
  </numFmts>
  <fonts count="46" x14ac:knownFonts="1"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10"/>
      <name val="細明體"/>
      <family val="3"/>
      <charset val="136"/>
    </font>
    <font>
      <b/>
      <sz val="10"/>
      <color indexed="18"/>
      <name val="Times New Roman"/>
      <family val="1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4"/>
      <color indexed="8"/>
      <name val="Times New Roman"/>
      <family val="1"/>
    </font>
    <font>
      <sz val="14"/>
      <color indexed="8"/>
      <name val="標楷體"/>
      <family val="4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Times New Roman"/>
      <family val="1"/>
    </font>
    <font>
      <sz val="10"/>
      <name val="Times New Roman"/>
      <family val="1"/>
    </font>
    <font>
      <sz val="12"/>
      <color indexed="8"/>
      <name val="標楷體"/>
      <family val="4"/>
      <charset val="136"/>
    </font>
    <font>
      <sz val="10"/>
      <name val="Arial"/>
      <family val="2"/>
    </font>
    <font>
      <sz val="12"/>
      <color indexed="8"/>
      <name val="新細明體"/>
      <family val="1"/>
      <charset val="136"/>
    </font>
    <font>
      <sz val="10"/>
      <color indexed="8"/>
      <name val="新細明體"/>
      <family val="1"/>
      <charset val="136"/>
    </font>
    <font>
      <sz val="14"/>
      <color indexed="8"/>
      <name val="標楷體"/>
      <family val="4"/>
      <charset val="136"/>
    </font>
    <font>
      <sz val="10"/>
      <color indexed="8"/>
      <name val="Times New Roman"/>
      <family val="1"/>
    </font>
    <font>
      <sz val="10"/>
      <color indexed="8"/>
      <name val="標楷體"/>
      <family val="4"/>
      <charset val="136"/>
    </font>
    <font>
      <sz val="10"/>
      <name val="標楷體"/>
      <family val="4"/>
      <charset val="136"/>
    </font>
    <font>
      <sz val="10"/>
      <color indexed="8"/>
      <name val="Times New Roman"/>
      <family val="1"/>
    </font>
    <font>
      <sz val="10"/>
      <color indexed="10"/>
      <name val="Times New Roman"/>
      <family val="1"/>
    </font>
    <font>
      <sz val="14"/>
      <color indexed="8"/>
      <name val="標楷體"/>
      <family val="4"/>
      <charset val="136"/>
    </font>
    <font>
      <sz val="12"/>
      <color indexed="8"/>
      <name val="Times New Roman"/>
      <family val="1"/>
    </font>
    <font>
      <b/>
      <sz val="10"/>
      <color indexed="10"/>
      <name val="Times New Roman"/>
      <family val="1"/>
    </font>
    <font>
      <b/>
      <sz val="9"/>
      <color indexed="10"/>
      <name val="Times New Roman"/>
      <family val="1"/>
    </font>
    <font>
      <sz val="10"/>
      <color indexed="8"/>
      <name val="細明體"/>
      <family val="3"/>
      <charset val="136"/>
    </font>
    <font>
      <sz val="10"/>
      <color indexed="10"/>
      <name val="新細明體"/>
      <family val="1"/>
      <charset val="136"/>
    </font>
    <font>
      <sz val="20"/>
      <color indexed="8"/>
      <name val="Times New Roman"/>
      <family val="1"/>
    </font>
    <font>
      <sz val="20"/>
      <color indexed="8"/>
      <name val="標楷體"/>
      <family val="4"/>
      <charset val="136"/>
    </font>
    <font>
      <sz val="9"/>
      <name val="新細明體"/>
      <family val="1"/>
      <charset val="136"/>
    </font>
    <font>
      <sz val="10"/>
      <color indexed="10"/>
      <name val="細明體"/>
      <family val="3"/>
    </font>
    <font>
      <sz val="12"/>
      <color indexed="10"/>
      <name val="標楷體"/>
      <family val="4"/>
      <charset val="136"/>
    </font>
    <font>
      <sz val="10"/>
      <color indexed="12"/>
      <name val="Times New Roman"/>
      <family val="1"/>
    </font>
    <font>
      <sz val="11"/>
      <color indexed="8"/>
      <name val="標楷體"/>
      <family val="4"/>
      <charset val="136"/>
    </font>
    <font>
      <sz val="12"/>
      <color rgb="FFFF0000"/>
      <name val="新細明體"/>
      <family val="1"/>
      <charset val="136"/>
      <scheme val="minor"/>
    </font>
    <font>
      <sz val="10"/>
      <color rgb="FFFF0000"/>
      <name val="Times New Roman"/>
      <family val="1"/>
    </font>
    <font>
      <sz val="14"/>
      <color rgb="FFFF0000"/>
      <name val="標楷體"/>
      <family val="4"/>
      <charset val="136"/>
    </font>
    <font>
      <b/>
      <sz val="10"/>
      <color rgb="FFFF0000"/>
      <name val="Times New Roman"/>
      <family val="1"/>
    </font>
    <font>
      <sz val="12"/>
      <color rgb="FFFF0000"/>
      <name val="標楷體"/>
      <family val="4"/>
      <charset val="136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4"/>
      <color theme="1"/>
      <name val="標楷體"/>
      <family val="4"/>
      <charset val="136"/>
    </font>
  </fonts>
  <fills count="13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BFE8A"/>
        <bgColor indexed="64"/>
      </patternFill>
    </fill>
    <fill>
      <patternFill patternType="solid">
        <fgColor rgb="FFFF99FF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>
      <alignment vertical="center"/>
    </xf>
    <xf numFmtId="0" fontId="5" fillId="0" borderId="0">
      <alignment vertical="center"/>
    </xf>
    <xf numFmtId="0" fontId="15" fillId="0" borderId="0"/>
    <xf numFmtId="9" fontId="16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25">
    <xf numFmtId="0" fontId="0" fillId="0" borderId="0" xfId="0">
      <alignment vertical="center"/>
    </xf>
    <xf numFmtId="0" fontId="17" fillId="0" borderId="0" xfId="0" applyFont="1" applyFill="1" applyBorder="1">
      <alignment vertical="center"/>
    </xf>
    <xf numFmtId="0" fontId="17" fillId="0" borderId="0" xfId="0" applyFont="1">
      <alignment vertical="center"/>
    </xf>
    <xf numFmtId="176" fontId="3" fillId="0" borderId="0" xfId="0" applyNumberFormat="1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0" borderId="0" xfId="0" applyFont="1" applyBorder="1">
      <alignment vertical="center"/>
    </xf>
    <xf numFmtId="0" fontId="19" fillId="0" borderId="0" xfId="0" applyFont="1" applyFill="1" applyBorder="1" applyAlignment="1">
      <alignment horizontal="center"/>
    </xf>
    <xf numFmtId="0" fontId="13" fillId="0" borderId="0" xfId="0" applyFont="1" applyBorder="1">
      <alignment vertical="center"/>
    </xf>
    <xf numFmtId="0" fontId="19" fillId="0" borderId="0" xfId="0" applyFont="1" applyFill="1" applyBorder="1" applyAlignment="1">
      <alignment horizontal="center" vertical="center"/>
    </xf>
    <xf numFmtId="178" fontId="19" fillId="0" borderId="0" xfId="0" applyNumberFormat="1" applyFont="1" applyFill="1" applyBorder="1" applyAlignment="1">
      <alignment horizontal="center"/>
    </xf>
    <xf numFmtId="179" fontId="19" fillId="0" borderId="0" xfId="0" applyNumberFormat="1" applyFont="1" applyFill="1" applyBorder="1" applyAlignment="1">
      <alignment horizontal="center"/>
    </xf>
    <xf numFmtId="176" fontId="19" fillId="0" borderId="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10" fontId="13" fillId="0" borderId="0" xfId="0" applyNumberFormat="1" applyFont="1" applyFill="1" applyBorder="1" applyAlignment="1">
      <alignment horizontal="center"/>
    </xf>
    <xf numFmtId="188" fontId="13" fillId="0" borderId="0" xfId="0" applyNumberFormat="1" applyFont="1" applyFill="1" applyBorder="1" applyAlignment="1">
      <alignment horizontal="center"/>
    </xf>
    <xf numFmtId="10" fontId="23" fillId="0" borderId="0" xfId="0" applyNumberFormat="1" applyFont="1" applyFill="1" applyBorder="1" applyAlignment="1">
      <alignment horizontal="center"/>
    </xf>
    <xf numFmtId="49" fontId="13" fillId="2" borderId="0" xfId="0" applyNumberFormat="1" applyFont="1" applyFill="1" applyBorder="1" applyAlignment="1">
      <alignment horizontal="center"/>
    </xf>
    <xf numFmtId="49" fontId="19" fillId="2" borderId="0" xfId="0" applyNumberFormat="1" applyFont="1" applyFill="1" applyBorder="1" applyAlignment="1">
      <alignment horizontal="center" vertical="center" wrapText="1"/>
    </xf>
    <xf numFmtId="49" fontId="19" fillId="0" borderId="0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188" fontId="19" fillId="0" borderId="0" xfId="3" applyNumberFormat="1" applyFont="1" applyAlignment="1">
      <alignment horizontal="center" vertical="center"/>
    </xf>
    <xf numFmtId="182" fontId="19" fillId="0" borderId="0" xfId="0" applyNumberFormat="1" applyFont="1" applyBorder="1" applyAlignment="1">
      <alignment horizontal="center" vertical="center"/>
    </xf>
    <xf numFmtId="10" fontId="13" fillId="0" borderId="0" xfId="0" applyNumberFormat="1" applyFont="1" applyBorder="1" applyAlignment="1">
      <alignment horizontal="center"/>
    </xf>
    <xf numFmtId="188" fontId="13" fillId="0" borderId="0" xfId="0" applyNumberFormat="1" applyFont="1" applyBorder="1" applyAlignment="1">
      <alignment horizontal="center"/>
    </xf>
    <xf numFmtId="10" fontId="23" fillId="0" borderId="0" xfId="0" applyNumberFormat="1" applyFont="1" applyBorder="1" applyAlignment="1">
      <alignment horizontal="center"/>
    </xf>
    <xf numFmtId="14" fontId="13" fillId="2" borderId="2" xfId="0" applyNumberFormat="1" applyFont="1" applyFill="1" applyBorder="1" applyAlignment="1">
      <alignment horizontal="center"/>
    </xf>
    <xf numFmtId="182" fontId="19" fillId="0" borderId="0" xfId="0" applyNumberFormat="1" applyFont="1" applyFill="1" applyBorder="1" applyAlignment="1">
      <alignment horizontal="center" vertical="center"/>
    </xf>
    <xf numFmtId="10" fontId="26" fillId="0" borderId="0" xfId="0" applyNumberFormat="1" applyFont="1" applyFill="1" applyBorder="1" applyAlignment="1">
      <alignment horizontal="center"/>
    </xf>
    <xf numFmtId="10" fontId="23" fillId="0" borderId="0" xfId="0" applyNumberFormat="1" applyFont="1" applyFill="1" applyBorder="1" applyAlignment="1">
      <alignment horizontal="left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NumberFormat="1" applyFont="1" applyFill="1" applyBorder="1" applyAlignment="1">
      <alignment horizontal="center" vertical="center"/>
    </xf>
    <xf numFmtId="183" fontId="19" fillId="0" borderId="0" xfId="3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/>
    </xf>
    <xf numFmtId="0" fontId="13" fillId="0" borderId="0" xfId="0" applyNumberFormat="1" applyFont="1" applyFill="1" applyBorder="1" applyAlignment="1">
      <alignment horizontal="center" vertical="center"/>
    </xf>
    <xf numFmtId="10" fontId="27" fillId="0" borderId="0" xfId="0" applyNumberFormat="1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 vertical="center" wrapText="1"/>
    </xf>
    <xf numFmtId="181" fontId="22" fillId="0" borderId="0" xfId="0" applyNumberFormat="1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 wrapText="1"/>
    </xf>
    <xf numFmtId="188" fontId="19" fillId="0" borderId="0" xfId="3" applyNumberFormat="1" applyFont="1" applyFill="1" applyBorder="1" applyAlignment="1">
      <alignment horizontal="center" vertical="center"/>
    </xf>
    <xf numFmtId="10" fontId="19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4" fontId="19" fillId="0" borderId="0" xfId="0" applyNumberFormat="1" applyFont="1" applyFill="1" applyBorder="1" applyAlignment="1">
      <alignment horizontal="center" vertical="center"/>
    </xf>
    <xf numFmtId="177" fontId="4" fillId="3" borderId="3" xfId="0" applyNumberFormat="1" applyFont="1" applyFill="1" applyBorder="1" applyAlignment="1">
      <alignment horizontal="center" vertical="center" wrapText="1"/>
    </xf>
    <xf numFmtId="177" fontId="4" fillId="3" borderId="4" xfId="0" applyNumberFormat="1" applyFont="1" applyFill="1" applyBorder="1" applyAlignment="1">
      <alignment horizontal="center" vertical="center" wrapText="1"/>
    </xf>
    <xf numFmtId="177" fontId="4" fillId="4" borderId="4" xfId="0" applyNumberFormat="1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vertical="center"/>
    </xf>
    <xf numFmtId="14" fontId="28" fillId="0" borderId="0" xfId="0" applyNumberFormat="1" applyFont="1" applyFill="1" applyBorder="1" applyAlignment="1">
      <alignment horizontal="center" vertical="center"/>
    </xf>
    <xf numFmtId="0" fontId="30" fillId="5" borderId="0" xfId="0" applyFont="1" applyFill="1" applyBorder="1" applyAlignment="1">
      <alignment horizontal="left" vertical="center"/>
    </xf>
    <xf numFmtId="0" fontId="19" fillId="5" borderId="0" xfId="0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49" fontId="13" fillId="0" borderId="0" xfId="0" applyNumberFormat="1" applyFont="1" applyFill="1" applyBorder="1" applyAlignment="1">
      <alignment horizontal="center" vertical="center"/>
    </xf>
    <xf numFmtId="49" fontId="13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3" fontId="39" fillId="0" borderId="5" xfId="0" applyNumberFormat="1" applyFont="1" applyBorder="1" applyAlignment="1">
      <alignment horizontal="center" vertical="center" wrapText="1"/>
    </xf>
    <xf numFmtId="0" fontId="37" fillId="0" borderId="0" xfId="0" applyFont="1">
      <alignment vertical="center"/>
    </xf>
    <xf numFmtId="177" fontId="40" fillId="6" borderId="6" xfId="0" applyNumberFormat="1" applyFont="1" applyFill="1" applyBorder="1" applyAlignment="1">
      <alignment horizontal="center" vertical="center" wrapText="1"/>
    </xf>
    <xf numFmtId="0" fontId="41" fillId="6" borderId="7" xfId="0" applyFont="1" applyFill="1" applyBorder="1">
      <alignment vertical="center"/>
    </xf>
    <xf numFmtId="0" fontId="19" fillId="0" borderId="0" xfId="0" applyFont="1">
      <alignment vertical="center"/>
    </xf>
    <xf numFmtId="189" fontId="13" fillId="0" borderId="0" xfId="0" applyNumberFormat="1" applyFont="1" applyFill="1" applyBorder="1" applyAlignment="1">
      <alignment horizontal="center"/>
    </xf>
    <xf numFmtId="189" fontId="19" fillId="0" borderId="0" xfId="0" applyNumberFormat="1" applyFont="1" applyFill="1" applyBorder="1" applyAlignment="1">
      <alignment horizontal="center" vertical="center" wrapText="1"/>
    </xf>
    <xf numFmtId="189" fontId="42" fillId="0" borderId="0" xfId="0" applyNumberFormat="1" applyFont="1" applyAlignment="1"/>
    <xf numFmtId="189" fontId="19" fillId="0" borderId="0" xfId="0" applyNumberFormat="1" applyFont="1" applyBorder="1">
      <alignment vertical="center"/>
    </xf>
    <xf numFmtId="190" fontId="13" fillId="0" borderId="0" xfId="0" applyNumberFormat="1" applyFont="1" applyFill="1" applyBorder="1" applyAlignment="1">
      <alignment horizontal="center"/>
    </xf>
    <xf numFmtId="190" fontId="19" fillId="0" borderId="0" xfId="0" applyNumberFormat="1" applyFont="1" applyFill="1" applyBorder="1" applyAlignment="1">
      <alignment horizontal="center" vertical="center" wrapText="1"/>
    </xf>
    <xf numFmtId="190" fontId="42" fillId="0" borderId="0" xfId="0" applyNumberFormat="1" applyFont="1" applyAlignment="1"/>
    <xf numFmtId="190" fontId="19" fillId="0" borderId="0" xfId="0" applyNumberFormat="1" applyFont="1" applyBorder="1">
      <alignment vertical="center"/>
    </xf>
    <xf numFmtId="14" fontId="19" fillId="0" borderId="0" xfId="0" applyNumberFormat="1" applyFont="1" applyAlignment="1">
      <alignment horizontal="center" vertical="center"/>
    </xf>
    <xf numFmtId="181" fontId="22" fillId="7" borderId="0" xfId="0" applyNumberFormat="1" applyFont="1" applyFill="1" applyBorder="1" applyAlignment="1">
      <alignment horizontal="center" vertical="center"/>
    </xf>
    <xf numFmtId="10" fontId="13" fillId="7" borderId="0" xfId="0" applyNumberFormat="1" applyFont="1" applyFill="1" applyBorder="1" applyAlignment="1">
      <alignment horizontal="center"/>
    </xf>
    <xf numFmtId="188" fontId="13" fillId="7" borderId="0" xfId="0" applyNumberFormat="1" applyFont="1" applyFill="1" applyBorder="1" applyAlignment="1">
      <alignment horizontal="center"/>
    </xf>
    <xf numFmtId="10" fontId="23" fillId="7" borderId="0" xfId="0" applyNumberFormat="1" applyFont="1" applyFill="1" applyBorder="1" applyAlignment="1">
      <alignment horizontal="center"/>
    </xf>
    <xf numFmtId="0" fontId="38" fillId="7" borderId="0" xfId="0" applyFont="1" applyFill="1" applyBorder="1" applyAlignment="1">
      <alignment horizontal="center" vertical="center" wrapText="1"/>
    </xf>
    <xf numFmtId="10" fontId="26" fillId="7" borderId="0" xfId="0" applyNumberFormat="1" applyFont="1" applyFill="1" applyBorder="1" applyAlignment="1">
      <alignment horizontal="center"/>
    </xf>
    <xf numFmtId="10" fontId="27" fillId="7" borderId="0" xfId="0" applyNumberFormat="1" applyFont="1" applyFill="1" applyBorder="1" applyAlignment="1">
      <alignment horizontal="center"/>
    </xf>
    <xf numFmtId="0" fontId="22" fillId="7" borderId="0" xfId="0" applyNumberFormat="1" applyFont="1" applyFill="1" applyBorder="1" applyAlignment="1">
      <alignment horizontal="center" vertical="center"/>
    </xf>
    <xf numFmtId="0" fontId="19" fillId="7" borderId="0" xfId="0" applyFont="1" applyFill="1" applyBorder="1" applyAlignment="1">
      <alignment horizontal="center" vertical="center"/>
    </xf>
    <xf numFmtId="188" fontId="19" fillId="7" borderId="0" xfId="3" applyNumberFormat="1" applyFont="1" applyFill="1" applyBorder="1" applyAlignment="1">
      <alignment horizontal="center" vertical="center"/>
    </xf>
    <xf numFmtId="0" fontId="38" fillId="7" borderId="0" xfId="0" applyFont="1" applyFill="1" applyBorder="1" applyAlignment="1">
      <alignment horizontal="center" vertical="center"/>
    </xf>
    <xf numFmtId="182" fontId="19" fillId="7" borderId="0" xfId="0" applyNumberFormat="1" applyFont="1" applyFill="1" applyBorder="1" applyAlignment="1">
      <alignment horizontal="center" vertical="center"/>
    </xf>
    <xf numFmtId="0" fontId="19" fillId="7" borderId="0" xfId="0" applyFont="1" applyFill="1" applyAlignment="1">
      <alignment horizontal="center" vertical="center"/>
    </xf>
    <xf numFmtId="188" fontId="19" fillId="7" borderId="0" xfId="3" applyNumberFormat="1" applyFont="1" applyFill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12" fillId="0" borderId="7" xfId="0" applyFont="1" applyBorder="1">
      <alignment vertical="center"/>
    </xf>
    <xf numFmtId="0" fontId="43" fillId="0" borderId="0" xfId="0" applyFont="1">
      <alignment vertical="center"/>
    </xf>
    <xf numFmtId="14" fontId="19" fillId="2" borderId="0" xfId="0" applyNumberFormat="1" applyFont="1" applyFill="1" applyBorder="1" applyAlignment="1">
      <alignment horizontal="center" vertical="center" wrapText="1"/>
    </xf>
    <xf numFmtId="0" fontId="19" fillId="0" borderId="0" xfId="0" applyFont="1" applyFill="1" applyBorder="1">
      <alignment vertical="center"/>
    </xf>
    <xf numFmtId="176" fontId="13" fillId="0" borderId="0" xfId="0" applyNumberFormat="1" applyFont="1" applyFill="1" applyBorder="1" applyAlignment="1">
      <alignment horizontal="center" vertical="center" wrapText="1"/>
    </xf>
    <xf numFmtId="180" fontId="19" fillId="0" borderId="0" xfId="0" applyNumberFormat="1" applyFont="1" applyFill="1" applyBorder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10" fontId="19" fillId="0" borderId="0" xfId="3" applyNumberFormat="1" applyFont="1" applyBorder="1">
      <alignment vertical="center"/>
    </xf>
    <xf numFmtId="187" fontId="12" fillId="0" borderId="7" xfId="0" applyNumberFormat="1" applyFont="1" applyBorder="1" applyAlignment="1">
      <alignment horizontal="right" vertical="center"/>
    </xf>
    <xf numFmtId="187" fontId="12" fillId="0" borderId="7" xfId="0" applyNumberFormat="1" applyFont="1" applyBorder="1" applyAlignment="1">
      <alignment horizontal="center" vertical="center" wrapText="1"/>
    </xf>
    <xf numFmtId="187" fontId="43" fillId="0" borderId="7" xfId="0" applyNumberFormat="1" applyFont="1" applyBorder="1">
      <alignment vertical="center"/>
    </xf>
    <xf numFmtId="187" fontId="12" fillId="0" borderId="7" xfId="0" applyNumberFormat="1" applyFont="1" applyFill="1" applyBorder="1" applyAlignment="1">
      <alignment horizontal="right" vertical="center"/>
    </xf>
    <xf numFmtId="187" fontId="12" fillId="0" borderId="7" xfId="0" applyNumberFormat="1" applyFont="1" applyFill="1" applyBorder="1">
      <alignment vertical="center"/>
    </xf>
    <xf numFmtId="187" fontId="43" fillId="0" borderId="7" xfId="0" applyNumberFormat="1" applyFont="1" applyFill="1" applyBorder="1">
      <alignment vertical="center"/>
    </xf>
    <xf numFmtId="0" fontId="12" fillId="0" borderId="7" xfId="0" applyFont="1" applyFill="1" applyBorder="1" applyAlignment="1">
      <alignment horizontal="center" vertical="center" wrapText="1"/>
    </xf>
    <xf numFmtId="0" fontId="44" fillId="6" borderId="7" xfId="0" applyFont="1" applyFill="1" applyBorder="1">
      <alignment vertical="center"/>
    </xf>
    <xf numFmtId="0" fontId="44" fillId="6" borderId="7" xfId="0" applyFont="1" applyFill="1" applyBorder="1" applyAlignment="1">
      <alignment horizontal="center" vertical="center"/>
    </xf>
    <xf numFmtId="0" fontId="44" fillId="6" borderId="7" xfId="0" applyFont="1" applyFill="1" applyBorder="1" applyAlignment="1">
      <alignment horizontal="center" vertical="center" wrapText="1"/>
    </xf>
    <xf numFmtId="187" fontId="7" fillId="0" borderId="0" xfId="0" applyNumberFormat="1" applyFont="1" applyBorder="1" applyAlignment="1">
      <alignment horizontal="right" vertical="center"/>
    </xf>
    <xf numFmtId="187" fontId="44" fillId="6" borderId="7" xfId="0" applyNumberFormat="1" applyFont="1" applyFill="1" applyBorder="1" applyAlignment="1">
      <alignment horizontal="right" vertical="center"/>
    </xf>
    <xf numFmtId="187" fontId="44" fillId="6" borderId="7" xfId="0" applyNumberFormat="1" applyFont="1" applyFill="1" applyBorder="1" applyAlignment="1">
      <alignment horizontal="center" vertical="center" wrapText="1"/>
    </xf>
    <xf numFmtId="0" fontId="12" fillId="8" borderId="7" xfId="0" applyFont="1" applyFill="1" applyBorder="1">
      <alignment vertical="center"/>
    </xf>
    <xf numFmtId="180" fontId="43" fillId="8" borderId="7" xfId="0" applyNumberFormat="1" applyFont="1" applyFill="1" applyBorder="1">
      <alignment vertical="center"/>
    </xf>
    <xf numFmtId="0" fontId="20" fillId="0" borderId="0" xfId="0" applyFont="1" applyFill="1" applyBorder="1">
      <alignment vertical="center"/>
    </xf>
    <xf numFmtId="0" fontId="43" fillId="8" borderId="7" xfId="0" applyFont="1" applyFill="1" applyBorder="1" applyAlignment="1">
      <alignment horizontal="center" vertical="center"/>
    </xf>
    <xf numFmtId="0" fontId="42" fillId="0" borderId="0" xfId="0" applyFont="1">
      <alignment vertical="center"/>
    </xf>
    <xf numFmtId="177" fontId="4" fillId="8" borderId="9" xfId="0" applyNumberFormat="1" applyFont="1" applyFill="1" applyBorder="1" applyAlignment="1">
      <alignment horizontal="center" vertical="center" wrapText="1"/>
    </xf>
    <xf numFmtId="0" fontId="19" fillId="7" borderId="10" xfId="0" applyFont="1" applyFill="1" applyBorder="1">
      <alignment vertical="center"/>
    </xf>
    <xf numFmtId="14" fontId="20" fillId="2" borderId="4" xfId="0" applyNumberFormat="1" applyFont="1" applyFill="1" applyBorder="1" applyAlignment="1">
      <alignment horizontal="center" vertical="center" wrapText="1"/>
    </xf>
    <xf numFmtId="177" fontId="4" fillId="9" borderId="4" xfId="0" applyNumberFormat="1" applyFont="1" applyFill="1" applyBorder="1" applyAlignment="1">
      <alignment horizontal="center" vertical="center" wrapText="1"/>
    </xf>
    <xf numFmtId="177" fontId="40" fillId="6" borderId="4" xfId="0" applyNumberFormat="1" applyFont="1" applyFill="1" applyBorder="1" applyAlignment="1">
      <alignment horizontal="center" vertical="center" wrapText="1"/>
    </xf>
    <xf numFmtId="177" fontId="4" fillId="8" borderId="4" xfId="0" applyNumberFormat="1" applyFont="1" applyFill="1" applyBorder="1" applyAlignment="1">
      <alignment horizontal="center" vertical="center" wrapText="1"/>
    </xf>
    <xf numFmtId="0" fontId="42" fillId="0" borderId="0" xfId="0" applyFont="1" applyFill="1">
      <alignment vertical="center"/>
    </xf>
    <xf numFmtId="177" fontId="4" fillId="0" borderId="0" xfId="0" applyNumberFormat="1" applyFont="1" applyFill="1" applyBorder="1" applyAlignment="1">
      <alignment horizontal="center" vertical="center" wrapText="1"/>
    </xf>
    <xf numFmtId="0" fontId="14" fillId="0" borderId="7" xfId="0" applyFont="1" applyBorder="1">
      <alignment vertical="center"/>
    </xf>
    <xf numFmtId="0" fontId="14" fillId="8" borderId="7" xfId="0" applyFont="1" applyFill="1" applyBorder="1">
      <alignment vertical="center"/>
    </xf>
    <xf numFmtId="184" fontId="19" fillId="0" borderId="0" xfId="3" applyNumberFormat="1" applyFont="1" applyBorder="1">
      <alignment vertical="center"/>
    </xf>
    <xf numFmtId="187" fontId="12" fillId="0" borderId="7" xfId="0" applyNumberFormat="1" applyFont="1" applyBorder="1">
      <alignment vertical="center"/>
    </xf>
    <xf numFmtId="0" fontId="13" fillId="10" borderId="0" xfId="0" applyFont="1" applyFill="1" applyBorder="1" applyAlignment="1">
      <alignment horizontal="center" vertical="center"/>
    </xf>
    <xf numFmtId="0" fontId="13" fillId="11" borderId="0" xfId="0" applyFont="1" applyFill="1" applyBorder="1" applyAlignment="1">
      <alignment horizontal="center" vertical="center"/>
    </xf>
    <xf numFmtId="0" fontId="19" fillId="10" borderId="0" xfId="0" applyFont="1" applyFill="1" applyBorder="1" applyAlignment="1">
      <alignment horizontal="center" vertical="center" wrapText="1"/>
    </xf>
    <xf numFmtId="189" fontId="19" fillId="10" borderId="0" xfId="0" applyNumberFormat="1" applyFont="1" applyFill="1" applyBorder="1" applyAlignment="1">
      <alignment horizontal="center" vertical="center" wrapText="1"/>
    </xf>
    <xf numFmtId="190" fontId="19" fillId="10" borderId="0" xfId="0" applyNumberFormat="1" applyFont="1" applyFill="1" applyBorder="1" applyAlignment="1">
      <alignment horizontal="center" vertical="center" wrapText="1"/>
    </xf>
    <xf numFmtId="0" fontId="19" fillId="11" borderId="0" xfId="0" applyFont="1" applyFill="1" applyBorder="1" applyAlignment="1">
      <alignment horizontal="center" vertical="center" wrapText="1"/>
    </xf>
    <xf numFmtId="189" fontId="19" fillId="11" borderId="0" xfId="0" applyNumberFormat="1" applyFont="1" applyFill="1" applyBorder="1" applyAlignment="1">
      <alignment horizontal="center" vertical="center" wrapText="1"/>
    </xf>
    <xf numFmtId="190" fontId="19" fillId="11" borderId="0" xfId="0" applyNumberFormat="1" applyFont="1" applyFill="1" applyBorder="1" applyAlignment="1">
      <alignment horizontal="center" vertical="center" wrapText="1"/>
    </xf>
    <xf numFmtId="14" fontId="13" fillId="0" borderId="2" xfId="0" applyNumberFormat="1" applyFont="1" applyFill="1" applyBorder="1" applyAlignment="1">
      <alignment horizontal="left"/>
    </xf>
    <xf numFmtId="186" fontId="19" fillId="0" borderId="11" xfId="3" applyNumberFormat="1" applyFont="1" applyFill="1" applyBorder="1">
      <alignment vertical="center"/>
    </xf>
    <xf numFmtId="186" fontId="19" fillId="0" borderId="0" xfId="3" applyNumberFormat="1" applyFont="1" applyFill="1" applyBorder="1">
      <alignment vertical="center"/>
    </xf>
    <xf numFmtId="0" fontId="19" fillId="0" borderId="12" xfId="0" applyFont="1" applyBorder="1">
      <alignment vertical="center"/>
    </xf>
    <xf numFmtId="0" fontId="19" fillId="0" borderId="9" xfId="0" applyFont="1" applyBorder="1">
      <alignment vertical="center"/>
    </xf>
    <xf numFmtId="184" fontId="19" fillId="0" borderId="11" xfId="3" applyNumberFormat="1" applyFont="1" applyBorder="1">
      <alignment vertical="center"/>
    </xf>
    <xf numFmtId="184" fontId="19" fillId="0" borderId="12" xfId="3" applyNumberFormat="1" applyFont="1" applyBorder="1">
      <alignment vertical="center"/>
    </xf>
    <xf numFmtId="184" fontId="19" fillId="0" borderId="9" xfId="3" applyNumberFormat="1" applyFont="1" applyBorder="1">
      <alignment vertical="center"/>
    </xf>
    <xf numFmtId="184" fontId="19" fillId="0" borderId="11" xfId="0" applyNumberFormat="1" applyFont="1" applyFill="1" applyBorder="1">
      <alignment vertical="center"/>
    </xf>
    <xf numFmtId="184" fontId="19" fillId="0" borderId="0" xfId="0" applyNumberFormat="1" applyFont="1" applyFill="1" applyBorder="1">
      <alignment vertical="center"/>
    </xf>
    <xf numFmtId="184" fontId="19" fillId="0" borderId="12" xfId="0" applyNumberFormat="1" applyFont="1" applyFill="1" applyBorder="1">
      <alignment vertical="center"/>
    </xf>
    <xf numFmtId="184" fontId="19" fillId="0" borderId="9" xfId="0" applyNumberFormat="1" applyFont="1" applyFill="1" applyBorder="1">
      <alignment vertical="center"/>
    </xf>
    <xf numFmtId="14" fontId="13" fillId="0" borderId="13" xfId="0" applyNumberFormat="1" applyFont="1" applyFill="1" applyBorder="1" applyAlignment="1">
      <alignment horizontal="left"/>
    </xf>
    <xf numFmtId="184" fontId="19" fillId="0" borderId="14" xfId="0" applyNumberFormat="1" applyFont="1" applyFill="1" applyBorder="1">
      <alignment vertical="center"/>
    </xf>
    <xf numFmtId="184" fontId="19" fillId="0" borderId="15" xfId="0" applyNumberFormat="1" applyFont="1" applyFill="1" applyBorder="1">
      <alignment vertical="center"/>
    </xf>
    <xf numFmtId="184" fontId="19" fillId="0" borderId="5" xfId="0" applyNumberFormat="1" applyFont="1" applyFill="1" applyBorder="1">
      <alignment vertical="center"/>
    </xf>
    <xf numFmtId="184" fontId="19" fillId="0" borderId="1" xfId="0" applyNumberFormat="1" applyFont="1" applyFill="1" applyBorder="1">
      <alignment vertical="center"/>
    </xf>
    <xf numFmtId="14" fontId="13" fillId="7" borderId="2" xfId="0" applyNumberFormat="1" applyFont="1" applyFill="1" applyBorder="1" applyAlignment="1">
      <alignment horizontal="left"/>
    </xf>
    <xf numFmtId="186" fontId="19" fillId="7" borderId="11" xfId="3" applyNumberFormat="1" applyFont="1" applyFill="1" applyBorder="1">
      <alignment vertical="center"/>
    </xf>
    <xf numFmtId="0" fontId="19" fillId="0" borderId="6" xfId="0" applyFont="1" applyBorder="1">
      <alignment vertical="center"/>
    </xf>
    <xf numFmtId="185" fontId="19" fillId="7" borderId="14" xfId="3" applyNumberFormat="1" applyFont="1" applyFill="1" applyBorder="1">
      <alignment vertical="center"/>
    </xf>
    <xf numFmtId="185" fontId="19" fillId="7" borderId="15" xfId="3" applyNumberFormat="1" applyFont="1" applyFill="1" applyBorder="1">
      <alignment vertical="center"/>
    </xf>
    <xf numFmtId="185" fontId="19" fillId="7" borderId="1" xfId="3" applyNumberFormat="1" applyFont="1" applyFill="1" applyBorder="1">
      <alignment vertical="center"/>
    </xf>
    <xf numFmtId="184" fontId="35" fillId="0" borderId="11" xfId="3" applyNumberFormat="1" applyFont="1" applyBorder="1">
      <alignment vertical="center"/>
    </xf>
    <xf numFmtId="184" fontId="35" fillId="0" borderId="0" xfId="3" applyNumberFormat="1" applyFont="1" applyBorder="1">
      <alignment vertical="center"/>
    </xf>
    <xf numFmtId="184" fontId="35" fillId="0" borderId="12" xfId="3" applyNumberFormat="1" applyFont="1" applyBorder="1">
      <alignment vertical="center"/>
    </xf>
    <xf numFmtId="184" fontId="35" fillId="0" borderId="9" xfId="3" applyNumberFormat="1" applyFont="1" applyBorder="1">
      <alignment vertical="center"/>
    </xf>
    <xf numFmtId="177" fontId="4" fillId="10" borderId="16" xfId="0" applyNumberFormat="1" applyFont="1" applyFill="1" applyBorder="1" applyAlignment="1">
      <alignment horizontal="center" vertical="center" wrapText="1"/>
    </xf>
    <xf numFmtId="183" fontId="19" fillId="0" borderId="0" xfId="5" applyNumberFormat="1" applyFont="1" applyFill="1" applyBorder="1" applyAlignment="1">
      <alignment horizontal="center" vertical="center"/>
    </xf>
    <xf numFmtId="3" fontId="8" fillId="0" borderId="5" xfId="0" applyNumberFormat="1" applyFont="1" applyBorder="1" applyAlignment="1">
      <alignment horizontal="center" vertical="center" wrapText="1"/>
    </xf>
    <xf numFmtId="188" fontId="4" fillId="0" borderId="0" xfId="5" applyNumberFormat="1" applyFont="1" applyFill="1" applyBorder="1" applyAlignment="1">
      <alignment horizontal="center"/>
    </xf>
    <xf numFmtId="185" fontId="13" fillId="7" borderId="2" xfId="0" applyNumberFormat="1" applyFont="1" applyFill="1" applyBorder="1" applyAlignment="1">
      <alignment horizontal="left"/>
    </xf>
    <xf numFmtId="185" fontId="19" fillId="7" borderId="11" xfId="3" applyNumberFormat="1" applyFont="1" applyFill="1" applyBorder="1">
      <alignment vertical="center"/>
    </xf>
    <xf numFmtId="185" fontId="19" fillId="7" borderId="0" xfId="3" applyNumberFormat="1" applyFont="1" applyFill="1" applyBorder="1">
      <alignment vertical="center"/>
    </xf>
    <xf numFmtId="185" fontId="19" fillId="7" borderId="12" xfId="3" applyNumberFormat="1" applyFont="1" applyFill="1" applyBorder="1">
      <alignment vertical="center"/>
    </xf>
    <xf numFmtId="185" fontId="19" fillId="7" borderId="9" xfId="3" applyNumberFormat="1" applyFont="1" applyFill="1" applyBorder="1">
      <alignment vertical="center"/>
    </xf>
    <xf numFmtId="185" fontId="17" fillId="0" borderId="0" xfId="0" applyNumberFormat="1" applyFont="1">
      <alignment vertical="center"/>
    </xf>
    <xf numFmtId="185" fontId="12" fillId="0" borderId="7" xfId="0" applyNumberFormat="1" applyFont="1" applyBorder="1">
      <alignment vertical="center"/>
    </xf>
    <xf numFmtId="185" fontId="12" fillId="0" borderId="7" xfId="0" applyNumberFormat="1" applyFont="1" applyBorder="1" applyAlignment="1">
      <alignment horizontal="center" vertical="center"/>
    </xf>
    <xf numFmtId="185" fontId="12" fillId="0" borderId="7" xfId="0" applyNumberFormat="1" applyFont="1" applyBorder="1" applyAlignment="1">
      <alignment horizontal="center" vertical="center" wrapText="1"/>
    </xf>
    <xf numFmtId="185" fontId="19" fillId="0" borderId="0" xfId="3" applyNumberFormat="1" applyFont="1" applyBorder="1">
      <alignment vertical="center"/>
    </xf>
    <xf numFmtId="185" fontId="44" fillId="6" borderId="7" xfId="0" applyNumberFormat="1" applyFont="1" applyFill="1" applyBorder="1">
      <alignment vertical="center"/>
    </xf>
    <xf numFmtId="185" fontId="44" fillId="6" borderId="7" xfId="0" applyNumberFormat="1" applyFont="1" applyFill="1" applyBorder="1" applyAlignment="1">
      <alignment horizontal="center" vertical="center"/>
    </xf>
    <xf numFmtId="185" fontId="44" fillId="6" borderId="7" xfId="0" applyNumberFormat="1" applyFont="1" applyFill="1" applyBorder="1" applyAlignment="1">
      <alignment horizontal="center" vertical="center" wrapText="1"/>
    </xf>
    <xf numFmtId="185" fontId="12" fillId="0" borderId="7" xfId="0" applyNumberFormat="1" applyFont="1" applyBorder="1" applyAlignment="1">
      <alignment horizontal="right" vertical="center"/>
    </xf>
    <xf numFmtId="185" fontId="43" fillId="0" borderId="7" xfId="0" applyNumberFormat="1" applyFont="1" applyBorder="1">
      <alignment vertical="center"/>
    </xf>
    <xf numFmtId="185" fontId="44" fillId="6" borderId="7" xfId="0" applyNumberFormat="1" applyFont="1" applyFill="1" applyBorder="1" applyAlignment="1">
      <alignment horizontal="right" vertical="center"/>
    </xf>
    <xf numFmtId="185" fontId="19" fillId="7" borderId="11" xfId="0" applyNumberFormat="1" applyFont="1" applyFill="1" applyBorder="1">
      <alignment vertical="center"/>
    </xf>
    <xf numFmtId="185" fontId="19" fillId="7" borderId="0" xfId="0" applyNumberFormat="1" applyFont="1" applyFill="1" applyBorder="1">
      <alignment vertical="center"/>
    </xf>
    <xf numFmtId="185" fontId="19" fillId="7" borderId="9" xfId="0" applyNumberFormat="1" applyFont="1" applyFill="1" applyBorder="1">
      <alignment vertical="center"/>
    </xf>
    <xf numFmtId="185" fontId="19" fillId="0" borderId="0" xfId="0" applyNumberFormat="1" applyFont="1" applyBorder="1">
      <alignment vertical="center"/>
    </xf>
    <xf numFmtId="185" fontId="19" fillId="0" borderId="12" xfId="0" applyNumberFormat="1" applyFont="1" applyBorder="1">
      <alignment vertical="center"/>
    </xf>
    <xf numFmtId="185" fontId="19" fillId="0" borderId="9" xfId="0" applyNumberFormat="1" applyFont="1" applyBorder="1">
      <alignment vertical="center"/>
    </xf>
    <xf numFmtId="185" fontId="19" fillId="0" borderId="0" xfId="0" applyNumberFormat="1" applyFont="1">
      <alignment vertical="center"/>
    </xf>
    <xf numFmtId="185" fontId="12" fillId="8" borderId="7" xfId="0" applyNumberFormat="1" applyFont="1" applyFill="1" applyBorder="1">
      <alignment vertical="center"/>
    </xf>
    <xf numFmtId="185" fontId="43" fillId="8" borderId="7" xfId="0" applyNumberFormat="1" applyFont="1" applyFill="1" applyBorder="1" applyAlignment="1">
      <alignment horizontal="center" vertical="center"/>
    </xf>
    <xf numFmtId="185" fontId="43" fillId="8" borderId="7" xfId="0" applyNumberFormat="1" applyFont="1" applyFill="1" applyBorder="1">
      <alignment vertical="center"/>
    </xf>
    <xf numFmtId="185" fontId="12" fillId="0" borderId="7" xfId="0" applyNumberFormat="1" applyFont="1" applyFill="1" applyBorder="1" applyAlignment="1">
      <alignment horizontal="center" vertical="center" wrapText="1"/>
    </xf>
    <xf numFmtId="185" fontId="19" fillId="7" borderId="12" xfId="0" applyNumberFormat="1" applyFont="1" applyFill="1" applyBorder="1">
      <alignment vertical="center"/>
    </xf>
    <xf numFmtId="185" fontId="13" fillId="7" borderId="18" xfId="0" applyNumberFormat="1" applyFont="1" applyFill="1" applyBorder="1" applyAlignment="1">
      <alignment horizontal="left"/>
    </xf>
    <xf numFmtId="185" fontId="29" fillId="0" borderId="0" xfId="3" applyNumberFormat="1" applyFont="1" applyBorder="1">
      <alignment vertical="center"/>
    </xf>
    <xf numFmtId="185" fontId="17" fillId="0" borderId="0" xfId="3" applyNumberFormat="1" applyFont="1" applyBorder="1">
      <alignment vertical="center"/>
    </xf>
    <xf numFmtId="188" fontId="4" fillId="0" borderId="0" xfId="6" applyNumberFormat="1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42" fillId="7" borderId="0" xfId="0" applyFont="1" applyFill="1" applyAlignment="1">
      <alignment horizontal="left" vertical="center"/>
    </xf>
    <xf numFmtId="14" fontId="13" fillId="12" borderId="2" xfId="0" applyNumberFormat="1" applyFont="1" applyFill="1" applyBorder="1" applyAlignment="1">
      <alignment horizontal="left"/>
    </xf>
    <xf numFmtId="14" fontId="20" fillId="12" borderId="0" xfId="0" applyNumberFormat="1" applyFont="1" applyFill="1" applyBorder="1" applyAlignment="1">
      <alignment horizontal="center" vertical="center" wrapText="1"/>
    </xf>
    <xf numFmtId="49" fontId="19" fillId="0" borderId="0" xfId="0" applyNumberFormat="1" applyFont="1" applyFill="1" applyBorder="1" applyAlignment="1">
      <alignment horizontal="center"/>
    </xf>
    <xf numFmtId="14" fontId="13" fillId="0" borderId="2" xfId="0" applyNumberFormat="1" applyFont="1" applyFill="1" applyBorder="1" applyAlignment="1">
      <alignment horizontal="center"/>
    </xf>
    <xf numFmtId="49" fontId="13" fillId="12" borderId="2" xfId="0" applyNumberFormat="1" applyFont="1" applyFill="1" applyBorder="1" applyAlignment="1">
      <alignment horizontal="center"/>
    </xf>
    <xf numFmtId="49" fontId="13" fillId="12" borderId="0" xfId="0" applyNumberFormat="1" applyFont="1" applyFill="1" applyBorder="1" applyAlignment="1">
      <alignment horizontal="center"/>
    </xf>
    <xf numFmtId="0" fontId="43" fillId="0" borderId="0" xfId="0" applyFont="1" applyAlignment="1">
      <alignment horizontal="center" vertical="center"/>
    </xf>
    <xf numFmtId="180" fontId="43" fillId="0" borderId="0" xfId="0" applyNumberFormat="1" applyFont="1" applyAlignment="1">
      <alignment horizontal="left" vertical="center"/>
    </xf>
    <xf numFmtId="181" fontId="19" fillId="0" borderId="0" xfId="5" applyNumberFormat="1" applyFont="1" applyBorder="1">
      <alignment vertical="center"/>
    </xf>
    <xf numFmtId="14" fontId="43" fillId="0" borderId="0" xfId="0" applyNumberFormat="1" applyFont="1" applyAlignment="1">
      <alignment horizontal="center" vertical="center"/>
    </xf>
    <xf numFmtId="10" fontId="19" fillId="0" borderId="0" xfId="3" applyNumberFormat="1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9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8" fillId="0" borderId="6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45" fillId="0" borderId="6" xfId="0" applyFont="1" applyBorder="1" applyAlignment="1">
      <alignment horizontal="center" vertical="center" wrapText="1"/>
    </xf>
    <xf numFmtId="0" fontId="45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76" fontId="21" fillId="0" borderId="8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184" fontId="36" fillId="0" borderId="17" xfId="3" applyNumberFormat="1" applyFont="1" applyBorder="1" applyAlignment="1">
      <alignment vertical="center"/>
    </xf>
    <xf numFmtId="0" fontId="0" fillId="0" borderId="17" xfId="0" applyBorder="1" applyAlignment="1">
      <alignment vertical="center"/>
    </xf>
  </cellXfs>
  <cellStyles count="7">
    <cellStyle name="一般" xfId="0" builtinId="0"/>
    <cellStyle name="一般 2" xfId="1"/>
    <cellStyle name="一般 3" xfId="2"/>
    <cellStyle name="百分比" xfId="3" builtinId="5"/>
    <cellStyle name="百分比 2" xfId="4"/>
    <cellStyle name="百分比 3" xfId="5"/>
    <cellStyle name="百分比 4" xfId="6"/>
  </cellStyles>
  <dxfs count="0"/>
  <tableStyles count="0" defaultTableStyle="TableStyleMedium9" defaultPivotStyle="PivotStyleLight16"/>
  <colors>
    <mruColors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88"/>
  <sheetViews>
    <sheetView workbookViewId="0">
      <pane xSplit="1" ySplit="2" topLeftCell="B137" activePane="bottomRight" state="frozen"/>
      <selection pane="topRight"/>
      <selection pane="bottomLeft"/>
      <selection pane="bottomRight" activeCell="B159" sqref="B159"/>
    </sheetView>
  </sheetViews>
  <sheetFormatPr defaultColWidth="9" defaultRowHeight="13.2" x14ac:dyDescent="0.3"/>
  <cols>
    <col min="1" max="1" width="12.109375" style="53" bestFit="1" customWidth="1"/>
    <col min="2" max="6" width="9" style="14"/>
    <col min="7" max="7" width="6.77734375" style="7" customWidth="1"/>
    <col min="8" max="16384" width="9" style="7"/>
  </cols>
  <sheetData>
    <row r="1" spans="1:9" s="14" customFormat="1" ht="13.8" x14ac:dyDescent="0.3">
      <c r="A1" s="53" t="s">
        <v>46</v>
      </c>
      <c r="B1" s="125" t="s">
        <v>47</v>
      </c>
      <c r="C1" s="125" t="s">
        <v>48</v>
      </c>
      <c r="D1" s="125" t="s">
        <v>49</v>
      </c>
      <c r="E1" s="125" t="s">
        <v>50</v>
      </c>
      <c r="F1" s="125" t="s">
        <v>51</v>
      </c>
      <c r="G1" s="126" t="s">
        <v>97</v>
      </c>
      <c r="H1" s="126" t="s">
        <v>98</v>
      </c>
      <c r="I1" s="126" t="s">
        <v>99</v>
      </c>
    </row>
    <row r="2" spans="1:9" x14ac:dyDescent="0.25">
      <c r="A2" s="202"/>
      <c r="B2" s="12"/>
      <c r="C2" s="12"/>
      <c r="D2" s="12"/>
      <c r="E2" s="12"/>
      <c r="G2" s="12"/>
      <c r="H2" s="12"/>
      <c r="I2" s="14"/>
    </row>
    <row r="3" spans="1:9" x14ac:dyDescent="0.25">
      <c r="A3" s="202"/>
      <c r="B3" s="12"/>
      <c r="C3" s="12"/>
      <c r="D3" s="12"/>
      <c r="E3" s="12"/>
      <c r="G3" s="12"/>
      <c r="H3" s="12"/>
      <c r="I3" s="14"/>
    </row>
    <row r="4" spans="1:9" x14ac:dyDescent="0.25">
      <c r="A4" s="202"/>
      <c r="B4" s="12"/>
      <c r="C4" s="12"/>
      <c r="D4" s="12"/>
      <c r="E4" s="12"/>
      <c r="G4" s="12"/>
      <c r="H4" s="12"/>
      <c r="I4" s="14"/>
    </row>
    <row r="5" spans="1:9" x14ac:dyDescent="0.25">
      <c r="A5" s="202"/>
      <c r="B5" s="12"/>
      <c r="C5" s="12"/>
      <c r="D5" s="12"/>
      <c r="E5" s="12"/>
      <c r="G5" s="12"/>
      <c r="H5" s="12"/>
      <c r="I5" s="14"/>
    </row>
    <row r="6" spans="1:9" x14ac:dyDescent="0.25">
      <c r="A6" s="202"/>
      <c r="B6" s="12"/>
      <c r="C6" s="12"/>
      <c r="D6" s="12"/>
      <c r="E6" s="12"/>
      <c r="G6" s="12"/>
      <c r="H6" s="12"/>
      <c r="I6" s="14"/>
    </row>
    <row r="7" spans="1:9" x14ac:dyDescent="0.25">
      <c r="A7" s="202"/>
      <c r="B7" s="12"/>
      <c r="C7" s="12"/>
      <c r="D7" s="12"/>
      <c r="E7" s="12"/>
      <c r="G7" s="12"/>
      <c r="H7" s="12"/>
      <c r="I7" s="14"/>
    </row>
    <row r="8" spans="1:9" x14ac:dyDescent="0.25">
      <c r="A8" s="202"/>
      <c r="B8" s="12"/>
      <c r="C8" s="12"/>
      <c r="D8" s="12"/>
      <c r="E8" s="12"/>
      <c r="G8" s="12"/>
      <c r="H8" s="12"/>
      <c r="I8" s="14"/>
    </row>
    <row r="9" spans="1:9" x14ac:dyDescent="0.25">
      <c r="A9" s="202"/>
      <c r="B9" s="12"/>
      <c r="C9" s="12"/>
      <c r="D9" s="12"/>
      <c r="E9" s="12"/>
      <c r="G9" s="12"/>
      <c r="H9" s="12"/>
      <c r="I9" s="14"/>
    </row>
    <row r="10" spans="1:9" x14ac:dyDescent="0.25">
      <c r="A10" s="202"/>
      <c r="B10" s="12"/>
      <c r="C10" s="12"/>
      <c r="D10" s="12"/>
      <c r="E10" s="12"/>
      <c r="G10" s="12"/>
      <c r="H10" s="12"/>
      <c r="I10" s="14"/>
    </row>
    <row r="11" spans="1:9" x14ac:dyDescent="0.25">
      <c r="A11" s="202"/>
      <c r="B11" s="12"/>
      <c r="C11" s="12"/>
      <c r="D11" s="12"/>
      <c r="E11" s="12"/>
      <c r="G11" s="12"/>
      <c r="H11" s="12"/>
      <c r="I11" s="14"/>
    </row>
    <row r="12" spans="1:9" x14ac:dyDescent="0.25">
      <c r="A12" s="202"/>
      <c r="B12" s="12"/>
      <c r="C12" s="12"/>
      <c r="D12" s="12"/>
      <c r="E12" s="12"/>
      <c r="G12" s="12"/>
      <c r="H12" s="12"/>
      <c r="I12" s="14"/>
    </row>
    <row r="13" spans="1:9" x14ac:dyDescent="0.25">
      <c r="A13" s="202"/>
      <c r="B13" s="12"/>
      <c r="C13" s="12"/>
      <c r="D13" s="12"/>
      <c r="E13" s="12"/>
      <c r="G13" s="12"/>
      <c r="H13" s="12"/>
      <c r="I13" s="14"/>
    </row>
    <row r="14" spans="1:9" x14ac:dyDescent="0.25">
      <c r="A14" s="202"/>
      <c r="B14" s="12"/>
      <c r="C14" s="12"/>
      <c r="D14" s="12"/>
      <c r="E14" s="12"/>
      <c r="G14" s="12"/>
      <c r="H14" s="12"/>
      <c r="I14" s="14"/>
    </row>
    <row r="15" spans="1:9" x14ac:dyDescent="0.25">
      <c r="A15" s="203"/>
      <c r="B15" s="12"/>
      <c r="C15" s="12"/>
      <c r="D15" s="12"/>
      <c r="E15" s="12"/>
      <c r="G15" s="12"/>
      <c r="H15" s="12"/>
      <c r="I15" s="14"/>
    </row>
    <row r="16" spans="1:9" x14ac:dyDescent="0.25">
      <c r="A16" s="203"/>
      <c r="B16" s="12"/>
      <c r="C16" s="12"/>
      <c r="D16" s="12"/>
      <c r="E16" s="12"/>
      <c r="G16" s="12"/>
      <c r="H16" s="12"/>
      <c r="I16" s="14"/>
    </row>
    <row r="17" spans="1:9" x14ac:dyDescent="0.25">
      <c r="A17" s="203"/>
      <c r="B17" s="12"/>
      <c r="C17" s="12"/>
      <c r="D17" s="12"/>
      <c r="E17" s="12"/>
      <c r="G17" s="12"/>
      <c r="H17" s="12"/>
      <c r="I17" s="14"/>
    </row>
    <row r="18" spans="1:9" x14ac:dyDescent="0.25">
      <c r="A18" s="203"/>
      <c r="B18" s="12"/>
      <c r="C18" s="12"/>
      <c r="D18" s="12"/>
      <c r="E18" s="12"/>
      <c r="G18" s="12"/>
      <c r="H18" s="12"/>
      <c r="I18" s="14"/>
    </row>
    <row r="19" spans="1:9" x14ac:dyDescent="0.25">
      <c r="A19" s="203"/>
      <c r="B19" s="12"/>
      <c r="C19" s="12"/>
      <c r="D19" s="12"/>
      <c r="E19" s="12"/>
      <c r="G19" s="12"/>
      <c r="H19" s="12"/>
      <c r="I19" s="14"/>
    </row>
    <row r="20" spans="1:9" x14ac:dyDescent="0.25">
      <c r="A20" s="203"/>
      <c r="B20" s="12"/>
      <c r="C20" s="12"/>
      <c r="D20" s="12"/>
      <c r="E20" s="12"/>
      <c r="G20" s="12"/>
      <c r="H20" s="12"/>
      <c r="I20" s="14"/>
    </row>
    <row r="21" spans="1:9" x14ac:dyDescent="0.25">
      <c r="A21" s="203"/>
      <c r="B21" s="12"/>
      <c r="C21" s="12"/>
      <c r="D21" s="12"/>
      <c r="E21" s="12"/>
      <c r="G21" s="12"/>
      <c r="H21" s="12"/>
      <c r="I21" s="14"/>
    </row>
    <row r="22" spans="1:9" x14ac:dyDescent="0.25">
      <c r="A22" s="203"/>
      <c r="B22" s="12"/>
      <c r="C22" s="12"/>
      <c r="D22" s="12"/>
      <c r="E22" s="12"/>
      <c r="G22" s="12"/>
      <c r="H22" s="12"/>
      <c r="I22" s="14"/>
    </row>
    <row r="23" spans="1:9" x14ac:dyDescent="0.25">
      <c r="A23" s="203"/>
      <c r="B23" s="12"/>
      <c r="C23" s="12"/>
      <c r="D23" s="12"/>
      <c r="E23" s="12"/>
      <c r="G23" s="12"/>
      <c r="H23" s="12"/>
      <c r="I23" s="14"/>
    </row>
    <row r="24" spans="1:9" x14ac:dyDescent="0.25">
      <c r="A24" s="203"/>
      <c r="B24" s="12"/>
      <c r="C24" s="12"/>
      <c r="D24" s="12"/>
      <c r="E24" s="12"/>
      <c r="G24" s="12"/>
      <c r="H24" s="12"/>
      <c r="I24" s="14"/>
    </row>
    <row r="25" spans="1:9" x14ac:dyDescent="0.25">
      <c r="A25" s="203"/>
      <c r="B25" s="12"/>
      <c r="C25" s="12"/>
      <c r="D25" s="12"/>
      <c r="E25" s="12"/>
      <c r="G25" s="12"/>
      <c r="H25" s="12"/>
      <c r="I25" s="14"/>
    </row>
    <row r="26" spans="1:9" x14ac:dyDescent="0.25">
      <c r="A26" s="203"/>
      <c r="B26" s="12"/>
      <c r="C26" s="12"/>
      <c r="D26" s="12"/>
      <c r="E26" s="12"/>
      <c r="G26" s="12"/>
      <c r="H26" s="12"/>
      <c r="I26" s="14"/>
    </row>
    <row r="27" spans="1:9" x14ac:dyDescent="0.25">
      <c r="A27" s="203"/>
      <c r="B27" s="12"/>
      <c r="C27" s="12"/>
      <c r="D27" s="12"/>
      <c r="E27" s="12"/>
      <c r="G27" s="12"/>
      <c r="H27" s="12"/>
      <c r="I27" s="14"/>
    </row>
    <row r="28" spans="1:9" x14ac:dyDescent="0.25">
      <c r="A28" s="203"/>
      <c r="B28" s="12"/>
      <c r="C28" s="12"/>
      <c r="D28" s="12"/>
      <c r="E28" s="12"/>
      <c r="G28" s="12"/>
      <c r="H28" s="12"/>
      <c r="I28" s="14"/>
    </row>
    <row r="29" spans="1:9" x14ac:dyDescent="0.25">
      <c r="A29" s="203"/>
      <c r="B29" s="12"/>
      <c r="C29" s="12"/>
      <c r="D29" s="12"/>
      <c r="E29" s="12"/>
      <c r="G29" s="12"/>
      <c r="H29" s="12"/>
      <c r="I29" s="14"/>
    </row>
    <row r="30" spans="1:9" x14ac:dyDescent="0.25">
      <c r="A30" s="203"/>
      <c r="B30" s="12"/>
      <c r="C30" s="12"/>
      <c r="D30" s="12"/>
      <c r="E30" s="12"/>
      <c r="G30" s="12"/>
      <c r="H30" s="12"/>
      <c r="I30" s="14"/>
    </row>
    <row r="31" spans="1:9" x14ac:dyDescent="0.25">
      <c r="A31" s="203"/>
      <c r="B31" s="12"/>
      <c r="C31" s="12"/>
      <c r="D31" s="12"/>
      <c r="E31" s="12"/>
      <c r="G31" s="12"/>
      <c r="H31" s="12"/>
      <c r="I31" s="14"/>
    </row>
    <row r="32" spans="1:9" x14ac:dyDescent="0.25">
      <c r="A32" s="203"/>
      <c r="B32" s="12"/>
      <c r="C32" s="12"/>
      <c r="D32" s="12"/>
      <c r="E32" s="12"/>
      <c r="G32" s="12"/>
      <c r="H32" s="12"/>
      <c r="I32" s="14"/>
    </row>
    <row r="33" spans="1:9" x14ac:dyDescent="0.25">
      <c r="A33" s="203"/>
      <c r="B33" s="12"/>
      <c r="C33" s="12"/>
      <c r="D33" s="12"/>
      <c r="E33" s="12"/>
      <c r="G33" s="12"/>
      <c r="H33" s="12"/>
      <c r="I33" s="14"/>
    </row>
    <row r="34" spans="1:9" x14ac:dyDescent="0.25">
      <c r="A34" s="203"/>
      <c r="B34" s="12"/>
      <c r="C34" s="12"/>
      <c r="D34" s="12"/>
      <c r="E34" s="12"/>
      <c r="G34" s="12"/>
      <c r="H34" s="12"/>
      <c r="I34" s="14"/>
    </row>
    <row r="35" spans="1:9" x14ac:dyDescent="0.25">
      <c r="A35" s="203"/>
      <c r="B35" s="12"/>
      <c r="C35" s="12"/>
      <c r="D35" s="12"/>
      <c r="E35" s="12"/>
      <c r="G35" s="12"/>
      <c r="H35" s="12"/>
      <c r="I35" s="14"/>
    </row>
    <row r="36" spans="1:9" x14ac:dyDescent="0.25">
      <c r="A36" s="203"/>
      <c r="B36" s="12"/>
      <c r="C36" s="12"/>
      <c r="D36" s="12"/>
      <c r="E36" s="12"/>
      <c r="G36" s="12"/>
      <c r="H36" s="12"/>
      <c r="I36" s="14"/>
    </row>
    <row r="37" spans="1:9" x14ac:dyDescent="0.25">
      <c r="A37" s="203"/>
      <c r="B37" s="12"/>
      <c r="C37" s="12"/>
      <c r="D37" s="12"/>
      <c r="E37" s="12"/>
      <c r="G37" s="12"/>
      <c r="H37" s="12"/>
      <c r="I37" s="14"/>
    </row>
    <row r="38" spans="1:9" x14ac:dyDescent="0.25">
      <c r="A38" s="203"/>
      <c r="B38" s="12"/>
      <c r="C38" s="12"/>
      <c r="D38" s="12"/>
      <c r="E38" s="12"/>
      <c r="G38" s="12"/>
      <c r="H38" s="12"/>
      <c r="I38" s="14"/>
    </row>
    <row r="39" spans="1:9" x14ac:dyDescent="0.25">
      <c r="A39" s="203"/>
      <c r="B39" s="12"/>
      <c r="C39" s="12"/>
      <c r="D39" s="12"/>
      <c r="E39" s="12"/>
      <c r="G39" s="12"/>
      <c r="H39" s="12"/>
      <c r="I39" s="14"/>
    </row>
    <row r="40" spans="1:9" x14ac:dyDescent="0.25">
      <c r="A40" s="203"/>
      <c r="B40" s="12"/>
      <c r="C40" s="12"/>
      <c r="D40" s="12"/>
      <c r="E40" s="12"/>
      <c r="G40" s="12"/>
      <c r="H40" s="12"/>
      <c r="I40" s="14"/>
    </row>
    <row r="41" spans="1:9" x14ac:dyDescent="0.25">
      <c r="A41" s="203"/>
      <c r="B41" s="12"/>
      <c r="C41" s="12"/>
      <c r="D41" s="12"/>
      <c r="E41" s="12"/>
      <c r="G41" s="12"/>
      <c r="H41" s="12"/>
      <c r="I41" s="14"/>
    </row>
    <row r="42" spans="1:9" x14ac:dyDescent="0.25">
      <c r="A42" s="203"/>
      <c r="B42" s="12"/>
      <c r="C42" s="12"/>
      <c r="D42" s="12"/>
      <c r="E42" s="12"/>
      <c r="G42" s="12"/>
      <c r="H42" s="12"/>
      <c r="I42" s="14"/>
    </row>
    <row r="43" spans="1:9" x14ac:dyDescent="0.25">
      <c r="A43" s="203"/>
      <c r="B43" s="12"/>
      <c r="C43" s="12"/>
      <c r="D43" s="12"/>
      <c r="E43" s="12"/>
      <c r="G43" s="12"/>
      <c r="H43" s="12"/>
      <c r="I43" s="14"/>
    </row>
    <row r="44" spans="1:9" x14ac:dyDescent="0.25">
      <c r="A44" s="203"/>
      <c r="B44" s="12"/>
      <c r="C44" s="12"/>
      <c r="D44" s="12"/>
      <c r="E44" s="12"/>
      <c r="G44" s="12"/>
      <c r="H44" s="12"/>
      <c r="I44" s="14"/>
    </row>
    <row r="45" spans="1:9" x14ac:dyDescent="0.25">
      <c r="A45" s="203"/>
      <c r="B45" s="12"/>
      <c r="C45" s="12"/>
      <c r="D45" s="12"/>
      <c r="E45" s="12"/>
      <c r="G45" s="12"/>
      <c r="H45" s="12"/>
      <c r="I45" s="14"/>
    </row>
    <row r="46" spans="1:9" x14ac:dyDescent="0.25">
      <c r="A46" s="203"/>
      <c r="B46" s="12"/>
      <c r="C46" s="12"/>
      <c r="D46" s="12"/>
      <c r="E46" s="12"/>
      <c r="G46" s="12"/>
      <c r="H46" s="12"/>
      <c r="I46" s="14"/>
    </row>
    <row r="47" spans="1:9" x14ac:dyDescent="0.25">
      <c r="A47" s="203"/>
      <c r="B47" s="12"/>
      <c r="C47" s="12"/>
      <c r="D47" s="12"/>
      <c r="E47" s="12"/>
      <c r="G47" s="12"/>
      <c r="H47" s="12"/>
      <c r="I47" s="14"/>
    </row>
    <row r="48" spans="1:9" x14ac:dyDescent="0.25">
      <c r="A48" s="203"/>
      <c r="B48" s="12"/>
      <c r="C48" s="12"/>
      <c r="D48" s="12"/>
      <c r="E48" s="12"/>
      <c r="G48" s="12"/>
      <c r="H48" s="12"/>
      <c r="I48" s="14"/>
    </row>
    <row r="49" spans="1:9" x14ac:dyDescent="0.25">
      <c r="A49" s="203"/>
      <c r="B49" s="12"/>
      <c r="C49" s="12"/>
      <c r="D49" s="12"/>
      <c r="E49" s="12"/>
      <c r="G49" s="12"/>
      <c r="H49" s="12"/>
      <c r="I49" s="14"/>
    </row>
    <row r="50" spans="1:9" x14ac:dyDescent="0.25">
      <c r="A50" s="203"/>
      <c r="B50" s="12"/>
      <c r="C50" s="12"/>
      <c r="D50" s="12"/>
      <c r="E50" s="12"/>
      <c r="G50" s="12"/>
      <c r="H50" s="12"/>
      <c r="I50" s="14"/>
    </row>
    <row r="51" spans="1:9" x14ac:dyDescent="0.25">
      <c r="A51" s="203"/>
      <c r="B51" s="12"/>
      <c r="C51" s="12"/>
      <c r="D51" s="12"/>
      <c r="E51" s="12"/>
      <c r="G51" s="12"/>
      <c r="H51" s="12"/>
      <c r="I51" s="14"/>
    </row>
    <row r="52" spans="1:9" x14ac:dyDescent="0.25">
      <c r="A52" s="203"/>
      <c r="B52" s="12"/>
      <c r="C52" s="12"/>
      <c r="D52" s="12"/>
      <c r="E52" s="12"/>
      <c r="G52" s="12"/>
      <c r="H52" s="12"/>
      <c r="I52" s="14"/>
    </row>
    <row r="53" spans="1:9" x14ac:dyDescent="0.25">
      <c r="A53" s="203"/>
      <c r="B53" s="12"/>
      <c r="C53" s="12"/>
      <c r="D53" s="12"/>
      <c r="E53" s="12"/>
      <c r="G53" s="12"/>
      <c r="H53" s="12"/>
      <c r="I53" s="14"/>
    </row>
    <row r="54" spans="1:9" x14ac:dyDescent="0.25">
      <c r="A54" s="203"/>
      <c r="B54" s="12"/>
      <c r="C54" s="12"/>
      <c r="D54" s="12"/>
      <c r="E54" s="12"/>
      <c r="G54" s="12"/>
      <c r="H54" s="12"/>
      <c r="I54" s="14"/>
    </row>
    <row r="55" spans="1:9" x14ac:dyDescent="0.25">
      <c r="A55" s="203"/>
      <c r="B55" s="12"/>
      <c r="C55" s="12"/>
      <c r="D55" s="12"/>
      <c r="E55" s="12"/>
      <c r="G55" s="12"/>
      <c r="H55" s="12"/>
      <c r="I55" s="14"/>
    </row>
    <row r="56" spans="1:9" x14ac:dyDescent="0.25">
      <c r="A56" s="203"/>
      <c r="B56" s="12"/>
      <c r="C56" s="12"/>
      <c r="D56" s="12"/>
      <c r="E56" s="12"/>
      <c r="G56" s="12"/>
      <c r="H56" s="12"/>
      <c r="I56" s="14"/>
    </row>
    <row r="57" spans="1:9" x14ac:dyDescent="0.25">
      <c r="A57" s="203"/>
      <c r="B57" s="12"/>
      <c r="C57" s="12"/>
      <c r="D57" s="12"/>
      <c r="E57" s="12"/>
      <c r="G57" s="12"/>
      <c r="H57" s="12"/>
      <c r="I57" s="14"/>
    </row>
    <row r="58" spans="1:9" x14ac:dyDescent="0.25">
      <c r="A58" s="203"/>
      <c r="B58" s="12"/>
      <c r="C58" s="12"/>
      <c r="D58" s="12"/>
      <c r="E58" s="12"/>
      <c r="G58" s="12"/>
      <c r="H58" s="12"/>
      <c r="I58" s="14"/>
    </row>
    <row r="59" spans="1:9" x14ac:dyDescent="0.25">
      <c r="A59" s="203"/>
      <c r="B59" s="12"/>
      <c r="C59" s="12"/>
      <c r="D59" s="12"/>
      <c r="E59" s="12"/>
      <c r="G59" s="12"/>
      <c r="H59" s="12"/>
      <c r="I59" s="14"/>
    </row>
    <row r="60" spans="1:9" x14ac:dyDescent="0.25">
      <c r="A60" s="203"/>
      <c r="B60" s="12"/>
      <c r="C60" s="12"/>
      <c r="D60" s="12"/>
      <c r="E60" s="12"/>
      <c r="G60" s="12"/>
      <c r="H60" s="12"/>
      <c r="I60" s="14"/>
    </row>
    <row r="61" spans="1:9" x14ac:dyDescent="0.25">
      <c r="A61" s="203"/>
      <c r="B61" s="12"/>
      <c r="C61" s="12"/>
      <c r="D61" s="12"/>
      <c r="E61" s="12"/>
      <c r="G61" s="12"/>
      <c r="H61" s="12"/>
      <c r="I61" s="14"/>
    </row>
    <row r="62" spans="1:9" x14ac:dyDescent="0.25">
      <c r="A62" s="203"/>
      <c r="B62" s="12"/>
      <c r="C62" s="12"/>
      <c r="D62" s="12"/>
      <c r="E62" s="12"/>
      <c r="G62" s="12"/>
      <c r="H62" s="12"/>
      <c r="I62" s="14"/>
    </row>
    <row r="63" spans="1:9" x14ac:dyDescent="0.25">
      <c r="A63" s="203"/>
      <c r="B63" s="12"/>
      <c r="C63" s="12"/>
      <c r="D63" s="12"/>
      <c r="E63" s="12"/>
      <c r="G63" s="12"/>
      <c r="H63" s="12"/>
      <c r="I63" s="14"/>
    </row>
    <row r="64" spans="1:9" x14ac:dyDescent="0.25">
      <c r="A64" s="203"/>
      <c r="B64" s="12"/>
      <c r="C64" s="12"/>
      <c r="D64" s="12"/>
      <c r="E64" s="12"/>
      <c r="G64" s="12"/>
      <c r="H64" s="12"/>
      <c r="I64" s="14"/>
    </row>
    <row r="65" spans="1:9" x14ac:dyDescent="0.25">
      <c r="A65" s="203"/>
      <c r="B65" s="12"/>
      <c r="C65" s="12"/>
      <c r="D65" s="12"/>
      <c r="E65" s="12"/>
      <c r="G65" s="12"/>
      <c r="H65" s="12"/>
      <c r="I65" s="14"/>
    </row>
    <row r="66" spans="1:9" x14ac:dyDescent="0.25">
      <c r="A66" s="203"/>
      <c r="B66" s="12"/>
      <c r="C66" s="12"/>
      <c r="D66" s="12"/>
      <c r="E66" s="12"/>
      <c r="G66" s="12"/>
      <c r="H66" s="12"/>
      <c r="I66" s="14"/>
    </row>
    <row r="67" spans="1:9" x14ac:dyDescent="0.25">
      <c r="A67" s="203"/>
      <c r="B67" s="12"/>
      <c r="C67" s="12"/>
      <c r="D67" s="12"/>
      <c r="E67" s="12"/>
      <c r="G67" s="12"/>
      <c r="H67" s="12"/>
      <c r="I67" s="14"/>
    </row>
    <row r="68" spans="1:9" x14ac:dyDescent="0.25">
      <c r="A68" s="203"/>
      <c r="B68" s="12"/>
      <c r="C68" s="12"/>
      <c r="D68" s="12"/>
      <c r="E68" s="12"/>
      <c r="G68" s="12"/>
      <c r="H68" s="12"/>
      <c r="I68" s="14"/>
    </row>
    <row r="69" spans="1:9" x14ac:dyDescent="0.25">
      <c r="A69" s="203"/>
      <c r="B69" s="12"/>
      <c r="C69" s="12"/>
      <c r="D69" s="12"/>
      <c r="E69" s="12"/>
      <c r="G69" s="12"/>
      <c r="H69" s="12"/>
      <c r="I69" s="14"/>
    </row>
    <row r="70" spans="1:9" x14ac:dyDescent="0.25">
      <c r="A70" s="203"/>
      <c r="B70" s="12"/>
      <c r="C70" s="12"/>
      <c r="D70" s="12"/>
      <c r="E70" s="12"/>
      <c r="G70" s="12"/>
      <c r="H70" s="12"/>
      <c r="I70" s="14"/>
    </row>
    <row r="71" spans="1:9" x14ac:dyDescent="0.25">
      <c r="A71" s="203"/>
      <c r="B71" s="12"/>
      <c r="C71" s="12"/>
      <c r="D71" s="12"/>
      <c r="E71" s="12"/>
      <c r="G71" s="12"/>
      <c r="H71" s="12"/>
      <c r="I71" s="14"/>
    </row>
    <row r="72" spans="1:9" x14ac:dyDescent="0.25">
      <c r="A72" s="203"/>
      <c r="B72" s="12"/>
      <c r="C72" s="12"/>
      <c r="D72" s="12"/>
      <c r="E72" s="12"/>
      <c r="G72" s="12"/>
      <c r="H72" s="12"/>
      <c r="I72" s="14"/>
    </row>
    <row r="73" spans="1:9" x14ac:dyDescent="0.25">
      <c r="A73" s="203"/>
      <c r="B73" s="12"/>
      <c r="C73" s="12"/>
      <c r="D73" s="12"/>
      <c r="E73" s="12"/>
      <c r="G73" s="12"/>
      <c r="H73" s="12"/>
      <c r="I73" s="14"/>
    </row>
    <row r="74" spans="1:9" x14ac:dyDescent="0.25">
      <c r="A74" s="203"/>
      <c r="B74" s="12"/>
      <c r="C74" s="12"/>
      <c r="D74" s="12"/>
      <c r="E74" s="12"/>
      <c r="G74" s="12"/>
      <c r="H74" s="12"/>
      <c r="I74" s="14"/>
    </row>
    <row r="75" spans="1:9" x14ac:dyDescent="0.25">
      <c r="A75" s="203"/>
      <c r="B75" s="12"/>
      <c r="C75" s="12"/>
      <c r="D75" s="12"/>
      <c r="E75" s="12"/>
      <c r="G75" s="12"/>
      <c r="H75" s="12"/>
      <c r="I75" s="14"/>
    </row>
    <row r="76" spans="1:9" x14ac:dyDescent="0.25">
      <c r="A76" s="203"/>
      <c r="B76" s="12"/>
      <c r="C76" s="12"/>
      <c r="D76" s="12"/>
      <c r="E76" s="12"/>
      <c r="G76" s="12"/>
      <c r="H76" s="12"/>
      <c r="I76" s="14"/>
    </row>
    <row r="77" spans="1:9" x14ac:dyDescent="0.25">
      <c r="A77" s="203"/>
      <c r="B77" s="12"/>
      <c r="C77" s="12"/>
      <c r="D77" s="12"/>
      <c r="E77" s="12"/>
      <c r="G77" s="12"/>
      <c r="H77" s="12"/>
      <c r="I77" s="14"/>
    </row>
    <row r="78" spans="1:9" x14ac:dyDescent="0.25">
      <c r="A78" s="203"/>
      <c r="B78" s="12"/>
      <c r="C78" s="12"/>
      <c r="D78" s="12"/>
      <c r="E78" s="12"/>
      <c r="G78" s="12"/>
      <c r="H78" s="12"/>
      <c r="I78" s="14"/>
    </row>
    <row r="79" spans="1:9" x14ac:dyDescent="0.25">
      <c r="A79" s="203"/>
      <c r="B79" s="12"/>
      <c r="C79" s="12"/>
      <c r="D79" s="12"/>
      <c r="E79" s="12"/>
      <c r="G79" s="12"/>
      <c r="H79" s="12"/>
      <c r="I79" s="14"/>
    </row>
    <row r="80" spans="1:9" x14ac:dyDescent="0.25">
      <c r="A80" s="203"/>
      <c r="B80" s="12"/>
      <c r="C80" s="12"/>
      <c r="D80" s="12"/>
      <c r="E80" s="12"/>
      <c r="G80" s="12"/>
      <c r="H80" s="12"/>
      <c r="I80" s="14"/>
    </row>
    <row r="81" spans="1:9" x14ac:dyDescent="0.25">
      <c r="A81" s="203"/>
      <c r="B81" s="12"/>
      <c r="C81" s="12"/>
      <c r="D81" s="12"/>
      <c r="E81" s="12"/>
      <c r="G81" s="12"/>
      <c r="H81" s="12"/>
      <c r="I81" s="14"/>
    </row>
    <row r="82" spans="1:9" x14ac:dyDescent="0.25">
      <c r="A82" s="203"/>
      <c r="B82" s="12"/>
      <c r="C82" s="12"/>
      <c r="D82" s="12"/>
      <c r="E82" s="12"/>
      <c r="G82" s="12"/>
      <c r="H82" s="12"/>
      <c r="I82" s="14"/>
    </row>
    <row r="83" spans="1:9" x14ac:dyDescent="0.25">
      <c r="A83" s="203"/>
      <c r="B83" s="12"/>
      <c r="C83" s="12"/>
      <c r="D83" s="12"/>
      <c r="E83" s="12"/>
      <c r="G83" s="12"/>
      <c r="H83" s="12"/>
      <c r="I83" s="14"/>
    </row>
    <row r="84" spans="1:9" x14ac:dyDescent="0.25">
      <c r="A84" s="203"/>
      <c r="B84" s="12"/>
      <c r="C84" s="12"/>
      <c r="D84" s="12"/>
      <c r="E84" s="12"/>
      <c r="G84" s="12"/>
      <c r="H84" s="12"/>
      <c r="I84" s="14"/>
    </row>
    <row r="85" spans="1:9" x14ac:dyDescent="0.25">
      <c r="A85" s="203"/>
      <c r="B85" s="12"/>
      <c r="C85" s="12"/>
      <c r="D85" s="12"/>
      <c r="E85" s="12"/>
      <c r="G85" s="12"/>
      <c r="H85" s="12"/>
      <c r="I85" s="14"/>
    </row>
    <row r="86" spans="1:9" x14ac:dyDescent="0.25">
      <c r="A86" s="203"/>
      <c r="B86" s="12"/>
      <c r="C86" s="12"/>
      <c r="D86" s="12"/>
      <c r="E86" s="12"/>
      <c r="G86" s="12"/>
      <c r="H86" s="12"/>
      <c r="I86" s="14"/>
    </row>
    <row r="87" spans="1:9" x14ac:dyDescent="0.25">
      <c r="A87" s="203"/>
      <c r="B87" s="12"/>
      <c r="C87" s="12"/>
      <c r="D87" s="12"/>
      <c r="E87" s="12"/>
      <c r="G87" s="12"/>
      <c r="H87" s="12"/>
      <c r="I87" s="14"/>
    </row>
    <row r="88" spans="1:9" x14ac:dyDescent="0.25">
      <c r="A88" s="203"/>
      <c r="B88" s="12"/>
      <c r="C88" s="12"/>
      <c r="D88" s="12"/>
      <c r="E88" s="12"/>
      <c r="G88" s="12"/>
      <c r="H88" s="12"/>
      <c r="I88" s="14"/>
    </row>
    <row r="89" spans="1:9" x14ac:dyDescent="0.25">
      <c r="A89" s="203"/>
      <c r="B89" s="12"/>
      <c r="C89" s="12"/>
      <c r="D89" s="12"/>
      <c r="E89" s="12"/>
      <c r="G89" s="12"/>
      <c r="H89" s="12"/>
      <c r="I89" s="14"/>
    </row>
    <row r="90" spans="1:9" x14ac:dyDescent="0.25">
      <c r="A90" s="203"/>
      <c r="B90" s="12"/>
      <c r="C90" s="12"/>
      <c r="D90" s="12"/>
      <c r="E90" s="12"/>
      <c r="G90" s="12"/>
      <c r="H90" s="12"/>
      <c r="I90" s="14"/>
    </row>
    <row r="91" spans="1:9" x14ac:dyDescent="0.25">
      <c r="A91" s="203"/>
      <c r="B91" s="12"/>
      <c r="C91" s="12"/>
      <c r="D91" s="12"/>
      <c r="E91" s="12"/>
      <c r="G91" s="12"/>
      <c r="H91" s="12"/>
      <c r="I91" s="14"/>
    </row>
    <row r="92" spans="1:9" x14ac:dyDescent="0.25">
      <c r="A92" s="203"/>
      <c r="B92" s="12"/>
      <c r="C92" s="12"/>
      <c r="D92" s="12"/>
      <c r="E92" s="12"/>
      <c r="G92" s="12"/>
      <c r="H92" s="12"/>
      <c r="I92" s="14"/>
    </row>
    <row r="93" spans="1:9" x14ac:dyDescent="0.25">
      <c r="A93" s="203"/>
      <c r="B93" s="12"/>
      <c r="C93" s="12"/>
      <c r="D93" s="12"/>
      <c r="E93" s="12"/>
      <c r="G93" s="12"/>
      <c r="H93" s="12"/>
      <c r="I93" s="14"/>
    </row>
    <row r="94" spans="1:9" x14ac:dyDescent="0.25">
      <c r="A94" s="203"/>
      <c r="B94" s="12"/>
      <c r="C94" s="12"/>
      <c r="D94" s="12"/>
      <c r="E94" s="12"/>
      <c r="G94" s="12"/>
      <c r="H94" s="12"/>
      <c r="I94" s="14"/>
    </row>
    <row r="95" spans="1:9" x14ac:dyDescent="0.25">
      <c r="A95" s="203"/>
      <c r="B95" s="12"/>
      <c r="C95" s="12"/>
      <c r="D95" s="12"/>
      <c r="E95" s="12"/>
      <c r="G95" s="12"/>
      <c r="H95" s="12"/>
      <c r="I95" s="14"/>
    </row>
    <row r="96" spans="1:9" x14ac:dyDescent="0.25">
      <c r="A96" s="203"/>
      <c r="B96" s="12"/>
      <c r="C96" s="12"/>
      <c r="D96" s="12"/>
      <c r="E96" s="12"/>
      <c r="G96" s="12"/>
      <c r="H96" s="12"/>
      <c r="I96" s="14"/>
    </row>
    <row r="97" spans="1:9" x14ac:dyDescent="0.25">
      <c r="A97" s="203"/>
      <c r="B97" s="12"/>
      <c r="C97" s="12"/>
      <c r="D97" s="12"/>
      <c r="E97" s="12"/>
      <c r="G97" s="12"/>
      <c r="H97" s="12"/>
      <c r="I97" s="14"/>
    </row>
    <row r="98" spans="1:9" x14ac:dyDescent="0.25">
      <c r="A98" s="203"/>
      <c r="B98" s="12"/>
      <c r="C98" s="12"/>
      <c r="D98" s="12"/>
      <c r="E98" s="12"/>
      <c r="G98" s="12"/>
      <c r="H98" s="12"/>
      <c r="I98" s="14"/>
    </row>
    <row r="99" spans="1:9" x14ac:dyDescent="0.25">
      <c r="A99" s="203"/>
      <c r="B99" s="12"/>
      <c r="C99" s="12"/>
      <c r="D99" s="12"/>
      <c r="E99" s="12"/>
      <c r="G99" s="12"/>
      <c r="H99" s="12"/>
      <c r="I99" s="14"/>
    </row>
    <row r="100" spans="1:9" x14ac:dyDescent="0.25">
      <c r="A100" s="203"/>
      <c r="B100" s="12"/>
      <c r="C100" s="12"/>
      <c r="D100" s="12"/>
      <c r="E100" s="12"/>
      <c r="G100" s="12"/>
      <c r="H100" s="12"/>
      <c r="I100" s="14"/>
    </row>
    <row r="101" spans="1:9" x14ac:dyDescent="0.25">
      <c r="A101" s="203"/>
      <c r="B101" s="12"/>
      <c r="C101" s="12"/>
      <c r="D101" s="12"/>
      <c r="E101" s="12"/>
      <c r="G101" s="12"/>
      <c r="H101" s="12"/>
      <c r="I101" s="14"/>
    </row>
    <row r="102" spans="1:9" x14ac:dyDescent="0.25">
      <c r="A102" s="203"/>
      <c r="B102" s="12"/>
      <c r="C102" s="12"/>
      <c r="D102" s="12"/>
      <c r="E102" s="12"/>
      <c r="G102" s="12"/>
      <c r="H102" s="12"/>
      <c r="I102" s="14"/>
    </row>
    <row r="103" spans="1:9" x14ac:dyDescent="0.25">
      <c r="A103" s="203"/>
      <c r="B103" s="12"/>
      <c r="C103" s="12"/>
      <c r="D103" s="12"/>
      <c r="E103" s="12"/>
      <c r="G103" s="12"/>
      <c r="H103" s="12"/>
      <c r="I103" s="14"/>
    </row>
    <row r="104" spans="1:9" x14ac:dyDescent="0.25">
      <c r="A104" s="203"/>
      <c r="B104" s="12"/>
      <c r="C104" s="12"/>
      <c r="D104" s="12"/>
      <c r="E104" s="12"/>
      <c r="G104" s="12"/>
      <c r="H104" s="12"/>
      <c r="I104" s="14"/>
    </row>
    <row r="105" spans="1:9" x14ac:dyDescent="0.25">
      <c r="A105" s="203"/>
      <c r="B105" s="12"/>
      <c r="C105" s="12"/>
      <c r="D105" s="12"/>
      <c r="E105" s="12"/>
      <c r="G105" s="12"/>
      <c r="H105" s="12"/>
      <c r="I105" s="14"/>
    </row>
    <row r="106" spans="1:9" x14ac:dyDescent="0.25">
      <c r="A106" s="203"/>
      <c r="B106" s="12"/>
      <c r="C106" s="12"/>
      <c r="D106" s="12"/>
      <c r="E106" s="12"/>
      <c r="G106" s="12"/>
      <c r="H106" s="12"/>
      <c r="I106" s="14"/>
    </row>
    <row r="107" spans="1:9" x14ac:dyDescent="0.25">
      <c r="A107" s="203"/>
      <c r="B107" s="12"/>
      <c r="C107" s="12"/>
      <c r="D107" s="12"/>
      <c r="E107" s="12"/>
      <c r="G107" s="12"/>
      <c r="H107" s="12"/>
      <c r="I107" s="14"/>
    </row>
    <row r="108" spans="1:9" x14ac:dyDescent="0.25">
      <c r="A108" s="203"/>
      <c r="B108" s="12"/>
      <c r="C108" s="12"/>
      <c r="D108" s="12"/>
      <c r="E108" s="12"/>
      <c r="G108" s="12"/>
      <c r="H108" s="12"/>
      <c r="I108" s="14"/>
    </row>
    <row r="109" spans="1:9" x14ac:dyDescent="0.25">
      <c r="A109" s="203"/>
      <c r="B109" s="12"/>
      <c r="C109" s="12"/>
      <c r="D109" s="12"/>
      <c r="E109" s="12"/>
      <c r="G109" s="12"/>
      <c r="H109" s="12"/>
      <c r="I109" s="14"/>
    </row>
    <row r="110" spans="1:9" x14ac:dyDescent="0.25">
      <c r="A110" s="203"/>
      <c r="B110" s="12"/>
      <c r="C110" s="12"/>
      <c r="D110" s="12"/>
      <c r="E110" s="12"/>
      <c r="G110" s="12"/>
      <c r="H110" s="12"/>
      <c r="I110" s="14"/>
    </row>
    <row r="111" spans="1:9" x14ac:dyDescent="0.25">
      <c r="A111" s="203"/>
      <c r="B111" s="12"/>
      <c r="C111" s="12"/>
      <c r="D111" s="12"/>
      <c r="E111" s="12"/>
      <c r="G111" s="12"/>
      <c r="H111" s="12"/>
      <c r="I111" s="14"/>
    </row>
    <row r="112" spans="1:9" x14ac:dyDescent="0.25">
      <c r="A112" s="203"/>
      <c r="B112" s="12"/>
      <c r="C112" s="12"/>
      <c r="D112" s="12"/>
      <c r="E112" s="12"/>
      <c r="G112" s="12"/>
      <c r="H112" s="12"/>
      <c r="I112" s="14"/>
    </row>
    <row r="113" spans="1:9" x14ac:dyDescent="0.25">
      <c r="A113" s="203"/>
      <c r="B113" s="12"/>
      <c r="C113" s="12"/>
      <c r="D113" s="12"/>
      <c r="E113" s="12"/>
      <c r="G113" s="12"/>
      <c r="H113" s="12"/>
      <c r="I113" s="14"/>
    </row>
    <row r="114" spans="1:9" x14ac:dyDescent="0.25">
      <c r="A114" s="203"/>
      <c r="B114" s="12"/>
      <c r="C114" s="12"/>
      <c r="D114" s="12"/>
      <c r="E114" s="12"/>
      <c r="G114" s="12"/>
      <c r="H114" s="12"/>
      <c r="I114" s="14"/>
    </row>
    <row r="115" spans="1:9" x14ac:dyDescent="0.25">
      <c r="A115" s="203"/>
      <c r="B115" s="12"/>
      <c r="C115" s="12"/>
      <c r="D115" s="12"/>
      <c r="E115" s="12"/>
      <c r="G115" s="12"/>
      <c r="H115" s="12"/>
      <c r="I115" s="14"/>
    </row>
    <row r="116" spans="1:9" x14ac:dyDescent="0.25">
      <c r="A116" s="203"/>
      <c r="B116" s="12"/>
      <c r="C116" s="12"/>
      <c r="D116" s="12"/>
      <c r="E116" s="12"/>
      <c r="G116" s="12"/>
      <c r="H116" s="12"/>
      <c r="I116" s="14"/>
    </row>
    <row r="117" spans="1:9" x14ac:dyDescent="0.25">
      <c r="A117" s="203"/>
      <c r="B117" s="12"/>
      <c r="C117" s="12"/>
      <c r="D117" s="12"/>
      <c r="E117" s="12"/>
      <c r="G117" s="12"/>
      <c r="H117" s="12"/>
      <c r="I117" s="14"/>
    </row>
    <row r="118" spans="1:9" x14ac:dyDescent="0.25">
      <c r="A118" s="203"/>
      <c r="B118" s="12"/>
      <c r="C118" s="12"/>
      <c r="D118" s="12"/>
      <c r="E118" s="12"/>
      <c r="G118" s="12"/>
      <c r="H118" s="12"/>
      <c r="I118" s="14"/>
    </row>
    <row r="119" spans="1:9" x14ac:dyDescent="0.25">
      <c r="A119" s="203"/>
      <c r="B119" s="12"/>
      <c r="C119" s="12"/>
      <c r="D119" s="12"/>
      <c r="E119" s="12"/>
      <c r="G119" s="12"/>
      <c r="H119" s="12"/>
      <c r="I119" s="14"/>
    </row>
    <row r="120" spans="1:9" x14ac:dyDescent="0.25">
      <c r="A120" s="203"/>
      <c r="B120" s="12"/>
      <c r="C120" s="12"/>
      <c r="D120" s="12"/>
      <c r="E120" s="12"/>
      <c r="G120" s="12"/>
      <c r="H120" s="12"/>
      <c r="I120" s="14"/>
    </row>
    <row r="121" spans="1:9" x14ac:dyDescent="0.25">
      <c r="A121" s="203"/>
      <c r="B121" s="12"/>
      <c r="C121" s="12"/>
      <c r="D121" s="12"/>
      <c r="E121" s="12"/>
      <c r="G121" s="12"/>
      <c r="H121" s="12"/>
      <c r="I121" s="14"/>
    </row>
    <row r="122" spans="1:9" x14ac:dyDescent="0.25">
      <c r="A122" s="203"/>
      <c r="B122" s="12"/>
      <c r="C122" s="12"/>
      <c r="D122" s="12"/>
      <c r="E122" s="12"/>
      <c r="G122" s="12"/>
      <c r="H122" s="12"/>
      <c r="I122" s="14"/>
    </row>
    <row r="123" spans="1:9" x14ac:dyDescent="0.25">
      <c r="A123" s="203"/>
      <c r="B123" s="12"/>
      <c r="C123" s="12"/>
      <c r="D123" s="12"/>
      <c r="E123" s="12"/>
      <c r="G123" s="12"/>
      <c r="H123" s="12"/>
      <c r="I123" s="14"/>
    </row>
    <row r="124" spans="1:9" x14ac:dyDescent="0.25">
      <c r="A124" s="203"/>
      <c r="B124" s="12"/>
      <c r="C124" s="12"/>
      <c r="D124" s="12"/>
      <c r="E124" s="12"/>
      <c r="G124" s="12"/>
      <c r="H124" s="12"/>
      <c r="I124" s="14"/>
    </row>
    <row r="125" spans="1:9" x14ac:dyDescent="0.25">
      <c r="A125" s="203"/>
      <c r="B125" s="12"/>
      <c r="C125" s="12"/>
      <c r="D125" s="12"/>
      <c r="E125" s="12"/>
      <c r="G125" s="12"/>
      <c r="H125" s="12"/>
      <c r="I125" s="14"/>
    </row>
    <row r="126" spans="1:9" x14ac:dyDescent="0.25">
      <c r="A126" s="203"/>
      <c r="B126" s="12"/>
      <c r="C126" s="12"/>
      <c r="D126" s="12"/>
      <c r="E126" s="12"/>
      <c r="G126" s="12"/>
      <c r="H126" s="12"/>
      <c r="I126" s="14"/>
    </row>
    <row r="127" spans="1:9" x14ac:dyDescent="0.25">
      <c r="A127" s="203"/>
      <c r="B127" s="12"/>
      <c r="C127" s="12"/>
      <c r="D127" s="12"/>
      <c r="E127" s="12"/>
      <c r="G127" s="12"/>
      <c r="H127" s="12"/>
      <c r="I127" s="14"/>
    </row>
    <row r="128" spans="1:9" x14ac:dyDescent="0.25">
      <c r="A128" s="203"/>
      <c r="B128" s="12"/>
      <c r="C128" s="12"/>
      <c r="D128" s="12"/>
      <c r="E128" s="12"/>
      <c r="G128" s="12"/>
      <c r="H128" s="12"/>
      <c r="I128" s="14"/>
    </row>
    <row r="129" spans="1:9" x14ac:dyDescent="0.25">
      <c r="A129" s="203"/>
      <c r="B129" s="12"/>
      <c r="C129" s="12"/>
      <c r="D129" s="12"/>
      <c r="E129" s="12"/>
      <c r="G129" s="12"/>
      <c r="H129" s="12"/>
      <c r="I129" s="14"/>
    </row>
    <row r="130" spans="1:9" x14ac:dyDescent="0.25">
      <c r="A130" s="203"/>
      <c r="B130" s="12"/>
      <c r="C130" s="12"/>
      <c r="D130" s="12"/>
      <c r="E130" s="12"/>
      <c r="G130" s="12"/>
      <c r="H130" s="12"/>
      <c r="I130" s="14"/>
    </row>
    <row r="131" spans="1:9" x14ac:dyDescent="0.25">
      <c r="A131" s="203"/>
      <c r="B131" s="12"/>
      <c r="C131" s="12"/>
      <c r="D131" s="12"/>
      <c r="E131" s="12"/>
      <c r="G131" s="12"/>
      <c r="H131" s="12"/>
      <c r="I131" s="14"/>
    </row>
    <row r="132" spans="1:9" x14ac:dyDescent="0.25">
      <c r="A132" s="203"/>
      <c r="B132" s="12"/>
      <c r="C132" s="12"/>
      <c r="D132" s="12"/>
      <c r="E132" s="12"/>
      <c r="G132" s="12"/>
      <c r="H132" s="12"/>
      <c r="I132" s="14"/>
    </row>
    <row r="133" spans="1:9" x14ac:dyDescent="0.25">
      <c r="A133" s="203"/>
      <c r="B133" s="12"/>
      <c r="C133" s="12"/>
      <c r="D133" s="12"/>
      <c r="E133" s="12"/>
      <c r="G133" s="12"/>
      <c r="H133" s="12"/>
      <c r="I133" s="14"/>
    </row>
    <row r="134" spans="1:9" x14ac:dyDescent="0.25">
      <c r="A134" s="203"/>
      <c r="B134" s="12"/>
      <c r="C134" s="12"/>
      <c r="D134" s="12"/>
      <c r="E134" s="12"/>
      <c r="G134" s="12"/>
      <c r="H134" s="12"/>
      <c r="I134" s="14"/>
    </row>
    <row r="135" spans="1:9" x14ac:dyDescent="0.25">
      <c r="A135" s="203"/>
      <c r="B135" s="12"/>
      <c r="C135" s="12"/>
      <c r="D135" s="12"/>
      <c r="E135" s="12"/>
      <c r="G135" s="12"/>
      <c r="H135" s="12"/>
      <c r="I135" s="14"/>
    </row>
    <row r="136" spans="1:9" x14ac:dyDescent="0.25">
      <c r="A136" s="203"/>
      <c r="B136" s="12"/>
      <c r="C136" s="12"/>
      <c r="D136" s="12"/>
      <c r="E136" s="12"/>
      <c r="G136" s="12"/>
      <c r="H136" s="12"/>
      <c r="I136" s="14"/>
    </row>
    <row r="137" spans="1:9" x14ac:dyDescent="0.25">
      <c r="A137" s="203"/>
      <c r="B137" s="12"/>
      <c r="C137" s="12"/>
      <c r="D137" s="12"/>
      <c r="E137" s="12"/>
      <c r="G137" s="12"/>
      <c r="H137" s="12"/>
      <c r="I137" s="14"/>
    </row>
    <row r="138" spans="1:9" x14ac:dyDescent="0.25">
      <c r="A138" s="203"/>
      <c r="B138" s="12"/>
      <c r="C138" s="12"/>
      <c r="D138" s="12"/>
      <c r="E138" s="12"/>
      <c r="G138" s="12"/>
      <c r="H138" s="12"/>
      <c r="I138" s="14"/>
    </row>
    <row r="139" spans="1:9" x14ac:dyDescent="0.25">
      <c r="A139" s="203"/>
      <c r="B139" s="12"/>
      <c r="C139" s="12"/>
      <c r="D139" s="12"/>
      <c r="E139" s="12"/>
      <c r="G139" s="12"/>
      <c r="H139" s="12"/>
      <c r="I139" s="14"/>
    </row>
    <row r="140" spans="1:9" x14ac:dyDescent="0.25">
      <c r="A140" s="203"/>
      <c r="B140" s="12"/>
      <c r="C140" s="12"/>
      <c r="D140" s="12"/>
      <c r="E140" s="12"/>
      <c r="G140" s="12"/>
      <c r="H140" s="12"/>
      <c r="I140" s="14"/>
    </row>
    <row r="141" spans="1:9" x14ac:dyDescent="0.25">
      <c r="A141" s="203"/>
      <c r="B141" s="12"/>
      <c r="C141" s="12"/>
      <c r="D141" s="12"/>
      <c r="E141" s="12"/>
      <c r="G141" s="12"/>
      <c r="H141" s="12"/>
      <c r="I141" s="14"/>
    </row>
    <row r="142" spans="1:9" x14ac:dyDescent="0.25">
      <c r="A142" s="203"/>
      <c r="B142" s="12"/>
      <c r="C142" s="12"/>
      <c r="D142" s="12"/>
      <c r="E142" s="12"/>
      <c r="G142" s="12"/>
      <c r="H142" s="12"/>
      <c r="I142" s="14"/>
    </row>
    <row r="143" spans="1:9" x14ac:dyDescent="0.25">
      <c r="A143" s="203"/>
      <c r="B143" s="12"/>
      <c r="C143" s="12"/>
      <c r="D143" s="12"/>
      <c r="E143" s="12"/>
      <c r="G143" s="12"/>
      <c r="H143" s="12"/>
      <c r="I143" s="14"/>
    </row>
    <row r="144" spans="1:9" x14ac:dyDescent="0.25">
      <c r="A144" s="203"/>
      <c r="B144" s="12"/>
      <c r="C144" s="12"/>
      <c r="D144" s="12"/>
      <c r="E144" s="12"/>
      <c r="G144" s="12"/>
      <c r="H144" s="12"/>
      <c r="I144" s="14"/>
    </row>
    <row r="145" spans="1:9" x14ac:dyDescent="0.25">
      <c r="A145" s="203"/>
      <c r="B145" s="12"/>
      <c r="C145" s="12"/>
      <c r="D145" s="12"/>
      <c r="E145" s="12"/>
      <c r="G145" s="12"/>
      <c r="H145" s="12"/>
      <c r="I145" s="14"/>
    </row>
    <row r="146" spans="1:9" x14ac:dyDescent="0.25">
      <c r="A146" s="203"/>
      <c r="B146" s="12"/>
      <c r="C146" s="12"/>
      <c r="D146" s="12"/>
      <c r="E146" s="12"/>
      <c r="G146" s="12"/>
      <c r="H146" s="12"/>
      <c r="I146" s="14"/>
    </row>
    <row r="147" spans="1:9" x14ac:dyDescent="0.25">
      <c r="A147" s="203"/>
      <c r="B147" s="12"/>
      <c r="C147" s="12"/>
      <c r="D147" s="12"/>
      <c r="E147" s="12"/>
      <c r="G147" s="12"/>
      <c r="H147" s="12"/>
      <c r="I147" s="14"/>
    </row>
    <row r="148" spans="1:9" x14ac:dyDescent="0.25">
      <c r="A148" s="203"/>
      <c r="B148" s="12"/>
      <c r="C148" s="12"/>
      <c r="D148" s="12"/>
      <c r="E148" s="12"/>
      <c r="G148" s="12"/>
      <c r="H148" s="12"/>
      <c r="I148" s="14"/>
    </row>
    <row r="149" spans="1:9" x14ac:dyDescent="0.25">
      <c r="A149" s="203"/>
      <c r="B149" s="12"/>
      <c r="C149" s="12"/>
      <c r="D149" s="12"/>
      <c r="E149" s="12"/>
      <c r="G149" s="12"/>
      <c r="H149" s="12"/>
      <c r="I149" s="14"/>
    </row>
    <row r="150" spans="1:9" x14ac:dyDescent="0.25">
      <c r="A150" s="203"/>
      <c r="B150" s="12"/>
      <c r="C150" s="12"/>
      <c r="D150" s="12"/>
      <c r="E150" s="12"/>
      <c r="G150" s="12"/>
      <c r="H150" s="12"/>
      <c r="I150" s="14"/>
    </row>
    <row r="151" spans="1:9" x14ac:dyDescent="0.25">
      <c r="A151" s="203"/>
      <c r="B151" s="12"/>
      <c r="C151" s="12"/>
      <c r="D151" s="12"/>
      <c r="E151" s="12"/>
      <c r="G151" s="12"/>
      <c r="H151" s="12"/>
      <c r="I151" s="14"/>
    </row>
    <row r="152" spans="1:9" x14ac:dyDescent="0.25">
      <c r="A152" s="203"/>
      <c r="B152" s="12"/>
      <c r="C152" s="12"/>
      <c r="D152" s="12"/>
      <c r="E152" s="12"/>
      <c r="G152" s="12"/>
      <c r="H152" s="12"/>
      <c r="I152" s="14"/>
    </row>
    <row r="153" spans="1:9" x14ac:dyDescent="0.25">
      <c r="A153" s="203"/>
      <c r="B153" s="12"/>
      <c r="C153" s="12"/>
      <c r="D153" s="12"/>
      <c r="E153" s="12"/>
      <c r="G153" s="12"/>
      <c r="H153" s="12"/>
      <c r="I153" s="14"/>
    </row>
    <row r="154" spans="1:9" x14ac:dyDescent="0.25">
      <c r="A154" s="203"/>
      <c r="B154" s="12"/>
      <c r="C154" s="12"/>
      <c r="D154" s="12"/>
      <c r="E154" s="12"/>
      <c r="G154" s="12"/>
      <c r="H154" s="12"/>
      <c r="I154" s="14"/>
    </row>
    <row r="155" spans="1:9" x14ac:dyDescent="0.25">
      <c r="A155" s="203"/>
      <c r="B155" s="12"/>
      <c r="C155" s="12"/>
      <c r="D155" s="12"/>
      <c r="E155" s="12"/>
      <c r="G155" s="12"/>
      <c r="H155" s="12"/>
      <c r="I155" s="14"/>
    </row>
    <row r="156" spans="1:9" x14ac:dyDescent="0.25">
      <c r="A156" s="203"/>
      <c r="B156" s="12"/>
      <c r="C156" s="12"/>
      <c r="D156" s="12"/>
      <c r="E156" s="12"/>
      <c r="G156" s="12"/>
      <c r="H156" s="12"/>
      <c r="I156" s="14"/>
    </row>
    <row r="157" spans="1:9" x14ac:dyDescent="0.25">
      <c r="A157" s="203"/>
      <c r="B157" s="12"/>
      <c r="C157" s="12"/>
      <c r="D157" s="12"/>
      <c r="E157" s="12"/>
      <c r="G157" s="12"/>
      <c r="H157" s="12"/>
      <c r="I157" s="14"/>
    </row>
    <row r="158" spans="1:9" x14ac:dyDescent="0.25">
      <c r="A158" s="203"/>
      <c r="B158" s="12"/>
      <c r="C158" s="12"/>
      <c r="D158" s="12"/>
      <c r="E158" s="12"/>
      <c r="G158" s="12"/>
      <c r="H158" s="12"/>
      <c r="I158" s="14"/>
    </row>
    <row r="159" spans="1:9" x14ac:dyDescent="0.25">
      <c r="A159" s="203"/>
      <c r="B159" s="12"/>
      <c r="C159" s="12"/>
      <c r="D159" s="12"/>
      <c r="E159" s="12"/>
      <c r="G159" s="12"/>
      <c r="H159" s="12"/>
      <c r="I159" s="14"/>
    </row>
    <row r="160" spans="1:9" x14ac:dyDescent="0.25">
      <c r="A160" s="203"/>
      <c r="B160" s="12"/>
      <c r="C160" s="12"/>
      <c r="D160" s="12"/>
      <c r="E160" s="12"/>
      <c r="G160" s="12"/>
      <c r="H160" s="12"/>
      <c r="I160" s="14"/>
    </row>
    <row r="161" spans="1:9" x14ac:dyDescent="0.25">
      <c r="A161" s="203"/>
      <c r="B161" s="12"/>
      <c r="C161" s="12"/>
      <c r="D161" s="12"/>
      <c r="E161" s="12"/>
      <c r="G161" s="12"/>
      <c r="H161" s="12"/>
      <c r="I161" s="14"/>
    </row>
    <row r="162" spans="1:9" x14ac:dyDescent="0.25">
      <c r="A162" s="203"/>
      <c r="B162" s="12"/>
      <c r="C162" s="12"/>
      <c r="D162" s="12"/>
      <c r="E162" s="12"/>
      <c r="G162" s="12"/>
      <c r="H162" s="12"/>
      <c r="I162" s="14"/>
    </row>
    <row r="163" spans="1:9" x14ac:dyDescent="0.25">
      <c r="A163" s="203"/>
      <c r="B163" s="12"/>
      <c r="C163" s="12"/>
      <c r="D163" s="12"/>
      <c r="E163" s="12"/>
      <c r="G163" s="12"/>
      <c r="H163" s="12"/>
      <c r="I163" s="14"/>
    </row>
    <row r="164" spans="1:9" x14ac:dyDescent="0.25">
      <c r="A164" s="203"/>
      <c r="B164" s="12"/>
      <c r="C164" s="12"/>
      <c r="D164" s="12"/>
      <c r="E164" s="12"/>
      <c r="G164" s="12"/>
      <c r="H164" s="12"/>
      <c r="I164" s="14"/>
    </row>
    <row r="165" spans="1:9" x14ac:dyDescent="0.25">
      <c r="A165" s="203"/>
      <c r="B165" s="12"/>
      <c r="C165" s="12"/>
      <c r="D165" s="12"/>
      <c r="E165" s="12"/>
      <c r="G165" s="12"/>
      <c r="H165" s="12"/>
      <c r="I165" s="14"/>
    </row>
    <row r="166" spans="1:9" x14ac:dyDescent="0.25">
      <c r="A166" s="203"/>
      <c r="B166" s="12"/>
      <c r="C166" s="12"/>
      <c r="D166" s="12"/>
      <c r="E166" s="12"/>
      <c r="G166" s="12"/>
      <c r="H166" s="12"/>
      <c r="I166" s="14"/>
    </row>
    <row r="167" spans="1:9" x14ac:dyDescent="0.25">
      <c r="A167" s="203"/>
      <c r="B167" s="12"/>
      <c r="C167" s="12"/>
      <c r="D167" s="12"/>
      <c r="E167" s="12"/>
      <c r="G167" s="12"/>
      <c r="H167" s="12"/>
      <c r="I167" s="14"/>
    </row>
    <row r="168" spans="1:9" x14ac:dyDescent="0.25">
      <c r="A168" s="203"/>
      <c r="B168" s="12"/>
      <c r="C168" s="12"/>
      <c r="D168" s="12"/>
      <c r="E168" s="12"/>
      <c r="G168" s="12"/>
      <c r="H168" s="12"/>
      <c r="I168" s="14"/>
    </row>
    <row r="169" spans="1:9" x14ac:dyDescent="0.25">
      <c r="A169" s="203"/>
      <c r="B169" s="12"/>
      <c r="C169" s="12"/>
      <c r="D169" s="12"/>
      <c r="E169" s="12"/>
      <c r="G169" s="12"/>
      <c r="H169" s="12"/>
      <c r="I169" s="14"/>
    </row>
    <row r="170" spans="1:9" x14ac:dyDescent="0.25">
      <c r="A170" s="203"/>
      <c r="B170" s="12"/>
      <c r="C170" s="12"/>
      <c r="D170" s="12"/>
      <c r="E170" s="12"/>
      <c r="G170" s="12"/>
      <c r="H170" s="12"/>
      <c r="I170" s="14"/>
    </row>
    <row r="171" spans="1:9" x14ac:dyDescent="0.25">
      <c r="A171" s="203"/>
      <c r="B171" s="12"/>
      <c r="C171" s="12"/>
      <c r="D171" s="12"/>
      <c r="E171" s="12"/>
      <c r="G171" s="12"/>
      <c r="H171" s="12"/>
      <c r="I171" s="14"/>
    </row>
    <row r="172" spans="1:9" x14ac:dyDescent="0.25">
      <c r="A172" s="203"/>
      <c r="B172" s="12"/>
      <c r="C172" s="12"/>
      <c r="D172" s="12"/>
      <c r="E172" s="12"/>
      <c r="G172" s="12"/>
      <c r="H172" s="12"/>
      <c r="I172" s="14"/>
    </row>
    <row r="173" spans="1:9" x14ac:dyDescent="0.25">
      <c r="A173" s="203"/>
      <c r="B173" s="12"/>
      <c r="C173" s="12"/>
      <c r="D173" s="12"/>
      <c r="E173" s="12"/>
      <c r="G173" s="12"/>
      <c r="H173" s="12"/>
      <c r="I173" s="14"/>
    </row>
    <row r="174" spans="1:9" x14ac:dyDescent="0.25">
      <c r="A174" s="203"/>
      <c r="B174" s="12"/>
      <c r="C174" s="12"/>
      <c r="D174" s="12"/>
      <c r="E174" s="12"/>
      <c r="G174" s="12"/>
      <c r="H174" s="12"/>
      <c r="I174" s="14"/>
    </row>
    <row r="175" spans="1:9" x14ac:dyDescent="0.25">
      <c r="A175" s="203"/>
      <c r="B175" s="12"/>
      <c r="C175" s="12"/>
      <c r="D175" s="12"/>
      <c r="E175" s="12"/>
      <c r="G175" s="12"/>
      <c r="H175" s="12"/>
      <c r="I175" s="14"/>
    </row>
    <row r="176" spans="1:9" x14ac:dyDescent="0.25">
      <c r="A176" s="203"/>
      <c r="B176" s="12"/>
      <c r="C176" s="12"/>
      <c r="D176" s="12"/>
      <c r="E176" s="12"/>
      <c r="G176" s="12"/>
      <c r="H176" s="12"/>
      <c r="I176" s="14"/>
    </row>
    <row r="177" spans="1:9" x14ac:dyDescent="0.25">
      <c r="A177" s="203"/>
      <c r="B177" s="12"/>
      <c r="C177" s="12"/>
      <c r="D177" s="12"/>
      <c r="E177" s="12"/>
      <c r="G177" s="12"/>
      <c r="H177" s="12"/>
      <c r="I177" s="14"/>
    </row>
    <row r="178" spans="1:9" x14ac:dyDescent="0.25">
      <c r="A178" s="203"/>
      <c r="B178" s="12"/>
      <c r="C178" s="12"/>
      <c r="D178" s="12"/>
      <c r="E178" s="12"/>
      <c r="G178" s="12"/>
      <c r="H178" s="12"/>
      <c r="I178" s="14"/>
    </row>
    <row r="179" spans="1:9" x14ac:dyDescent="0.25">
      <c r="A179" s="203"/>
      <c r="B179" s="12"/>
      <c r="C179" s="12"/>
      <c r="D179" s="12"/>
      <c r="E179" s="12"/>
      <c r="G179" s="12"/>
      <c r="H179" s="12"/>
      <c r="I179" s="14"/>
    </row>
    <row r="180" spans="1:9" x14ac:dyDescent="0.25">
      <c r="A180" s="203"/>
      <c r="B180" s="12"/>
      <c r="C180" s="12"/>
      <c r="D180" s="12"/>
      <c r="E180" s="12"/>
      <c r="G180" s="12"/>
      <c r="H180" s="12"/>
      <c r="I180" s="14"/>
    </row>
    <row r="181" spans="1:9" x14ac:dyDescent="0.25">
      <c r="A181" s="203"/>
      <c r="B181" s="12"/>
      <c r="C181" s="12"/>
      <c r="D181" s="12"/>
      <c r="E181" s="12"/>
      <c r="G181" s="12"/>
      <c r="H181" s="12"/>
      <c r="I181" s="14"/>
    </row>
    <row r="182" spans="1:9" x14ac:dyDescent="0.25">
      <c r="A182" s="54"/>
      <c r="B182" s="12"/>
      <c r="C182" s="12"/>
      <c r="D182" s="12"/>
      <c r="E182" s="12"/>
      <c r="G182" s="12"/>
      <c r="H182" s="12"/>
      <c r="I182" s="14"/>
    </row>
    <row r="183" spans="1:9" x14ac:dyDescent="0.25">
      <c r="A183" s="54"/>
      <c r="B183" s="12"/>
      <c r="C183" s="12"/>
      <c r="D183" s="12"/>
      <c r="E183" s="12"/>
      <c r="G183" s="12"/>
      <c r="H183" s="12"/>
      <c r="I183" s="14"/>
    </row>
    <row r="184" spans="1:9" x14ac:dyDescent="0.25">
      <c r="A184" s="54"/>
      <c r="B184" s="12"/>
      <c r="C184" s="12"/>
      <c r="D184" s="12"/>
      <c r="E184" s="12"/>
      <c r="G184" s="12"/>
      <c r="H184" s="12"/>
      <c r="I184" s="14"/>
    </row>
    <row r="185" spans="1:9" x14ac:dyDescent="0.25">
      <c r="A185" s="54"/>
      <c r="B185" s="12"/>
      <c r="C185" s="12"/>
      <c r="D185" s="12"/>
      <c r="E185" s="12"/>
    </row>
    <row r="186" spans="1:9" x14ac:dyDescent="0.25">
      <c r="A186" s="54"/>
      <c r="B186" s="12"/>
      <c r="C186" s="12"/>
      <c r="D186" s="12"/>
      <c r="E186" s="12"/>
    </row>
    <row r="187" spans="1:9" x14ac:dyDescent="0.25">
      <c r="A187" s="54"/>
      <c r="B187" s="12"/>
      <c r="C187" s="12"/>
      <c r="D187" s="12"/>
      <c r="E187" s="12"/>
    </row>
    <row r="188" spans="1:9" x14ac:dyDescent="0.25">
      <c r="A188" s="54"/>
      <c r="B188" s="12"/>
      <c r="C188" s="12"/>
      <c r="D188" s="12"/>
      <c r="E188" s="12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E188"/>
  <sheetViews>
    <sheetView workbookViewId="0">
      <pane xSplit="2" ySplit="1" topLeftCell="C2" activePane="bottomRight" state="frozen"/>
      <selection pane="topRight"/>
      <selection pane="bottomLeft"/>
      <selection pane="bottomRight" activeCell="D9" sqref="D9"/>
    </sheetView>
  </sheetViews>
  <sheetFormatPr defaultColWidth="9" defaultRowHeight="13.2" x14ac:dyDescent="0.25"/>
  <cols>
    <col min="1" max="1" width="10.33203125" style="20" customWidth="1"/>
    <col min="2" max="5" width="6.33203125" style="5" bestFit="1" customWidth="1"/>
    <col min="6" max="7" width="6.33203125" style="12" bestFit="1" customWidth="1"/>
    <col min="8" max="8" width="9.44140625" style="62" bestFit="1" customWidth="1"/>
    <col min="9" max="9" width="8.44140625" style="66" bestFit="1" customWidth="1"/>
    <col min="10" max="11" width="8.44140625" style="66" customWidth="1"/>
    <col min="12" max="12" width="6.33203125" style="5" bestFit="1" customWidth="1"/>
    <col min="13" max="13" width="6.33203125" style="61" bestFit="1" customWidth="1"/>
    <col min="14" max="17" width="6.33203125" style="5" bestFit="1" customWidth="1"/>
    <col min="18" max="18" width="9.44140625" style="65" bestFit="1" customWidth="1"/>
    <col min="19" max="19" width="8.44140625" style="69" bestFit="1" customWidth="1"/>
    <col min="20" max="21" width="8.44140625" style="69" customWidth="1"/>
    <col min="22" max="27" width="5.6640625" style="5" customWidth="1"/>
    <col min="28" max="28" width="5.6640625" style="65" customWidth="1"/>
    <col min="29" max="29" width="5.6640625" style="69" customWidth="1"/>
    <col min="30" max="31" width="5.6640625" style="5" customWidth="1"/>
    <col min="32" max="16384" width="9" style="5"/>
  </cols>
  <sheetData>
    <row r="1" spans="1:31" ht="57.75" customHeight="1" x14ac:dyDescent="0.3">
      <c r="A1" s="19" t="s">
        <v>52</v>
      </c>
      <c r="B1" s="40" t="s">
        <v>69</v>
      </c>
      <c r="C1" s="40" t="s">
        <v>70</v>
      </c>
      <c r="D1" s="40" t="s">
        <v>71</v>
      </c>
      <c r="E1" s="40" t="s">
        <v>72</v>
      </c>
      <c r="F1" s="40" t="s">
        <v>73</v>
      </c>
      <c r="G1" s="40" t="s">
        <v>74</v>
      </c>
      <c r="H1" s="63" t="s">
        <v>88</v>
      </c>
      <c r="I1" s="67" t="s">
        <v>93</v>
      </c>
      <c r="J1" s="40" t="s">
        <v>100</v>
      </c>
      <c r="K1" s="40" t="s">
        <v>101</v>
      </c>
      <c r="L1" s="127" t="s">
        <v>75</v>
      </c>
      <c r="M1" s="127" t="s">
        <v>76</v>
      </c>
      <c r="N1" s="127" t="s">
        <v>77</v>
      </c>
      <c r="O1" s="127" t="s">
        <v>78</v>
      </c>
      <c r="P1" s="127" t="s">
        <v>79</v>
      </c>
      <c r="Q1" s="127" t="s">
        <v>80</v>
      </c>
      <c r="R1" s="128" t="s">
        <v>91</v>
      </c>
      <c r="S1" s="129" t="s">
        <v>92</v>
      </c>
      <c r="T1" s="127" t="s">
        <v>102</v>
      </c>
      <c r="U1" s="127" t="s">
        <v>103</v>
      </c>
      <c r="V1" s="130" t="s">
        <v>63</v>
      </c>
      <c r="W1" s="130" t="s">
        <v>64</v>
      </c>
      <c r="X1" s="130" t="s">
        <v>65</v>
      </c>
      <c r="Y1" s="130" t="s">
        <v>66</v>
      </c>
      <c r="Z1" s="130" t="s">
        <v>67</v>
      </c>
      <c r="AA1" s="130" t="s">
        <v>68</v>
      </c>
      <c r="AB1" s="131" t="s">
        <v>89</v>
      </c>
      <c r="AC1" s="132" t="s">
        <v>90</v>
      </c>
      <c r="AD1" s="130" t="s">
        <v>104</v>
      </c>
      <c r="AE1" s="130" t="s">
        <v>105</v>
      </c>
    </row>
    <row r="2" spans="1:31" x14ac:dyDescent="0.25">
      <c r="A2" s="18"/>
      <c r="B2" s="12"/>
      <c r="C2" s="12"/>
      <c r="D2" s="12"/>
      <c r="E2" s="12"/>
      <c r="H2" s="64"/>
      <c r="I2" s="68"/>
      <c r="J2" s="12"/>
      <c r="K2" s="12"/>
      <c r="R2" s="64"/>
      <c r="S2" s="68"/>
      <c r="T2" s="68"/>
      <c r="U2" s="68"/>
    </row>
    <row r="3" spans="1:31" x14ac:dyDescent="0.25">
      <c r="A3" s="18"/>
      <c r="B3" s="12"/>
      <c r="C3" s="12"/>
      <c r="D3" s="12"/>
      <c r="E3" s="12"/>
      <c r="H3" s="64"/>
      <c r="I3" s="68"/>
      <c r="J3" s="12"/>
      <c r="K3" s="12"/>
      <c r="R3" s="64"/>
      <c r="S3" s="68"/>
      <c r="T3" s="68"/>
      <c r="U3" s="68"/>
    </row>
    <row r="4" spans="1:31" x14ac:dyDescent="0.25">
      <c r="A4" s="18"/>
      <c r="B4" s="12"/>
      <c r="C4" s="12"/>
      <c r="D4" s="12"/>
      <c r="E4" s="12"/>
      <c r="H4" s="64"/>
      <c r="I4" s="68"/>
      <c r="J4" s="12"/>
      <c r="K4" s="12"/>
      <c r="R4" s="64"/>
      <c r="S4" s="68"/>
      <c r="T4" s="68"/>
      <c r="U4" s="68"/>
    </row>
    <row r="5" spans="1:31" x14ac:dyDescent="0.25">
      <c r="A5" s="18"/>
      <c r="B5" s="12"/>
      <c r="C5" s="12"/>
      <c r="D5" s="12"/>
      <c r="E5" s="12"/>
      <c r="H5" s="64"/>
      <c r="I5" s="68"/>
      <c r="J5" s="12"/>
      <c r="K5" s="12"/>
      <c r="R5" s="64"/>
      <c r="S5" s="68"/>
      <c r="T5" s="68"/>
      <c r="U5" s="68"/>
    </row>
    <row r="6" spans="1:31" x14ac:dyDescent="0.25">
      <c r="A6" s="18"/>
      <c r="B6" s="12"/>
      <c r="C6" s="12"/>
      <c r="D6" s="12"/>
      <c r="E6" s="12"/>
      <c r="H6" s="64"/>
      <c r="I6" s="68"/>
      <c r="J6" s="12"/>
      <c r="K6" s="12"/>
      <c r="R6" s="64"/>
      <c r="S6" s="68"/>
      <c r="T6" s="68"/>
      <c r="U6" s="68"/>
    </row>
    <row r="7" spans="1:31" x14ac:dyDescent="0.25">
      <c r="A7" s="18"/>
      <c r="B7" s="12"/>
      <c r="C7" s="12"/>
      <c r="D7" s="12"/>
      <c r="E7" s="12"/>
      <c r="H7" s="64"/>
      <c r="I7" s="68"/>
      <c r="J7" s="12"/>
      <c r="K7" s="12"/>
      <c r="R7" s="64"/>
      <c r="S7" s="68"/>
      <c r="T7" s="68"/>
      <c r="U7" s="68"/>
    </row>
    <row r="8" spans="1:31" x14ac:dyDescent="0.25">
      <c r="A8" s="18"/>
      <c r="B8" s="12"/>
      <c r="C8" s="12"/>
      <c r="D8" s="12"/>
      <c r="E8" s="12"/>
      <c r="H8" s="64"/>
      <c r="I8" s="68"/>
      <c r="J8" s="12"/>
      <c r="K8" s="12"/>
      <c r="R8" s="64"/>
      <c r="S8" s="68"/>
      <c r="T8" s="68"/>
      <c r="U8" s="68"/>
    </row>
    <row r="9" spans="1:31" x14ac:dyDescent="0.25">
      <c r="A9" s="18"/>
      <c r="B9" s="12"/>
      <c r="C9" s="12"/>
      <c r="D9" s="12"/>
      <c r="E9" s="12"/>
      <c r="H9" s="64"/>
      <c r="I9" s="68"/>
      <c r="J9" s="12"/>
      <c r="K9" s="12"/>
      <c r="R9" s="64"/>
      <c r="S9" s="68"/>
      <c r="T9" s="68"/>
      <c r="U9" s="68"/>
    </row>
    <row r="10" spans="1:31" x14ac:dyDescent="0.25">
      <c r="A10" s="18"/>
      <c r="B10" s="12"/>
      <c r="C10" s="12"/>
      <c r="D10" s="12"/>
      <c r="E10" s="12"/>
      <c r="H10" s="64"/>
      <c r="I10" s="68"/>
      <c r="J10" s="12"/>
      <c r="K10" s="12"/>
      <c r="R10" s="64"/>
      <c r="S10" s="68"/>
      <c r="T10" s="68"/>
      <c r="U10" s="68"/>
    </row>
    <row r="11" spans="1:31" x14ac:dyDescent="0.25">
      <c r="A11" s="18"/>
      <c r="B11" s="12"/>
      <c r="C11" s="12"/>
      <c r="D11" s="12"/>
      <c r="E11" s="12"/>
      <c r="H11" s="64"/>
      <c r="I11" s="68"/>
      <c r="J11" s="12"/>
      <c r="K11" s="12"/>
      <c r="R11" s="64"/>
      <c r="S11" s="68"/>
      <c r="T11" s="68"/>
      <c r="U11" s="68"/>
    </row>
    <row r="12" spans="1:31" x14ac:dyDescent="0.25">
      <c r="A12" s="18"/>
      <c r="B12" s="12"/>
      <c r="C12" s="12"/>
      <c r="D12" s="12"/>
      <c r="E12" s="12"/>
      <c r="H12" s="64"/>
      <c r="I12" s="68"/>
      <c r="J12" s="12"/>
      <c r="K12" s="12"/>
      <c r="R12" s="64"/>
      <c r="S12" s="68"/>
      <c r="T12" s="68"/>
      <c r="U12" s="68"/>
    </row>
    <row r="13" spans="1:31" x14ac:dyDescent="0.25">
      <c r="A13" s="18"/>
      <c r="B13" s="12"/>
      <c r="C13" s="12"/>
      <c r="D13" s="12"/>
      <c r="E13" s="12"/>
      <c r="H13" s="64"/>
      <c r="I13" s="68"/>
      <c r="J13" s="12"/>
      <c r="K13" s="12"/>
      <c r="R13" s="64"/>
      <c r="S13" s="68"/>
      <c r="T13" s="68"/>
      <c r="U13" s="68"/>
    </row>
    <row r="14" spans="1:31" x14ac:dyDescent="0.25">
      <c r="A14" s="18"/>
      <c r="B14" s="12"/>
      <c r="C14" s="12"/>
      <c r="D14" s="12"/>
      <c r="E14" s="12"/>
      <c r="H14" s="64"/>
      <c r="I14" s="68"/>
      <c r="J14" s="12"/>
      <c r="K14" s="12"/>
      <c r="R14" s="64"/>
      <c r="S14" s="68"/>
      <c r="T14" s="68"/>
      <c r="U14" s="68"/>
    </row>
    <row r="15" spans="1:31" x14ac:dyDescent="0.25">
      <c r="A15" s="18"/>
      <c r="B15" s="12"/>
      <c r="C15" s="12"/>
      <c r="D15" s="12"/>
      <c r="E15" s="12"/>
      <c r="H15" s="64"/>
      <c r="I15" s="68"/>
      <c r="J15" s="12"/>
      <c r="K15" s="12"/>
      <c r="R15" s="64"/>
      <c r="S15" s="68"/>
      <c r="T15" s="68"/>
      <c r="U15" s="68"/>
    </row>
    <row r="16" spans="1:31" x14ac:dyDescent="0.25">
      <c r="A16" s="18"/>
      <c r="B16" s="6"/>
      <c r="C16" s="6"/>
      <c r="D16" s="6"/>
      <c r="E16" s="6"/>
      <c r="H16" s="64"/>
      <c r="I16" s="68"/>
      <c r="J16" s="12"/>
      <c r="K16" s="12"/>
      <c r="R16" s="64"/>
      <c r="S16" s="68"/>
      <c r="T16" s="68"/>
      <c r="U16" s="68"/>
    </row>
    <row r="17" spans="1:21" x14ac:dyDescent="0.25">
      <c r="A17" s="18"/>
      <c r="B17" s="6"/>
      <c r="C17" s="6"/>
      <c r="D17" s="6"/>
      <c r="E17" s="6"/>
      <c r="H17" s="64"/>
      <c r="I17" s="68"/>
      <c r="J17" s="12"/>
      <c r="K17" s="12"/>
      <c r="R17" s="64"/>
      <c r="S17" s="68"/>
      <c r="T17" s="68"/>
      <c r="U17" s="68"/>
    </row>
    <row r="18" spans="1:21" x14ac:dyDescent="0.25">
      <c r="A18" s="18"/>
      <c r="B18" s="6"/>
      <c r="C18" s="6"/>
      <c r="D18" s="6"/>
      <c r="E18" s="6"/>
      <c r="H18" s="64"/>
      <c r="I18" s="68"/>
      <c r="J18" s="12"/>
      <c r="K18" s="12"/>
      <c r="R18" s="64"/>
      <c r="S18" s="68"/>
      <c r="T18" s="68"/>
      <c r="U18" s="68"/>
    </row>
    <row r="19" spans="1:21" x14ac:dyDescent="0.25">
      <c r="A19" s="18"/>
      <c r="B19" s="6"/>
      <c r="C19" s="6"/>
      <c r="D19" s="6"/>
      <c r="E19" s="6"/>
      <c r="H19" s="64"/>
      <c r="I19" s="68"/>
      <c r="J19" s="12"/>
      <c r="K19" s="12"/>
      <c r="R19" s="64"/>
      <c r="S19" s="68"/>
      <c r="T19" s="68"/>
      <c r="U19" s="68"/>
    </row>
    <row r="20" spans="1:21" x14ac:dyDescent="0.25">
      <c r="A20" s="18"/>
      <c r="B20" s="6"/>
      <c r="C20" s="6"/>
      <c r="D20" s="6"/>
      <c r="E20" s="6"/>
      <c r="H20" s="64"/>
      <c r="I20" s="68"/>
      <c r="J20" s="12"/>
      <c r="K20" s="12"/>
      <c r="R20" s="64"/>
      <c r="S20" s="68"/>
      <c r="T20" s="68"/>
      <c r="U20" s="68"/>
    </row>
    <row r="21" spans="1:21" x14ac:dyDescent="0.25">
      <c r="A21" s="18"/>
      <c r="B21" s="6"/>
      <c r="C21" s="6"/>
      <c r="D21" s="6"/>
      <c r="E21" s="6"/>
      <c r="H21" s="64"/>
      <c r="I21" s="68"/>
      <c r="J21" s="12"/>
      <c r="K21" s="12"/>
      <c r="R21" s="64"/>
      <c r="S21" s="68"/>
      <c r="T21" s="68"/>
      <c r="U21" s="68"/>
    </row>
    <row r="22" spans="1:21" x14ac:dyDescent="0.25">
      <c r="A22" s="18"/>
      <c r="B22" s="6"/>
      <c r="C22" s="6"/>
      <c r="D22" s="6"/>
      <c r="E22" s="6"/>
      <c r="H22" s="64"/>
      <c r="I22" s="68"/>
      <c r="J22" s="12"/>
      <c r="K22" s="12"/>
      <c r="R22" s="64"/>
      <c r="S22" s="68"/>
      <c r="T22" s="68"/>
      <c r="U22" s="68"/>
    </row>
    <row r="23" spans="1:21" x14ac:dyDescent="0.25">
      <c r="A23" s="18"/>
      <c r="B23" s="6"/>
      <c r="C23" s="6"/>
      <c r="D23" s="6"/>
      <c r="E23" s="6"/>
      <c r="H23" s="64"/>
      <c r="I23" s="68"/>
      <c r="J23" s="12"/>
      <c r="K23" s="12"/>
      <c r="R23" s="64"/>
      <c r="S23" s="68"/>
      <c r="T23" s="68"/>
      <c r="U23" s="68"/>
    </row>
    <row r="24" spans="1:21" x14ac:dyDescent="0.25">
      <c r="A24" s="18"/>
      <c r="B24" s="6"/>
      <c r="C24" s="6"/>
      <c r="D24" s="6"/>
      <c r="E24" s="6"/>
      <c r="H24" s="64"/>
      <c r="I24" s="68"/>
      <c r="J24" s="12"/>
      <c r="K24" s="12"/>
      <c r="R24" s="64"/>
      <c r="S24" s="68"/>
      <c r="T24" s="68"/>
      <c r="U24" s="68"/>
    </row>
    <row r="25" spans="1:21" x14ac:dyDescent="0.25">
      <c r="A25" s="18"/>
      <c r="B25" s="6"/>
      <c r="C25" s="6"/>
      <c r="D25" s="6"/>
      <c r="E25" s="6"/>
      <c r="H25" s="64"/>
      <c r="I25" s="68"/>
      <c r="J25" s="12"/>
      <c r="K25" s="12"/>
      <c r="R25" s="64"/>
      <c r="S25" s="68"/>
      <c r="T25" s="68"/>
      <c r="U25" s="68"/>
    </row>
    <row r="26" spans="1:21" x14ac:dyDescent="0.25">
      <c r="A26" s="18"/>
      <c r="B26" s="6"/>
      <c r="C26" s="6"/>
      <c r="D26" s="6"/>
      <c r="E26" s="6"/>
      <c r="H26" s="64"/>
      <c r="I26" s="68"/>
      <c r="J26" s="12"/>
      <c r="K26" s="12"/>
      <c r="R26" s="64"/>
      <c r="S26" s="68"/>
      <c r="T26" s="68"/>
      <c r="U26" s="68"/>
    </row>
    <row r="27" spans="1:21" x14ac:dyDescent="0.25">
      <c r="A27" s="18"/>
      <c r="B27" s="6"/>
      <c r="C27" s="6"/>
      <c r="D27" s="6"/>
      <c r="E27" s="6"/>
      <c r="H27" s="64"/>
      <c r="I27" s="68"/>
      <c r="J27" s="12"/>
      <c r="K27" s="12"/>
      <c r="R27" s="64"/>
      <c r="S27" s="68"/>
      <c r="T27" s="68"/>
      <c r="U27" s="68"/>
    </row>
    <row r="28" spans="1:21" x14ac:dyDescent="0.25">
      <c r="A28" s="18"/>
      <c r="B28" s="6"/>
      <c r="C28" s="6"/>
      <c r="D28" s="6"/>
      <c r="E28" s="6"/>
      <c r="H28" s="64"/>
      <c r="I28" s="68"/>
      <c r="J28" s="12"/>
      <c r="K28" s="12"/>
      <c r="R28" s="64"/>
      <c r="S28" s="68"/>
      <c r="T28" s="68"/>
      <c r="U28" s="68"/>
    </row>
    <row r="29" spans="1:21" x14ac:dyDescent="0.25">
      <c r="A29" s="18"/>
      <c r="B29" s="6"/>
      <c r="C29" s="6"/>
      <c r="D29" s="6"/>
      <c r="E29" s="6"/>
      <c r="H29" s="64"/>
      <c r="I29" s="68"/>
      <c r="J29" s="12"/>
      <c r="K29" s="12"/>
      <c r="R29" s="64"/>
      <c r="S29" s="68"/>
      <c r="T29" s="68"/>
      <c r="U29" s="68"/>
    </row>
    <row r="30" spans="1:21" x14ac:dyDescent="0.25">
      <c r="A30" s="18"/>
      <c r="B30" s="6"/>
      <c r="C30" s="6"/>
      <c r="D30" s="6"/>
      <c r="E30" s="6"/>
      <c r="H30" s="64"/>
      <c r="I30" s="68"/>
      <c r="J30" s="12"/>
      <c r="K30" s="12"/>
      <c r="R30" s="64"/>
      <c r="S30" s="68"/>
      <c r="T30" s="68"/>
      <c r="U30" s="68"/>
    </row>
    <row r="31" spans="1:21" x14ac:dyDescent="0.25">
      <c r="A31" s="18"/>
      <c r="B31" s="6"/>
      <c r="C31" s="6"/>
      <c r="D31" s="6"/>
      <c r="E31" s="6"/>
      <c r="H31" s="64"/>
      <c r="I31" s="68"/>
      <c r="J31" s="12"/>
      <c r="K31" s="12"/>
      <c r="R31" s="64"/>
      <c r="S31" s="68"/>
      <c r="T31" s="68"/>
      <c r="U31" s="68"/>
    </row>
    <row r="32" spans="1:21" x14ac:dyDescent="0.25">
      <c r="A32" s="18"/>
      <c r="B32" s="6"/>
      <c r="C32" s="6"/>
      <c r="D32" s="6"/>
      <c r="E32" s="6"/>
      <c r="H32" s="64"/>
      <c r="I32" s="68"/>
      <c r="J32" s="12"/>
      <c r="K32" s="12"/>
      <c r="R32" s="64"/>
      <c r="S32" s="68"/>
      <c r="T32" s="68"/>
      <c r="U32" s="68"/>
    </row>
    <row r="33" spans="1:21" x14ac:dyDescent="0.25">
      <c r="A33" s="18"/>
      <c r="B33" s="6"/>
      <c r="C33" s="6"/>
      <c r="D33" s="6"/>
      <c r="E33" s="6"/>
      <c r="H33" s="64"/>
      <c r="I33" s="68"/>
      <c r="J33" s="12"/>
      <c r="K33" s="12"/>
      <c r="R33" s="64"/>
      <c r="S33" s="68"/>
      <c r="T33" s="68"/>
      <c r="U33" s="68"/>
    </row>
    <row r="34" spans="1:21" x14ac:dyDescent="0.25">
      <c r="A34" s="18"/>
      <c r="B34" s="6"/>
      <c r="C34" s="6"/>
      <c r="D34" s="6"/>
      <c r="E34" s="6"/>
      <c r="H34" s="64"/>
      <c r="I34" s="68"/>
      <c r="J34" s="12"/>
      <c r="K34" s="12"/>
      <c r="R34" s="64"/>
      <c r="S34" s="68"/>
      <c r="T34" s="68"/>
      <c r="U34" s="68"/>
    </row>
    <row r="35" spans="1:21" x14ac:dyDescent="0.25">
      <c r="A35" s="18"/>
      <c r="B35" s="6"/>
      <c r="C35" s="6"/>
      <c r="D35" s="6"/>
      <c r="E35" s="6"/>
      <c r="H35" s="64"/>
      <c r="I35" s="68"/>
      <c r="J35" s="12"/>
      <c r="K35" s="12"/>
      <c r="R35" s="64"/>
      <c r="S35" s="68"/>
      <c r="T35" s="68"/>
      <c r="U35" s="68"/>
    </row>
    <row r="36" spans="1:21" x14ac:dyDescent="0.25">
      <c r="A36" s="18"/>
      <c r="B36" s="6"/>
      <c r="C36" s="6"/>
      <c r="D36" s="6"/>
      <c r="E36" s="6"/>
      <c r="H36" s="64"/>
      <c r="I36" s="68"/>
      <c r="J36" s="12"/>
      <c r="K36" s="12"/>
      <c r="R36" s="64"/>
      <c r="S36" s="68"/>
      <c r="T36" s="68"/>
      <c r="U36" s="68"/>
    </row>
    <row r="37" spans="1:21" x14ac:dyDescent="0.25">
      <c r="A37" s="18"/>
      <c r="B37" s="6"/>
      <c r="C37" s="6"/>
      <c r="D37" s="6"/>
      <c r="E37" s="6"/>
      <c r="H37" s="64"/>
      <c r="I37" s="68"/>
      <c r="J37" s="12"/>
      <c r="K37" s="12"/>
      <c r="R37" s="64"/>
      <c r="S37" s="68"/>
      <c r="T37" s="68"/>
      <c r="U37" s="68"/>
    </row>
    <row r="38" spans="1:21" x14ac:dyDescent="0.25">
      <c r="A38" s="18"/>
      <c r="B38" s="6"/>
      <c r="C38" s="6"/>
      <c r="D38" s="6"/>
      <c r="E38" s="6"/>
      <c r="H38" s="64"/>
      <c r="I38" s="68"/>
      <c r="J38" s="12"/>
      <c r="K38" s="12"/>
      <c r="R38" s="64"/>
      <c r="S38" s="68"/>
      <c r="T38" s="68"/>
      <c r="U38" s="68"/>
    </row>
    <row r="39" spans="1:21" x14ac:dyDescent="0.25">
      <c r="A39" s="18"/>
      <c r="B39" s="6"/>
      <c r="C39" s="6"/>
      <c r="D39" s="6"/>
      <c r="E39" s="6"/>
      <c r="H39" s="64"/>
      <c r="I39" s="68"/>
      <c r="J39" s="12"/>
      <c r="K39" s="12"/>
      <c r="R39" s="64"/>
      <c r="S39" s="68"/>
      <c r="T39" s="68"/>
      <c r="U39" s="68"/>
    </row>
    <row r="40" spans="1:21" x14ac:dyDescent="0.25">
      <c r="A40" s="18"/>
      <c r="B40" s="6"/>
      <c r="C40" s="6"/>
      <c r="D40" s="6"/>
      <c r="E40" s="6"/>
      <c r="H40" s="64"/>
      <c r="I40" s="68"/>
      <c r="J40" s="12"/>
      <c r="K40" s="12"/>
      <c r="R40" s="64"/>
      <c r="S40" s="68"/>
      <c r="T40" s="68"/>
      <c r="U40" s="68"/>
    </row>
    <row r="41" spans="1:21" x14ac:dyDescent="0.25">
      <c r="A41" s="18"/>
      <c r="B41" s="6"/>
      <c r="C41" s="6"/>
      <c r="D41" s="6"/>
      <c r="E41" s="6"/>
      <c r="H41" s="64"/>
      <c r="I41" s="68"/>
      <c r="J41" s="12"/>
      <c r="K41" s="12"/>
      <c r="R41" s="64"/>
      <c r="S41" s="68"/>
      <c r="T41" s="68"/>
      <c r="U41" s="68"/>
    </row>
    <row r="42" spans="1:21" x14ac:dyDescent="0.25">
      <c r="A42" s="18"/>
      <c r="B42" s="6"/>
      <c r="C42" s="6"/>
      <c r="D42" s="6"/>
      <c r="E42" s="6"/>
      <c r="H42" s="64"/>
      <c r="I42" s="68"/>
      <c r="J42" s="12"/>
      <c r="K42" s="12"/>
      <c r="R42" s="64"/>
      <c r="S42" s="68"/>
      <c r="T42" s="68"/>
      <c r="U42" s="68"/>
    </row>
    <row r="43" spans="1:21" x14ac:dyDescent="0.25">
      <c r="A43" s="18"/>
      <c r="B43" s="6"/>
      <c r="C43" s="6"/>
      <c r="D43" s="6"/>
      <c r="E43" s="6"/>
      <c r="H43" s="64"/>
      <c r="I43" s="68"/>
      <c r="J43" s="12"/>
      <c r="K43" s="12"/>
      <c r="R43" s="64"/>
      <c r="S43" s="68"/>
      <c r="T43" s="68"/>
      <c r="U43" s="68"/>
    </row>
    <row r="44" spans="1:21" x14ac:dyDescent="0.25">
      <c r="A44" s="18"/>
      <c r="B44" s="6"/>
      <c r="C44" s="6"/>
      <c r="D44" s="6"/>
      <c r="E44" s="6"/>
      <c r="H44" s="64"/>
      <c r="I44" s="68"/>
      <c r="J44" s="12"/>
      <c r="K44" s="12"/>
      <c r="R44" s="64"/>
      <c r="S44" s="68"/>
      <c r="T44" s="68"/>
      <c r="U44" s="68"/>
    </row>
    <row r="45" spans="1:21" x14ac:dyDescent="0.25">
      <c r="A45" s="18"/>
      <c r="B45" s="6"/>
      <c r="C45" s="6"/>
      <c r="D45" s="6"/>
      <c r="E45" s="6"/>
      <c r="H45" s="64"/>
      <c r="I45" s="68"/>
      <c r="J45" s="12"/>
      <c r="K45" s="12"/>
      <c r="R45" s="64"/>
      <c r="S45" s="68"/>
      <c r="T45" s="68"/>
      <c r="U45" s="68"/>
    </row>
    <row r="46" spans="1:21" x14ac:dyDescent="0.25">
      <c r="A46" s="18"/>
      <c r="B46" s="6"/>
      <c r="C46" s="6"/>
      <c r="D46" s="6"/>
      <c r="E46" s="6"/>
      <c r="H46" s="64"/>
      <c r="I46" s="68"/>
      <c r="J46" s="12"/>
      <c r="K46" s="12"/>
      <c r="R46" s="64"/>
      <c r="S46" s="68"/>
      <c r="T46" s="68"/>
      <c r="U46" s="68"/>
    </row>
    <row r="47" spans="1:21" x14ac:dyDescent="0.25">
      <c r="A47" s="18"/>
      <c r="B47" s="6"/>
      <c r="C47" s="6"/>
      <c r="D47" s="6"/>
      <c r="E47" s="6"/>
      <c r="H47" s="64"/>
      <c r="I47" s="68"/>
      <c r="J47" s="12"/>
      <c r="K47" s="12"/>
      <c r="R47" s="64"/>
      <c r="S47" s="68"/>
      <c r="T47" s="68"/>
      <c r="U47" s="68"/>
    </row>
    <row r="48" spans="1:21" x14ac:dyDescent="0.25">
      <c r="A48" s="18"/>
      <c r="B48" s="6"/>
      <c r="C48" s="6"/>
      <c r="D48" s="6"/>
      <c r="E48" s="6"/>
      <c r="H48" s="64"/>
      <c r="I48" s="68"/>
      <c r="J48" s="12"/>
      <c r="K48" s="12"/>
      <c r="R48" s="64"/>
      <c r="S48" s="68"/>
      <c r="T48" s="68"/>
      <c r="U48" s="68"/>
    </row>
    <row r="49" spans="1:21" x14ac:dyDescent="0.25">
      <c r="A49" s="18"/>
      <c r="B49" s="6"/>
      <c r="C49" s="6"/>
      <c r="D49" s="6"/>
      <c r="E49" s="6"/>
      <c r="H49" s="64"/>
      <c r="I49" s="68"/>
      <c r="J49" s="12"/>
      <c r="K49" s="12"/>
      <c r="R49" s="64"/>
      <c r="S49" s="68"/>
      <c r="T49" s="68"/>
      <c r="U49" s="68"/>
    </row>
    <row r="50" spans="1:21" x14ac:dyDescent="0.25">
      <c r="A50" s="18"/>
      <c r="B50" s="6"/>
      <c r="C50" s="6"/>
      <c r="D50" s="6"/>
      <c r="E50" s="6"/>
      <c r="H50" s="64"/>
      <c r="I50" s="68"/>
      <c r="J50" s="12"/>
      <c r="K50" s="12"/>
      <c r="R50" s="64"/>
      <c r="S50" s="68"/>
      <c r="T50" s="68"/>
      <c r="U50" s="68"/>
    </row>
    <row r="51" spans="1:21" x14ac:dyDescent="0.25">
      <c r="A51" s="18"/>
      <c r="B51" s="6"/>
      <c r="C51" s="6"/>
      <c r="D51" s="6"/>
      <c r="E51" s="6"/>
      <c r="H51" s="64"/>
      <c r="I51" s="68"/>
      <c r="J51" s="12"/>
      <c r="K51" s="12"/>
      <c r="R51" s="64"/>
      <c r="S51" s="68"/>
      <c r="T51" s="68"/>
      <c r="U51" s="68"/>
    </row>
    <row r="52" spans="1:21" x14ac:dyDescent="0.25">
      <c r="A52" s="18"/>
      <c r="B52" s="6"/>
      <c r="C52" s="6"/>
      <c r="D52" s="6"/>
      <c r="E52" s="6"/>
      <c r="H52" s="64"/>
      <c r="I52" s="68"/>
      <c r="J52" s="12"/>
      <c r="K52" s="12"/>
      <c r="R52" s="64"/>
      <c r="S52" s="68"/>
      <c r="T52" s="68"/>
      <c r="U52" s="68"/>
    </row>
    <row r="53" spans="1:21" x14ac:dyDescent="0.25">
      <c r="A53" s="18"/>
      <c r="B53" s="6"/>
      <c r="C53" s="6"/>
      <c r="D53" s="6"/>
      <c r="E53" s="6"/>
      <c r="H53" s="64"/>
      <c r="I53" s="68"/>
      <c r="J53" s="12"/>
      <c r="K53" s="12"/>
      <c r="R53" s="64"/>
      <c r="S53" s="68"/>
      <c r="T53" s="68"/>
      <c r="U53" s="68"/>
    </row>
    <row r="54" spans="1:21" x14ac:dyDescent="0.25">
      <c r="A54" s="18"/>
      <c r="B54" s="6"/>
      <c r="C54" s="6"/>
      <c r="D54" s="6"/>
      <c r="E54" s="6"/>
      <c r="H54" s="64"/>
      <c r="I54" s="68"/>
      <c r="J54" s="12"/>
      <c r="K54" s="12"/>
      <c r="R54" s="64"/>
      <c r="S54" s="68"/>
      <c r="T54" s="68"/>
      <c r="U54" s="68"/>
    </row>
    <row r="55" spans="1:21" x14ac:dyDescent="0.25">
      <c r="A55" s="18"/>
      <c r="B55" s="6"/>
      <c r="C55" s="6"/>
      <c r="D55" s="6"/>
      <c r="E55" s="6"/>
      <c r="H55" s="64"/>
      <c r="I55" s="68"/>
      <c r="J55" s="12"/>
      <c r="K55" s="12"/>
      <c r="R55" s="64"/>
      <c r="S55" s="68"/>
      <c r="T55" s="68"/>
      <c r="U55" s="68"/>
    </row>
    <row r="56" spans="1:21" x14ac:dyDescent="0.25">
      <c r="A56" s="18"/>
      <c r="B56" s="6"/>
      <c r="C56" s="6"/>
      <c r="D56" s="6"/>
      <c r="E56" s="6"/>
      <c r="H56" s="64"/>
      <c r="I56" s="68"/>
      <c r="J56" s="12"/>
      <c r="K56" s="12"/>
      <c r="R56" s="64"/>
      <c r="S56" s="68"/>
      <c r="T56" s="68"/>
      <c r="U56" s="68"/>
    </row>
    <row r="57" spans="1:21" x14ac:dyDescent="0.25">
      <c r="A57" s="18"/>
      <c r="B57" s="6"/>
      <c r="C57" s="6"/>
      <c r="D57" s="6"/>
      <c r="E57" s="6"/>
      <c r="H57" s="64"/>
      <c r="I57" s="68"/>
      <c r="J57" s="12"/>
      <c r="K57" s="12"/>
      <c r="R57" s="64"/>
      <c r="S57" s="68"/>
      <c r="T57" s="68"/>
      <c r="U57" s="68"/>
    </row>
    <row r="58" spans="1:21" x14ac:dyDescent="0.25">
      <c r="A58" s="18"/>
      <c r="B58" s="6"/>
      <c r="C58" s="6"/>
      <c r="D58" s="6"/>
      <c r="E58" s="6"/>
      <c r="H58" s="64"/>
      <c r="I58" s="68"/>
      <c r="J58" s="12"/>
      <c r="K58" s="12"/>
      <c r="R58" s="64"/>
      <c r="S58" s="68"/>
      <c r="T58" s="68"/>
      <c r="U58" s="68"/>
    </row>
    <row r="59" spans="1:21" x14ac:dyDescent="0.25">
      <c r="A59" s="18"/>
      <c r="B59" s="6"/>
      <c r="C59" s="6"/>
      <c r="D59" s="6"/>
      <c r="E59" s="6"/>
      <c r="H59" s="64"/>
      <c r="I59" s="68"/>
      <c r="J59" s="12"/>
      <c r="K59" s="12"/>
      <c r="R59" s="64"/>
      <c r="S59" s="68"/>
      <c r="T59" s="68"/>
      <c r="U59" s="68"/>
    </row>
    <row r="60" spans="1:21" x14ac:dyDescent="0.25">
      <c r="A60" s="18"/>
      <c r="B60" s="6"/>
      <c r="C60" s="6"/>
      <c r="D60" s="6"/>
      <c r="E60" s="6"/>
      <c r="H60" s="64"/>
      <c r="I60" s="68"/>
      <c r="J60" s="12"/>
      <c r="K60" s="12"/>
      <c r="R60" s="64"/>
      <c r="S60" s="68"/>
      <c r="T60" s="68"/>
      <c r="U60" s="68"/>
    </row>
    <row r="61" spans="1:21" x14ac:dyDescent="0.25">
      <c r="A61" s="18"/>
      <c r="B61" s="6"/>
      <c r="C61" s="6"/>
      <c r="D61" s="6"/>
      <c r="E61" s="6"/>
      <c r="H61" s="64"/>
      <c r="I61" s="68"/>
      <c r="J61" s="12"/>
      <c r="K61" s="12"/>
      <c r="R61" s="64"/>
      <c r="S61" s="68"/>
      <c r="T61" s="68"/>
      <c r="U61" s="68"/>
    </row>
    <row r="62" spans="1:21" x14ac:dyDescent="0.25">
      <c r="A62" s="18"/>
      <c r="B62" s="6"/>
      <c r="C62" s="6"/>
      <c r="D62" s="6"/>
      <c r="E62" s="6"/>
      <c r="H62" s="64"/>
      <c r="I62" s="68"/>
      <c r="J62" s="12"/>
      <c r="K62" s="12"/>
      <c r="R62" s="64"/>
      <c r="S62" s="68"/>
      <c r="T62" s="68"/>
      <c r="U62" s="68"/>
    </row>
    <row r="63" spans="1:21" x14ac:dyDescent="0.25">
      <c r="A63" s="18"/>
      <c r="B63" s="6"/>
      <c r="C63" s="6"/>
      <c r="D63" s="6"/>
      <c r="E63" s="6"/>
      <c r="H63" s="64"/>
      <c r="I63" s="68"/>
      <c r="J63" s="12"/>
      <c r="K63" s="12"/>
      <c r="R63" s="64"/>
      <c r="S63" s="68"/>
      <c r="T63" s="68"/>
      <c r="U63" s="68"/>
    </row>
    <row r="64" spans="1:21" x14ac:dyDescent="0.25">
      <c r="A64" s="18"/>
      <c r="B64" s="6"/>
      <c r="C64" s="6"/>
      <c r="D64" s="6"/>
      <c r="E64" s="6"/>
      <c r="H64" s="64"/>
      <c r="I64" s="68"/>
      <c r="J64" s="12"/>
      <c r="K64" s="12"/>
      <c r="R64" s="64"/>
      <c r="S64" s="68"/>
      <c r="T64" s="68"/>
      <c r="U64" s="68"/>
    </row>
    <row r="65" spans="1:21" x14ac:dyDescent="0.25">
      <c r="A65" s="18"/>
      <c r="B65" s="6"/>
      <c r="C65" s="6"/>
      <c r="D65" s="6"/>
      <c r="E65" s="6"/>
      <c r="H65" s="64"/>
      <c r="I65" s="68"/>
      <c r="J65" s="12"/>
      <c r="K65" s="12"/>
      <c r="R65" s="64"/>
      <c r="S65" s="68"/>
      <c r="T65" s="68"/>
      <c r="U65" s="68"/>
    </row>
    <row r="66" spans="1:21" x14ac:dyDescent="0.25">
      <c r="A66" s="18"/>
      <c r="B66" s="6"/>
      <c r="C66" s="6"/>
      <c r="D66" s="6"/>
      <c r="E66" s="6"/>
      <c r="H66" s="64"/>
      <c r="I66" s="68"/>
      <c r="J66" s="12"/>
      <c r="K66" s="12"/>
      <c r="R66" s="64"/>
      <c r="S66" s="68"/>
      <c r="T66" s="68"/>
      <c r="U66" s="68"/>
    </row>
    <row r="67" spans="1:21" x14ac:dyDescent="0.25">
      <c r="A67" s="18"/>
      <c r="B67" s="6"/>
      <c r="C67" s="6"/>
      <c r="D67" s="6"/>
      <c r="E67" s="6"/>
      <c r="H67" s="64"/>
      <c r="I67" s="68"/>
      <c r="J67" s="12"/>
      <c r="K67" s="12"/>
      <c r="R67" s="64"/>
      <c r="S67" s="68"/>
      <c r="T67" s="68"/>
      <c r="U67" s="68"/>
    </row>
    <row r="68" spans="1:21" x14ac:dyDescent="0.25">
      <c r="A68" s="18"/>
      <c r="B68" s="6"/>
      <c r="C68" s="6"/>
      <c r="D68" s="6"/>
      <c r="E68" s="6"/>
      <c r="H68" s="64"/>
      <c r="I68" s="68"/>
      <c r="J68" s="12"/>
      <c r="K68" s="12"/>
      <c r="R68" s="64"/>
      <c r="S68" s="68"/>
      <c r="T68" s="68"/>
      <c r="U68" s="68"/>
    </row>
    <row r="69" spans="1:21" x14ac:dyDescent="0.25">
      <c r="A69" s="18"/>
      <c r="B69" s="6"/>
      <c r="C69" s="6"/>
      <c r="D69" s="6"/>
      <c r="E69" s="6"/>
      <c r="H69" s="64"/>
      <c r="I69" s="68"/>
      <c r="J69" s="12"/>
      <c r="K69" s="12"/>
      <c r="R69" s="64"/>
      <c r="S69" s="68"/>
      <c r="T69" s="68"/>
      <c r="U69" s="68"/>
    </row>
    <row r="70" spans="1:21" x14ac:dyDescent="0.25">
      <c r="A70" s="18"/>
      <c r="B70" s="6"/>
      <c r="C70" s="6"/>
      <c r="D70" s="6"/>
      <c r="E70" s="6"/>
      <c r="H70" s="64"/>
      <c r="I70" s="68"/>
      <c r="J70" s="12"/>
      <c r="K70" s="12"/>
      <c r="R70" s="64"/>
      <c r="S70" s="68"/>
      <c r="T70" s="68"/>
      <c r="U70" s="68"/>
    </row>
    <row r="71" spans="1:21" x14ac:dyDescent="0.25">
      <c r="A71" s="18"/>
      <c r="B71" s="6"/>
      <c r="C71" s="6"/>
      <c r="D71" s="6"/>
      <c r="E71" s="6"/>
      <c r="H71" s="64"/>
      <c r="I71" s="68"/>
      <c r="J71" s="12"/>
      <c r="K71" s="12"/>
      <c r="R71" s="64"/>
      <c r="S71" s="68"/>
      <c r="T71" s="68"/>
      <c r="U71" s="68"/>
    </row>
    <row r="72" spans="1:21" x14ac:dyDescent="0.25">
      <c r="A72" s="18"/>
      <c r="B72" s="6"/>
      <c r="C72" s="6"/>
      <c r="D72" s="6"/>
      <c r="E72" s="6"/>
      <c r="H72" s="64"/>
      <c r="I72" s="68"/>
      <c r="J72" s="12"/>
      <c r="K72" s="12"/>
      <c r="R72" s="64"/>
      <c r="S72" s="68"/>
      <c r="T72" s="68"/>
      <c r="U72" s="68"/>
    </row>
    <row r="73" spans="1:21" x14ac:dyDescent="0.25">
      <c r="A73" s="18"/>
      <c r="B73" s="6"/>
      <c r="C73" s="6"/>
      <c r="D73" s="6"/>
      <c r="E73" s="6"/>
      <c r="H73" s="64"/>
      <c r="I73" s="68"/>
      <c r="J73" s="12"/>
      <c r="K73" s="12"/>
      <c r="R73" s="64"/>
      <c r="S73" s="68"/>
      <c r="T73" s="68"/>
      <c r="U73" s="68"/>
    </row>
    <row r="74" spans="1:21" x14ac:dyDescent="0.25">
      <c r="A74" s="18"/>
      <c r="B74" s="6"/>
      <c r="C74" s="6"/>
      <c r="D74" s="6"/>
      <c r="E74" s="6"/>
      <c r="H74" s="64"/>
      <c r="I74" s="68"/>
      <c r="J74" s="12"/>
      <c r="K74" s="12"/>
      <c r="R74" s="64"/>
      <c r="S74" s="68"/>
      <c r="T74" s="68"/>
      <c r="U74" s="68"/>
    </row>
    <row r="75" spans="1:21" x14ac:dyDescent="0.25">
      <c r="A75" s="18"/>
      <c r="B75" s="6"/>
      <c r="C75" s="6"/>
      <c r="D75" s="6"/>
      <c r="E75" s="6"/>
      <c r="H75" s="64"/>
      <c r="I75" s="68"/>
      <c r="J75" s="12"/>
      <c r="K75" s="12"/>
      <c r="R75" s="64"/>
      <c r="S75" s="68"/>
      <c r="T75" s="68"/>
      <c r="U75" s="68"/>
    </row>
    <row r="76" spans="1:21" x14ac:dyDescent="0.25">
      <c r="A76" s="18"/>
      <c r="B76" s="6"/>
      <c r="C76" s="6"/>
      <c r="D76" s="6"/>
      <c r="E76" s="6"/>
      <c r="H76" s="64"/>
      <c r="I76" s="68"/>
      <c r="J76" s="12"/>
      <c r="K76" s="12"/>
      <c r="R76" s="64"/>
      <c r="S76" s="68"/>
      <c r="T76" s="68"/>
      <c r="U76" s="68"/>
    </row>
    <row r="77" spans="1:21" x14ac:dyDescent="0.25">
      <c r="A77" s="18"/>
      <c r="B77" s="6"/>
      <c r="C77" s="9"/>
      <c r="D77" s="10"/>
      <c r="E77" s="10"/>
      <c r="H77" s="64"/>
      <c r="I77" s="68"/>
      <c r="J77" s="12"/>
      <c r="K77" s="12"/>
      <c r="R77" s="64"/>
      <c r="S77" s="68"/>
      <c r="T77" s="68"/>
      <c r="U77" s="68"/>
    </row>
    <row r="78" spans="1:21" x14ac:dyDescent="0.25">
      <c r="A78" s="18"/>
      <c r="B78" s="6"/>
      <c r="C78" s="6"/>
      <c r="D78" s="6"/>
      <c r="E78" s="6"/>
      <c r="H78" s="64"/>
      <c r="I78" s="68"/>
      <c r="J78" s="12"/>
      <c r="K78" s="12"/>
      <c r="R78" s="64"/>
      <c r="S78" s="68"/>
      <c r="T78" s="68"/>
      <c r="U78" s="68"/>
    </row>
    <row r="79" spans="1:21" x14ac:dyDescent="0.25">
      <c r="A79" s="18"/>
      <c r="B79" s="6"/>
      <c r="C79" s="6"/>
      <c r="D79" s="6"/>
      <c r="E79" s="6"/>
      <c r="H79" s="64"/>
      <c r="I79" s="68"/>
      <c r="J79" s="12"/>
      <c r="K79" s="12"/>
      <c r="R79" s="64"/>
      <c r="S79" s="68"/>
      <c r="T79" s="68"/>
      <c r="U79" s="68"/>
    </row>
    <row r="80" spans="1:21" x14ac:dyDescent="0.25">
      <c r="A80" s="18"/>
      <c r="B80" s="6"/>
      <c r="C80" s="6"/>
      <c r="D80" s="6"/>
      <c r="E80" s="6"/>
      <c r="H80" s="64"/>
      <c r="I80" s="68"/>
      <c r="J80" s="12"/>
      <c r="K80" s="12"/>
      <c r="R80" s="64"/>
      <c r="S80" s="68"/>
      <c r="T80" s="68"/>
      <c r="U80" s="68"/>
    </row>
    <row r="81" spans="1:21" x14ac:dyDescent="0.25">
      <c r="A81" s="18"/>
      <c r="B81" s="6"/>
      <c r="C81" s="6"/>
      <c r="D81" s="6"/>
      <c r="E81" s="6"/>
      <c r="H81" s="64"/>
      <c r="I81" s="68"/>
      <c r="J81" s="12"/>
      <c r="K81" s="12"/>
      <c r="R81" s="64"/>
      <c r="S81" s="68"/>
      <c r="T81" s="68"/>
      <c r="U81" s="68"/>
    </row>
    <row r="82" spans="1:21" x14ac:dyDescent="0.25">
      <c r="A82" s="18"/>
      <c r="B82" s="6"/>
      <c r="C82" s="6"/>
      <c r="D82" s="6"/>
      <c r="E82" s="6"/>
      <c r="H82" s="64"/>
      <c r="I82" s="68"/>
      <c r="J82" s="12"/>
      <c r="K82" s="12"/>
      <c r="R82" s="64"/>
      <c r="S82" s="68"/>
      <c r="T82" s="68"/>
      <c r="U82" s="68"/>
    </row>
    <row r="83" spans="1:21" x14ac:dyDescent="0.25">
      <c r="A83" s="18"/>
      <c r="B83" s="6"/>
      <c r="C83" s="6"/>
      <c r="D83" s="6"/>
      <c r="E83" s="6"/>
      <c r="H83" s="64"/>
      <c r="I83" s="68"/>
      <c r="J83" s="12"/>
      <c r="K83" s="12"/>
      <c r="R83" s="64"/>
      <c r="S83" s="68"/>
      <c r="T83" s="68"/>
      <c r="U83" s="68"/>
    </row>
    <row r="84" spans="1:21" x14ac:dyDescent="0.25">
      <c r="A84" s="18"/>
      <c r="B84" s="6"/>
      <c r="C84" s="6"/>
      <c r="D84" s="6"/>
      <c r="E84" s="6"/>
      <c r="H84" s="64"/>
      <c r="I84" s="68"/>
      <c r="J84" s="12"/>
      <c r="K84" s="12"/>
      <c r="R84" s="64"/>
      <c r="S84" s="68"/>
      <c r="T84" s="68"/>
      <c r="U84" s="68"/>
    </row>
    <row r="85" spans="1:21" x14ac:dyDescent="0.25">
      <c r="A85" s="18"/>
      <c r="B85" s="6"/>
      <c r="C85" s="6"/>
      <c r="D85" s="6"/>
      <c r="E85" s="6"/>
      <c r="H85" s="64"/>
      <c r="I85" s="68"/>
      <c r="J85" s="12"/>
      <c r="K85" s="12"/>
      <c r="R85" s="64"/>
      <c r="S85" s="68"/>
      <c r="T85" s="68"/>
      <c r="U85" s="68"/>
    </row>
    <row r="86" spans="1:21" x14ac:dyDescent="0.25">
      <c r="A86" s="18"/>
      <c r="B86" s="6"/>
      <c r="C86" s="6"/>
      <c r="D86" s="6"/>
      <c r="E86" s="6"/>
      <c r="H86" s="64"/>
      <c r="I86" s="68"/>
      <c r="J86" s="12"/>
      <c r="K86" s="12"/>
      <c r="R86" s="64"/>
      <c r="S86" s="68"/>
      <c r="T86" s="68"/>
      <c r="U86" s="68"/>
    </row>
    <row r="87" spans="1:21" x14ac:dyDescent="0.25">
      <c r="A87" s="18"/>
      <c r="B87" s="6"/>
      <c r="C87" s="6"/>
      <c r="D87" s="6"/>
      <c r="E87" s="6"/>
      <c r="H87" s="64"/>
      <c r="I87" s="68"/>
      <c r="J87" s="12"/>
      <c r="K87" s="12"/>
      <c r="R87" s="64"/>
      <c r="S87" s="68"/>
      <c r="T87" s="68"/>
      <c r="U87" s="68"/>
    </row>
    <row r="88" spans="1:21" x14ac:dyDescent="0.25">
      <c r="A88" s="18"/>
      <c r="B88" s="6"/>
      <c r="C88" s="6"/>
      <c r="D88" s="6"/>
      <c r="E88" s="6"/>
      <c r="H88" s="64"/>
      <c r="I88" s="68"/>
      <c r="J88" s="12"/>
      <c r="K88" s="12"/>
      <c r="R88" s="64"/>
      <c r="S88" s="68"/>
      <c r="T88" s="68"/>
      <c r="U88" s="68"/>
    </row>
    <row r="89" spans="1:21" x14ac:dyDescent="0.25">
      <c r="A89" s="18"/>
      <c r="B89" s="6"/>
      <c r="C89" s="6"/>
      <c r="D89" s="6"/>
      <c r="E89" s="6"/>
      <c r="H89" s="64"/>
      <c r="I89" s="68"/>
      <c r="J89" s="12"/>
      <c r="K89" s="12"/>
      <c r="R89" s="64"/>
      <c r="S89" s="68"/>
      <c r="T89" s="68"/>
      <c r="U89" s="68"/>
    </row>
    <row r="90" spans="1:21" x14ac:dyDescent="0.25">
      <c r="A90" s="18"/>
      <c r="B90" s="6"/>
      <c r="C90" s="6"/>
      <c r="D90" s="6"/>
      <c r="E90" s="6"/>
      <c r="H90" s="64"/>
      <c r="I90" s="68"/>
      <c r="J90" s="12"/>
      <c r="K90" s="12"/>
      <c r="R90" s="64"/>
      <c r="S90" s="68"/>
      <c r="T90" s="68"/>
      <c r="U90" s="68"/>
    </row>
    <row r="91" spans="1:21" x14ac:dyDescent="0.25">
      <c r="A91" s="18"/>
      <c r="B91" s="6"/>
      <c r="C91" s="6"/>
      <c r="D91" s="6"/>
      <c r="E91" s="6"/>
      <c r="H91" s="64"/>
      <c r="I91" s="68"/>
      <c r="J91" s="12"/>
      <c r="K91" s="12"/>
      <c r="R91" s="64"/>
      <c r="S91" s="68"/>
      <c r="T91" s="68"/>
      <c r="U91" s="68"/>
    </row>
    <row r="92" spans="1:21" x14ac:dyDescent="0.25">
      <c r="A92" s="18"/>
      <c r="B92" s="6"/>
      <c r="C92" s="6"/>
      <c r="D92" s="6"/>
      <c r="E92" s="6"/>
      <c r="H92" s="64"/>
      <c r="I92" s="68"/>
      <c r="J92" s="12"/>
      <c r="K92" s="12"/>
      <c r="R92" s="64"/>
      <c r="S92" s="68"/>
      <c r="T92" s="68"/>
      <c r="U92" s="68"/>
    </row>
    <row r="93" spans="1:21" x14ac:dyDescent="0.25">
      <c r="A93" s="18"/>
      <c r="B93" s="6"/>
      <c r="C93" s="6"/>
      <c r="D93" s="6"/>
      <c r="E93" s="6"/>
      <c r="H93" s="64"/>
      <c r="I93" s="68"/>
      <c r="J93" s="12"/>
      <c r="K93" s="12"/>
      <c r="R93" s="64"/>
      <c r="S93" s="68"/>
      <c r="T93" s="68"/>
      <c r="U93" s="68"/>
    </row>
    <row r="94" spans="1:21" x14ac:dyDescent="0.25">
      <c r="A94" s="18"/>
      <c r="B94" s="6"/>
      <c r="C94" s="6"/>
      <c r="D94" s="6"/>
      <c r="E94" s="6"/>
      <c r="H94" s="64"/>
      <c r="I94" s="68"/>
      <c r="J94" s="12"/>
      <c r="K94" s="12"/>
      <c r="R94" s="64"/>
      <c r="S94" s="68"/>
      <c r="T94" s="68"/>
      <c r="U94" s="68"/>
    </row>
    <row r="95" spans="1:21" x14ac:dyDescent="0.25">
      <c r="A95" s="18"/>
      <c r="B95" s="6"/>
      <c r="C95" s="6"/>
      <c r="D95" s="6"/>
      <c r="E95" s="6"/>
      <c r="H95" s="64"/>
      <c r="I95" s="68"/>
      <c r="J95" s="12"/>
      <c r="K95" s="12"/>
      <c r="R95" s="64"/>
      <c r="S95" s="68"/>
      <c r="T95" s="68"/>
      <c r="U95" s="68"/>
    </row>
    <row r="96" spans="1:21" x14ac:dyDescent="0.25">
      <c r="A96" s="18"/>
      <c r="B96" s="6"/>
      <c r="C96" s="6"/>
      <c r="D96" s="6"/>
      <c r="E96" s="6"/>
      <c r="H96" s="64"/>
      <c r="I96" s="68"/>
      <c r="J96" s="12"/>
      <c r="K96" s="12"/>
      <c r="R96" s="64"/>
      <c r="S96" s="68"/>
      <c r="T96" s="68"/>
      <c r="U96" s="68"/>
    </row>
    <row r="97" spans="1:21" x14ac:dyDescent="0.25">
      <c r="A97" s="18"/>
      <c r="B97" s="6"/>
      <c r="C97" s="6"/>
      <c r="D97" s="6"/>
      <c r="E97" s="6"/>
      <c r="H97" s="64"/>
      <c r="I97" s="68"/>
      <c r="J97" s="12"/>
      <c r="K97" s="12"/>
      <c r="R97" s="64"/>
      <c r="S97" s="68"/>
      <c r="T97" s="68"/>
      <c r="U97" s="68"/>
    </row>
    <row r="98" spans="1:21" x14ac:dyDescent="0.25">
      <c r="A98" s="18"/>
      <c r="B98" s="6"/>
      <c r="C98" s="6"/>
      <c r="D98" s="6"/>
      <c r="E98" s="6"/>
      <c r="H98" s="64"/>
      <c r="I98" s="68"/>
      <c r="J98" s="12"/>
      <c r="K98" s="12"/>
      <c r="R98" s="64"/>
      <c r="S98" s="68"/>
      <c r="T98" s="68"/>
      <c r="U98" s="68"/>
    </row>
    <row r="99" spans="1:21" x14ac:dyDescent="0.25">
      <c r="A99" s="18"/>
      <c r="B99" s="6"/>
      <c r="C99" s="6"/>
      <c r="D99" s="6"/>
      <c r="E99" s="6"/>
      <c r="H99" s="64"/>
      <c r="I99" s="68"/>
      <c r="J99" s="12"/>
      <c r="K99" s="12"/>
      <c r="R99" s="64"/>
      <c r="S99" s="68"/>
      <c r="T99" s="68"/>
      <c r="U99" s="68"/>
    </row>
    <row r="100" spans="1:21" x14ac:dyDescent="0.25">
      <c r="A100" s="18"/>
      <c r="B100" s="6"/>
      <c r="C100" s="6"/>
      <c r="D100" s="6"/>
      <c r="E100" s="6"/>
      <c r="H100" s="64"/>
      <c r="I100" s="68"/>
      <c r="J100" s="12"/>
      <c r="K100" s="12"/>
      <c r="R100" s="64"/>
      <c r="S100" s="68"/>
      <c r="T100" s="68"/>
      <c r="U100" s="68"/>
    </row>
    <row r="101" spans="1:21" x14ac:dyDescent="0.25">
      <c r="A101" s="18"/>
      <c r="B101" s="6"/>
      <c r="C101" s="6"/>
      <c r="D101" s="6"/>
      <c r="E101" s="6"/>
      <c r="H101" s="64"/>
      <c r="I101" s="68"/>
      <c r="J101" s="12"/>
      <c r="K101" s="12"/>
      <c r="R101" s="64"/>
      <c r="S101" s="68"/>
      <c r="T101" s="68"/>
      <c r="U101" s="68"/>
    </row>
    <row r="102" spans="1:21" x14ac:dyDescent="0.25">
      <c r="A102" s="18"/>
      <c r="B102" s="6"/>
      <c r="C102" s="6"/>
      <c r="D102" s="6"/>
      <c r="E102" s="6"/>
      <c r="H102" s="64"/>
      <c r="I102" s="68"/>
      <c r="J102" s="89"/>
      <c r="K102" s="12"/>
      <c r="R102" s="64"/>
      <c r="S102" s="68"/>
      <c r="T102" s="68"/>
      <c r="U102" s="68"/>
    </row>
    <row r="103" spans="1:21" x14ac:dyDescent="0.25">
      <c r="A103" s="18"/>
      <c r="B103" s="6"/>
      <c r="C103" s="6"/>
      <c r="D103" s="6"/>
      <c r="E103" s="6"/>
      <c r="H103" s="64"/>
      <c r="I103" s="68"/>
      <c r="J103" s="89"/>
      <c r="K103" s="12"/>
      <c r="R103" s="64"/>
      <c r="S103" s="68"/>
      <c r="T103" s="68"/>
      <c r="U103" s="68"/>
    </row>
    <row r="104" spans="1:21" x14ac:dyDescent="0.25">
      <c r="A104" s="18"/>
      <c r="B104" s="6"/>
      <c r="C104" s="6"/>
      <c r="D104" s="6"/>
      <c r="E104" s="6"/>
      <c r="H104" s="64"/>
      <c r="I104" s="68"/>
      <c r="J104" s="12"/>
      <c r="K104" s="12"/>
      <c r="R104" s="64"/>
      <c r="S104" s="68"/>
      <c r="T104" s="68"/>
      <c r="U104" s="68"/>
    </row>
    <row r="105" spans="1:21" x14ac:dyDescent="0.25">
      <c r="A105" s="18"/>
      <c r="B105" s="6"/>
      <c r="C105" s="6"/>
      <c r="D105" s="6"/>
      <c r="E105" s="6"/>
      <c r="H105" s="64"/>
      <c r="I105" s="68"/>
      <c r="J105" s="12"/>
      <c r="K105" s="12"/>
      <c r="R105" s="64"/>
      <c r="S105" s="68"/>
      <c r="T105" s="68"/>
      <c r="U105" s="68"/>
    </row>
    <row r="106" spans="1:21" x14ac:dyDescent="0.25">
      <c r="A106" s="18"/>
      <c r="B106" s="6"/>
      <c r="C106" s="6"/>
      <c r="D106" s="6"/>
      <c r="E106" s="6"/>
      <c r="H106" s="64"/>
      <c r="I106" s="68"/>
      <c r="J106" s="12"/>
      <c r="K106" s="12"/>
      <c r="R106" s="64"/>
      <c r="S106" s="68"/>
      <c r="T106" s="68"/>
      <c r="U106" s="68"/>
    </row>
    <row r="107" spans="1:21" x14ac:dyDescent="0.25">
      <c r="A107" s="18"/>
      <c r="B107" s="6"/>
      <c r="C107" s="6"/>
      <c r="D107" s="6"/>
      <c r="E107" s="6"/>
      <c r="H107" s="64"/>
      <c r="I107" s="68"/>
      <c r="J107" s="12"/>
      <c r="K107" s="12"/>
      <c r="R107" s="64"/>
      <c r="S107" s="68"/>
      <c r="T107" s="68"/>
      <c r="U107" s="68"/>
    </row>
    <row r="108" spans="1:21" x14ac:dyDescent="0.25">
      <c r="A108" s="18"/>
      <c r="B108" s="6"/>
      <c r="C108" s="6"/>
      <c r="D108" s="6"/>
      <c r="E108" s="6"/>
      <c r="H108" s="64"/>
      <c r="I108" s="68"/>
      <c r="J108" s="12"/>
      <c r="K108" s="12"/>
      <c r="R108" s="64"/>
      <c r="S108" s="68"/>
      <c r="T108" s="68"/>
      <c r="U108" s="68"/>
    </row>
    <row r="109" spans="1:21" x14ac:dyDescent="0.25">
      <c r="A109" s="18"/>
      <c r="B109" s="6"/>
      <c r="C109" s="6"/>
      <c r="D109" s="6"/>
      <c r="E109" s="6"/>
      <c r="H109" s="64"/>
      <c r="I109" s="68"/>
      <c r="J109" s="12"/>
      <c r="K109" s="12"/>
      <c r="R109" s="64"/>
      <c r="S109" s="68"/>
      <c r="T109" s="68"/>
      <c r="U109" s="68"/>
    </row>
    <row r="110" spans="1:21" x14ac:dyDescent="0.25">
      <c r="A110" s="18"/>
      <c r="B110" s="6"/>
      <c r="C110" s="6"/>
      <c r="D110" s="6"/>
      <c r="E110" s="6"/>
      <c r="H110" s="64"/>
      <c r="I110" s="68"/>
      <c r="J110" s="12"/>
      <c r="K110" s="12"/>
      <c r="R110" s="64"/>
      <c r="S110" s="68"/>
      <c r="T110" s="68"/>
      <c r="U110" s="68"/>
    </row>
    <row r="111" spans="1:21" x14ac:dyDescent="0.25">
      <c r="A111" s="18"/>
      <c r="B111" s="6"/>
      <c r="C111" s="6"/>
      <c r="D111" s="6"/>
      <c r="E111" s="6"/>
      <c r="H111" s="64"/>
      <c r="I111" s="68"/>
      <c r="J111" s="12"/>
      <c r="K111" s="12"/>
      <c r="R111" s="64"/>
      <c r="S111" s="68"/>
      <c r="T111" s="68"/>
      <c r="U111" s="68"/>
    </row>
    <row r="112" spans="1:21" x14ac:dyDescent="0.25">
      <c r="A112" s="18"/>
      <c r="B112" s="6"/>
      <c r="C112" s="6"/>
      <c r="D112" s="6"/>
      <c r="E112" s="6"/>
      <c r="H112" s="64"/>
      <c r="I112" s="68"/>
      <c r="J112" s="12"/>
      <c r="K112" s="12"/>
      <c r="R112" s="64"/>
      <c r="S112" s="68"/>
      <c r="T112" s="68"/>
      <c r="U112" s="68"/>
    </row>
    <row r="113" spans="1:21" x14ac:dyDescent="0.25">
      <c r="A113" s="18"/>
      <c r="B113" s="6"/>
      <c r="C113" s="6"/>
      <c r="D113" s="6"/>
      <c r="E113" s="6"/>
      <c r="H113" s="64"/>
      <c r="I113" s="68"/>
      <c r="J113" s="12"/>
      <c r="K113" s="12"/>
      <c r="R113" s="64"/>
      <c r="S113" s="68"/>
      <c r="T113" s="68"/>
      <c r="U113" s="68"/>
    </row>
    <row r="114" spans="1:21" x14ac:dyDescent="0.25">
      <c r="A114" s="18"/>
      <c r="B114" s="6"/>
      <c r="C114" s="6"/>
      <c r="D114" s="6"/>
      <c r="E114" s="6"/>
      <c r="H114" s="64"/>
      <c r="I114" s="68"/>
      <c r="J114" s="12"/>
      <c r="K114" s="12"/>
      <c r="R114" s="64"/>
      <c r="S114" s="68"/>
      <c r="T114" s="68"/>
      <c r="U114" s="68"/>
    </row>
    <row r="115" spans="1:21" x14ac:dyDescent="0.25">
      <c r="A115" s="18"/>
      <c r="B115" s="6"/>
      <c r="C115" s="6"/>
      <c r="D115" s="6"/>
      <c r="E115" s="6"/>
      <c r="H115" s="64"/>
      <c r="I115" s="68"/>
      <c r="J115" s="12"/>
      <c r="K115" s="12"/>
      <c r="R115" s="64"/>
      <c r="S115" s="68"/>
      <c r="T115" s="68"/>
      <c r="U115" s="68"/>
    </row>
    <row r="116" spans="1:21" x14ac:dyDescent="0.25">
      <c r="A116" s="18"/>
      <c r="B116" s="6"/>
      <c r="C116" s="6"/>
      <c r="D116" s="6"/>
      <c r="E116" s="6"/>
      <c r="H116" s="64"/>
      <c r="I116" s="68"/>
      <c r="J116" s="12"/>
      <c r="K116" s="12"/>
      <c r="R116" s="64"/>
      <c r="S116" s="68"/>
      <c r="T116" s="68"/>
      <c r="U116" s="68"/>
    </row>
    <row r="117" spans="1:21" x14ac:dyDescent="0.25">
      <c r="A117" s="18"/>
      <c r="B117" s="6"/>
      <c r="C117" s="6"/>
      <c r="D117" s="6"/>
      <c r="E117" s="6"/>
      <c r="H117" s="64"/>
      <c r="I117" s="68"/>
      <c r="J117" s="12"/>
      <c r="K117" s="12"/>
      <c r="R117" s="64"/>
      <c r="S117" s="68"/>
      <c r="T117" s="68"/>
      <c r="U117" s="68"/>
    </row>
    <row r="118" spans="1:21" x14ac:dyDescent="0.25">
      <c r="A118" s="18"/>
      <c r="B118" s="6"/>
      <c r="C118" s="6"/>
      <c r="D118" s="6"/>
      <c r="E118" s="6"/>
      <c r="H118" s="64"/>
      <c r="I118" s="68"/>
      <c r="J118" s="12"/>
      <c r="K118" s="12"/>
      <c r="R118" s="64"/>
      <c r="S118" s="68"/>
      <c r="T118" s="68"/>
      <c r="U118" s="68"/>
    </row>
    <row r="119" spans="1:21" x14ac:dyDescent="0.25">
      <c r="A119" s="18"/>
      <c r="B119" s="6"/>
      <c r="C119" s="6"/>
      <c r="D119" s="6"/>
      <c r="E119" s="6"/>
      <c r="H119" s="64"/>
      <c r="I119" s="68"/>
      <c r="J119" s="12"/>
      <c r="K119" s="12"/>
      <c r="R119" s="64"/>
      <c r="S119" s="68"/>
      <c r="T119" s="68"/>
      <c r="U119" s="68"/>
    </row>
    <row r="120" spans="1:21" x14ac:dyDescent="0.25">
      <c r="A120" s="18"/>
      <c r="B120" s="6"/>
      <c r="C120" s="6"/>
      <c r="D120" s="6"/>
      <c r="E120" s="6"/>
      <c r="H120" s="64"/>
      <c r="I120" s="68"/>
      <c r="J120" s="12"/>
      <c r="K120" s="12"/>
      <c r="R120" s="64"/>
      <c r="S120" s="68"/>
      <c r="T120" s="68"/>
      <c r="U120" s="68"/>
    </row>
    <row r="121" spans="1:21" x14ac:dyDescent="0.25">
      <c r="A121" s="18"/>
      <c r="B121" s="6"/>
      <c r="C121" s="6"/>
      <c r="D121" s="6"/>
      <c r="E121" s="6"/>
      <c r="H121" s="64"/>
      <c r="I121" s="68"/>
      <c r="J121" s="12"/>
      <c r="K121" s="12"/>
      <c r="R121" s="64"/>
      <c r="S121" s="68"/>
      <c r="T121" s="68"/>
      <c r="U121" s="68"/>
    </row>
    <row r="122" spans="1:21" x14ac:dyDescent="0.25">
      <c r="A122" s="18"/>
      <c r="B122" s="6"/>
      <c r="C122" s="6"/>
      <c r="D122" s="6"/>
      <c r="E122" s="6"/>
      <c r="H122" s="64"/>
      <c r="I122" s="68"/>
      <c r="J122" s="12"/>
      <c r="K122" s="12"/>
      <c r="R122" s="64"/>
      <c r="S122" s="68"/>
      <c r="T122" s="68"/>
      <c r="U122" s="68"/>
    </row>
    <row r="123" spans="1:21" x14ac:dyDescent="0.25">
      <c r="A123" s="18"/>
      <c r="B123" s="6"/>
      <c r="C123" s="6"/>
      <c r="D123" s="6"/>
      <c r="E123" s="6"/>
      <c r="H123" s="64"/>
      <c r="I123" s="68"/>
      <c r="J123" s="12"/>
      <c r="K123" s="12"/>
      <c r="R123" s="64"/>
      <c r="S123" s="68"/>
      <c r="T123" s="68"/>
      <c r="U123" s="68"/>
    </row>
    <row r="124" spans="1:21" x14ac:dyDescent="0.25">
      <c r="A124" s="18"/>
      <c r="B124" s="6"/>
      <c r="C124" s="6"/>
      <c r="D124" s="6"/>
      <c r="E124" s="6"/>
      <c r="H124" s="64"/>
      <c r="I124" s="68"/>
      <c r="J124" s="12"/>
      <c r="K124" s="12"/>
      <c r="R124" s="64"/>
      <c r="S124" s="68"/>
      <c r="T124" s="68"/>
      <c r="U124" s="68"/>
    </row>
    <row r="125" spans="1:21" x14ac:dyDescent="0.25">
      <c r="A125" s="18"/>
      <c r="B125" s="6"/>
      <c r="C125" s="6"/>
      <c r="D125" s="6"/>
      <c r="E125" s="6"/>
      <c r="H125" s="64"/>
      <c r="I125" s="68"/>
      <c r="J125" s="12"/>
      <c r="K125" s="12"/>
      <c r="R125" s="64"/>
      <c r="S125" s="68"/>
      <c r="T125" s="68"/>
      <c r="U125" s="68"/>
    </row>
    <row r="126" spans="1:21" x14ac:dyDescent="0.25">
      <c r="A126" s="18"/>
      <c r="B126" s="6"/>
      <c r="C126" s="6"/>
      <c r="D126" s="6"/>
      <c r="E126" s="6"/>
      <c r="H126" s="64"/>
      <c r="I126" s="68"/>
      <c r="J126" s="12"/>
      <c r="K126" s="12"/>
      <c r="R126" s="64"/>
      <c r="S126" s="68"/>
      <c r="T126" s="68"/>
      <c r="U126" s="68"/>
    </row>
    <row r="127" spans="1:21" x14ac:dyDescent="0.25">
      <c r="A127" s="18"/>
      <c r="B127" s="6"/>
      <c r="C127" s="6"/>
      <c r="D127" s="6"/>
      <c r="E127" s="6"/>
      <c r="H127" s="64"/>
      <c r="I127" s="68"/>
      <c r="J127" s="12"/>
      <c r="K127" s="12"/>
      <c r="R127" s="64"/>
      <c r="S127" s="68"/>
      <c r="T127" s="68"/>
      <c r="U127" s="68"/>
    </row>
    <row r="128" spans="1:21" x14ac:dyDescent="0.25">
      <c r="A128" s="18"/>
      <c r="B128" s="6"/>
      <c r="C128" s="6"/>
      <c r="D128" s="6"/>
      <c r="E128" s="6"/>
      <c r="H128" s="64"/>
      <c r="I128" s="68"/>
      <c r="J128" s="12"/>
      <c r="K128" s="12"/>
      <c r="R128" s="64"/>
      <c r="S128" s="68"/>
      <c r="T128" s="68"/>
      <c r="U128" s="68"/>
    </row>
    <row r="129" spans="1:21" x14ac:dyDescent="0.25">
      <c r="A129" s="18"/>
      <c r="B129" s="6"/>
      <c r="C129" s="6"/>
      <c r="D129" s="6"/>
      <c r="E129" s="6"/>
      <c r="H129" s="64"/>
      <c r="I129" s="68"/>
      <c r="J129" s="12"/>
      <c r="K129" s="12"/>
      <c r="R129" s="64"/>
      <c r="S129" s="68"/>
      <c r="T129" s="68"/>
      <c r="U129" s="68"/>
    </row>
    <row r="130" spans="1:21" x14ac:dyDescent="0.25">
      <c r="A130" s="18"/>
      <c r="B130" s="6"/>
      <c r="C130" s="6"/>
      <c r="D130" s="6"/>
      <c r="E130" s="6"/>
      <c r="H130" s="64"/>
      <c r="I130" s="68"/>
      <c r="J130" s="12"/>
      <c r="K130" s="12"/>
      <c r="R130" s="64"/>
      <c r="S130" s="68"/>
      <c r="T130" s="68"/>
      <c r="U130" s="68"/>
    </row>
    <row r="131" spans="1:21" x14ac:dyDescent="0.25">
      <c r="A131" s="18"/>
      <c r="B131" s="6"/>
      <c r="C131" s="6"/>
      <c r="D131" s="6"/>
      <c r="E131" s="6"/>
      <c r="H131" s="64"/>
      <c r="I131" s="68"/>
      <c r="J131" s="12"/>
      <c r="K131" s="12"/>
      <c r="R131" s="64"/>
      <c r="S131" s="68"/>
      <c r="T131" s="68"/>
      <c r="U131" s="68"/>
    </row>
    <row r="132" spans="1:21" x14ac:dyDescent="0.25">
      <c r="A132" s="18"/>
      <c r="B132" s="6"/>
      <c r="C132" s="6"/>
      <c r="D132" s="6"/>
      <c r="E132" s="6"/>
      <c r="H132" s="64"/>
      <c r="I132" s="68"/>
      <c r="J132" s="12"/>
      <c r="K132" s="12"/>
      <c r="R132" s="64"/>
      <c r="S132" s="68"/>
      <c r="T132" s="68"/>
      <c r="U132" s="68"/>
    </row>
    <row r="133" spans="1:21" x14ac:dyDescent="0.25">
      <c r="A133" s="18"/>
      <c r="B133" s="6"/>
      <c r="C133" s="6"/>
      <c r="D133" s="6"/>
      <c r="E133" s="6"/>
      <c r="H133" s="64"/>
      <c r="I133" s="68"/>
      <c r="J133" s="12"/>
      <c r="K133" s="12"/>
      <c r="R133" s="64"/>
      <c r="S133" s="68"/>
      <c r="T133" s="68"/>
      <c r="U133" s="68"/>
    </row>
    <row r="134" spans="1:21" x14ac:dyDescent="0.25">
      <c r="A134" s="18"/>
      <c r="B134" s="6"/>
      <c r="C134" s="6"/>
      <c r="D134" s="6"/>
      <c r="E134" s="6"/>
      <c r="H134" s="64"/>
      <c r="I134" s="68"/>
      <c r="J134" s="12"/>
      <c r="K134" s="12"/>
      <c r="R134" s="64"/>
      <c r="S134" s="68"/>
      <c r="T134" s="68"/>
      <c r="U134" s="68"/>
    </row>
    <row r="135" spans="1:21" x14ac:dyDescent="0.25">
      <c r="A135" s="18"/>
      <c r="B135" s="6"/>
      <c r="C135" s="6"/>
      <c r="D135" s="6"/>
      <c r="E135" s="6"/>
      <c r="H135" s="64"/>
      <c r="I135" s="68"/>
      <c r="J135" s="12"/>
      <c r="K135" s="12"/>
      <c r="R135" s="64"/>
      <c r="S135" s="68"/>
      <c r="T135" s="68"/>
      <c r="U135" s="68"/>
    </row>
    <row r="136" spans="1:21" x14ac:dyDescent="0.25">
      <c r="A136" s="18"/>
      <c r="B136" s="6"/>
      <c r="C136" s="6"/>
      <c r="D136" s="6"/>
      <c r="E136" s="6"/>
      <c r="H136" s="64"/>
      <c r="I136" s="68"/>
      <c r="J136" s="12"/>
      <c r="K136" s="12"/>
      <c r="R136" s="64"/>
      <c r="S136" s="68"/>
      <c r="T136" s="68"/>
      <c r="U136" s="68"/>
    </row>
    <row r="137" spans="1:21" x14ac:dyDescent="0.25">
      <c r="A137" s="18"/>
      <c r="B137" s="6"/>
      <c r="C137" s="6"/>
      <c r="D137" s="6"/>
      <c r="E137" s="6"/>
      <c r="H137" s="64"/>
      <c r="I137" s="68"/>
      <c r="J137" s="12"/>
      <c r="K137" s="12"/>
      <c r="R137" s="64"/>
      <c r="S137" s="68"/>
      <c r="T137" s="68"/>
      <c r="U137" s="68"/>
    </row>
    <row r="138" spans="1:21" x14ac:dyDescent="0.25">
      <c r="A138" s="18"/>
      <c r="B138" s="6"/>
      <c r="C138" s="6"/>
      <c r="D138" s="6"/>
      <c r="E138" s="6"/>
      <c r="H138" s="64"/>
      <c r="I138" s="68"/>
      <c r="J138" s="12"/>
      <c r="K138" s="12"/>
      <c r="R138" s="64"/>
      <c r="S138" s="68"/>
      <c r="T138" s="68"/>
      <c r="U138" s="68"/>
    </row>
    <row r="139" spans="1:21" x14ac:dyDescent="0.25">
      <c r="A139" s="18"/>
      <c r="B139" s="6"/>
      <c r="C139" s="6"/>
      <c r="D139" s="6"/>
      <c r="E139" s="6"/>
      <c r="H139" s="64"/>
      <c r="I139" s="68"/>
      <c r="J139" s="12"/>
      <c r="K139" s="12"/>
      <c r="R139" s="64"/>
      <c r="S139" s="68"/>
      <c r="T139" s="68"/>
      <c r="U139" s="68"/>
    </row>
    <row r="140" spans="1:21" x14ac:dyDescent="0.25">
      <c r="A140" s="18"/>
      <c r="B140" s="6"/>
      <c r="C140" s="6"/>
      <c r="D140" s="6"/>
      <c r="E140" s="6"/>
      <c r="H140" s="64"/>
      <c r="I140" s="68"/>
      <c r="J140" s="12"/>
      <c r="K140" s="12"/>
      <c r="R140" s="64"/>
      <c r="S140" s="68"/>
      <c r="T140" s="68"/>
      <c r="U140" s="68"/>
    </row>
    <row r="141" spans="1:21" x14ac:dyDescent="0.25">
      <c r="A141" s="18"/>
      <c r="B141" s="6"/>
      <c r="C141" s="6"/>
      <c r="D141" s="6"/>
      <c r="E141" s="6"/>
      <c r="H141" s="64"/>
      <c r="I141" s="68"/>
      <c r="J141" s="12"/>
      <c r="K141" s="12"/>
      <c r="R141" s="64"/>
      <c r="S141" s="68"/>
      <c r="T141" s="68"/>
      <c r="U141" s="68"/>
    </row>
    <row r="142" spans="1:21" x14ac:dyDescent="0.25">
      <c r="A142" s="18"/>
      <c r="B142" s="6"/>
      <c r="C142" s="6"/>
      <c r="D142" s="6"/>
      <c r="E142" s="6"/>
      <c r="H142" s="64"/>
      <c r="I142" s="68"/>
      <c r="J142" s="12"/>
      <c r="K142" s="12"/>
      <c r="R142" s="64"/>
      <c r="S142" s="68"/>
      <c r="T142" s="68"/>
      <c r="U142" s="68"/>
    </row>
    <row r="143" spans="1:21" x14ac:dyDescent="0.25">
      <c r="A143" s="18"/>
      <c r="B143" s="6"/>
      <c r="C143" s="6"/>
      <c r="D143" s="6"/>
      <c r="E143" s="6"/>
      <c r="H143" s="64"/>
      <c r="I143" s="68"/>
      <c r="J143" s="12"/>
      <c r="K143" s="12"/>
      <c r="R143" s="64"/>
      <c r="S143" s="68"/>
      <c r="T143" s="68"/>
      <c r="U143" s="68"/>
    </row>
    <row r="144" spans="1:21" x14ac:dyDescent="0.25">
      <c r="A144" s="18"/>
      <c r="B144" s="6"/>
      <c r="C144" s="6"/>
      <c r="D144" s="6"/>
      <c r="E144" s="6"/>
      <c r="H144" s="64"/>
      <c r="I144" s="68"/>
      <c r="J144" s="12"/>
      <c r="K144" s="12"/>
      <c r="R144" s="64"/>
      <c r="S144" s="68"/>
      <c r="T144" s="68"/>
      <c r="U144" s="68"/>
    </row>
    <row r="145" spans="1:21" x14ac:dyDescent="0.25">
      <c r="A145" s="18"/>
      <c r="B145" s="6"/>
      <c r="C145" s="6"/>
      <c r="D145" s="6"/>
      <c r="E145" s="6"/>
      <c r="H145" s="64"/>
      <c r="I145" s="68"/>
      <c r="J145" s="12"/>
      <c r="K145" s="12"/>
      <c r="R145" s="64"/>
      <c r="S145" s="68"/>
      <c r="T145" s="68"/>
      <c r="U145" s="68"/>
    </row>
    <row r="146" spans="1:21" x14ac:dyDescent="0.25">
      <c r="A146" s="18"/>
      <c r="B146" s="6"/>
      <c r="C146" s="6"/>
      <c r="D146" s="6"/>
      <c r="E146" s="6"/>
      <c r="H146" s="64"/>
      <c r="I146" s="68"/>
      <c r="J146" s="12"/>
      <c r="K146" s="12"/>
      <c r="R146" s="64"/>
      <c r="S146" s="68"/>
      <c r="T146" s="68"/>
      <c r="U146" s="68"/>
    </row>
    <row r="147" spans="1:21" x14ac:dyDescent="0.25">
      <c r="A147" s="18"/>
      <c r="B147" s="6"/>
      <c r="C147" s="6"/>
      <c r="D147" s="6"/>
      <c r="E147" s="6"/>
      <c r="H147" s="64"/>
      <c r="I147" s="68"/>
      <c r="J147" s="12"/>
      <c r="K147" s="12"/>
      <c r="R147" s="64"/>
      <c r="S147" s="68"/>
      <c r="T147" s="68"/>
      <c r="U147" s="68"/>
    </row>
    <row r="148" spans="1:21" x14ac:dyDescent="0.25">
      <c r="A148" s="18"/>
      <c r="B148" s="6"/>
      <c r="C148" s="6"/>
      <c r="D148" s="6"/>
      <c r="E148" s="6"/>
      <c r="H148" s="64"/>
      <c r="I148" s="68"/>
      <c r="J148" s="12"/>
      <c r="K148" s="12"/>
      <c r="R148" s="64"/>
      <c r="S148" s="68"/>
      <c r="T148" s="68"/>
      <c r="U148" s="68"/>
    </row>
    <row r="149" spans="1:21" x14ac:dyDescent="0.25">
      <c r="A149" s="18"/>
      <c r="B149" s="6"/>
      <c r="C149" s="6"/>
      <c r="D149" s="6"/>
      <c r="E149" s="6"/>
      <c r="H149" s="64"/>
      <c r="I149" s="68"/>
      <c r="J149" s="12"/>
      <c r="K149" s="12"/>
      <c r="R149" s="64"/>
      <c r="S149" s="68"/>
      <c r="T149" s="68"/>
      <c r="U149" s="68"/>
    </row>
    <row r="150" spans="1:21" x14ac:dyDescent="0.25">
      <c r="A150" s="18"/>
      <c r="B150" s="6"/>
      <c r="C150" s="6"/>
      <c r="D150" s="6"/>
      <c r="E150" s="6"/>
      <c r="H150" s="64"/>
      <c r="I150" s="68"/>
      <c r="J150" s="12"/>
      <c r="K150" s="12"/>
      <c r="R150" s="64"/>
      <c r="S150" s="68"/>
      <c r="T150" s="68"/>
      <c r="U150" s="68"/>
    </row>
    <row r="151" spans="1:21" x14ac:dyDescent="0.25">
      <c r="A151" s="18"/>
      <c r="B151" s="6"/>
      <c r="C151" s="6"/>
      <c r="D151" s="6"/>
      <c r="E151" s="6"/>
      <c r="H151" s="64"/>
      <c r="I151" s="68"/>
      <c r="J151" s="12"/>
      <c r="K151" s="12"/>
      <c r="R151" s="64"/>
      <c r="S151" s="68"/>
      <c r="T151" s="68"/>
      <c r="U151" s="68"/>
    </row>
    <row r="152" spans="1:21" x14ac:dyDescent="0.25">
      <c r="A152" s="18"/>
      <c r="B152" s="6"/>
      <c r="C152" s="6"/>
      <c r="D152" s="6"/>
      <c r="E152" s="6"/>
      <c r="H152" s="64"/>
      <c r="I152" s="68"/>
      <c r="J152" s="12"/>
      <c r="K152" s="12"/>
      <c r="R152" s="64"/>
      <c r="S152" s="68"/>
      <c r="T152" s="68"/>
      <c r="U152" s="68"/>
    </row>
    <row r="153" spans="1:21" x14ac:dyDescent="0.25">
      <c r="A153" s="18"/>
      <c r="B153" s="6"/>
      <c r="C153" s="6"/>
      <c r="D153" s="6"/>
      <c r="E153" s="6"/>
      <c r="H153" s="64"/>
      <c r="I153" s="68"/>
      <c r="J153" s="12"/>
      <c r="K153" s="12"/>
      <c r="R153" s="64"/>
      <c r="S153" s="68"/>
      <c r="T153" s="68"/>
      <c r="U153" s="68"/>
    </row>
    <row r="154" spans="1:21" x14ac:dyDescent="0.25">
      <c r="A154" s="18"/>
      <c r="B154" s="6"/>
      <c r="C154" s="6"/>
      <c r="D154" s="6"/>
      <c r="E154" s="6"/>
      <c r="H154" s="64"/>
      <c r="I154" s="68"/>
      <c r="J154" s="12"/>
      <c r="K154" s="12"/>
      <c r="R154" s="64"/>
      <c r="S154" s="68"/>
      <c r="T154" s="68"/>
      <c r="U154" s="68"/>
    </row>
    <row r="155" spans="1:21" x14ac:dyDescent="0.25">
      <c r="A155" s="18"/>
      <c r="B155" s="6"/>
      <c r="C155" s="6"/>
      <c r="D155" s="6"/>
      <c r="E155" s="6"/>
      <c r="H155" s="64"/>
      <c r="I155" s="68"/>
      <c r="J155" s="12"/>
      <c r="K155" s="12"/>
      <c r="R155" s="64"/>
      <c r="S155" s="68"/>
      <c r="T155" s="68"/>
      <c r="U155" s="68"/>
    </row>
    <row r="156" spans="1:21" x14ac:dyDescent="0.25">
      <c r="A156" s="18"/>
      <c r="B156" s="6"/>
      <c r="C156" s="6"/>
      <c r="D156" s="6"/>
      <c r="E156" s="6"/>
      <c r="H156" s="64"/>
      <c r="I156" s="68"/>
      <c r="J156" s="12"/>
      <c r="K156" s="12"/>
      <c r="R156" s="64"/>
      <c r="S156" s="68"/>
      <c r="T156" s="68"/>
      <c r="U156" s="68"/>
    </row>
    <row r="157" spans="1:21" x14ac:dyDescent="0.25">
      <c r="A157" s="18"/>
      <c r="B157" s="6"/>
      <c r="C157" s="6"/>
      <c r="D157" s="6"/>
      <c r="E157" s="6"/>
      <c r="H157" s="64"/>
      <c r="I157" s="68"/>
      <c r="J157" s="12"/>
      <c r="K157" s="12"/>
      <c r="R157" s="64"/>
      <c r="S157" s="68"/>
      <c r="T157" s="68"/>
      <c r="U157" s="68"/>
    </row>
    <row r="158" spans="1:21" x14ac:dyDescent="0.25">
      <c r="A158" s="18"/>
      <c r="B158" s="6"/>
      <c r="C158" s="6"/>
      <c r="D158" s="6"/>
      <c r="E158" s="6"/>
      <c r="H158" s="64"/>
      <c r="I158" s="68"/>
      <c r="J158" s="12"/>
      <c r="K158" s="12"/>
      <c r="R158" s="64"/>
      <c r="S158" s="68"/>
      <c r="T158" s="68"/>
      <c r="U158" s="68"/>
    </row>
    <row r="159" spans="1:21" x14ac:dyDescent="0.25">
      <c r="A159" s="18"/>
      <c r="B159" s="6"/>
      <c r="C159" s="6"/>
      <c r="D159" s="6"/>
      <c r="E159" s="6"/>
      <c r="H159" s="64"/>
      <c r="I159" s="68"/>
      <c r="J159" s="12"/>
      <c r="K159" s="12"/>
      <c r="R159" s="64"/>
      <c r="S159" s="68"/>
      <c r="T159" s="68"/>
      <c r="U159" s="68"/>
    </row>
    <row r="160" spans="1:21" x14ac:dyDescent="0.25">
      <c r="A160" s="18"/>
      <c r="B160" s="6"/>
      <c r="C160" s="6"/>
      <c r="D160" s="6"/>
      <c r="E160" s="6"/>
      <c r="H160" s="64"/>
      <c r="I160" s="68"/>
      <c r="J160" s="12"/>
      <c r="K160" s="12"/>
      <c r="R160" s="64"/>
      <c r="S160" s="68"/>
      <c r="T160" s="68"/>
      <c r="U160" s="68"/>
    </row>
    <row r="161" spans="1:21" x14ac:dyDescent="0.25">
      <c r="A161" s="18"/>
      <c r="B161" s="6"/>
      <c r="C161" s="6"/>
      <c r="D161" s="6"/>
      <c r="E161" s="6"/>
      <c r="H161" s="64"/>
      <c r="I161" s="68"/>
      <c r="J161" s="12"/>
      <c r="K161" s="12"/>
      <c r="R161" s="64"/>
      <c r="S161" s="68"/>
      <c r="T161" s="68"/>
      <c r="U161" s="68"/>
    </row>
    <row r="162" spans="1:21" x14ac:dyDescent="0.25">
      <c r="A162" s="18"/>
      <c r="B162" s="6"/>
      <c r="C162" s="6"/>
      <c r="D162" s="6"/>
      <c r="E162" s="6"/>
      <c r="H162" s="64"/>
      <c r="I162" s="68"/>
      <c r="J162" s="89"/>
      <c r="K162" s="12"/>
      <c r="R162" s="64"/>
      <c r="S162" s="68"/>
      <c r="T162" s="68"/>
      <c r="U162" s="68"/>
    </row>
    <row r="163" spans="1:21" x14ac:dyDescent="0.25">
      <c r="A163" s="18"/>
      <c r="B163" s="6"/>
      <c r="C163" s="6"/>
      <c r="D163" s="6"/>
      <c r="E163" s="6"/>
      <c r="H163" s="64"/>
      <c r="I163" s="68"/>
      <c r="J163" s="89"/>
      <c r="K163" s="12"/>
      <c r="R163" s="64"/>
      <c r="S163" s="68"/>
      <c r="T163" s="68"/>
      <c r="U163" s="68"/>
    </row>
    <row r="164" spans="1:21" x14ac:dyDescent="0.25">
      <c r="A164" s="18"/>
      <c r="B164" s="6"/>
      <c r="C164" s="6"/>
      <c r="D164" s="6"/>
      <c r="E164" s="6"/>
      <c r="H164" s="64"/>
      <c r="I164" s="68"/>
      <c r="J164" s="12"/>
      <c r="K164" s="12"/>
      <c r="R164" s="64"/>
      <c r="S164" s="68"/>
      <c r="T164" s="68"/>
      <c r="U164" s="68"/>
    </row>
    <row r="165" spans="1:21" x14ac:dyDescent="0.25">
      <c r="A165" s="18"/>
      <c r="B165" s="6"/>
      <c r="C165" s="6"/>
      <c r="D165" s="6"/>
      <c r="E165" s="6"/>
      <c r="H165" s="64"/>
      <c r="I165" s="68"/>
      <c r="J165" s="12"/>
      <c r="K165" s="12"/>
      <c r="R165" s="64"/>
      <c r="S165" s="68"/>
      <c r="T165" s="68"/>
      <c r="U165" s="68"/>
    </row>
    <row r="166" spans="1:21" x14ac:dyDescent="0.25">
      <c r="A166" s="18"/>
      <c r="B166" s="6"/>
      <c r="C166" s="6"/>
      <c r="D166" s="6"/>
      <c r="E166" s="6"/>
      <c r="H166" s="64"/>
      <c r="I166" s="68"/>
      <c r="J166" s="12"/>
      <c r="K166" s="12"/>
      <c r="R166" s="64"/>
      <c r="S166" s="68"/>
      <c r="T166" s="68"/>
      <c r="U166" s="68"/>
    </row>
    <row r="167" spans="1:21" x14ac:dyDescent="0.25">
      <c r="A167" s="18"/>
      <c r="B167" s="6"/>
      <c r="C167" s="6"/>
      <c r="D167" s="6"/>
      <c r="E167" s="6"/>
      <c r="H167" s="64"/>
      <c r="I167" s="68"/>
      <c r="J167" s="12"/>
      <c r="K167" s="12"/>
      <c r="R167" s="64"/>
      <c r="S167" s="68"/>
      <c r="T167" s="68"/>
      <c r="U167" s="68"/>
    </row>
    <row r="168" spans="1:21" x14ac:dyDescent="0.25">
      <c r="A168" s="18"/>
      <c r="B168" s="6"/>
      <c r="C168" s="6"/>
      <c r="D168" s="6"/>
      <c r="E168" s="6"/>
      <c r="H168" s="64"/>
      <c r="I168" s="68"/>
      <c r="J168" s="12"/>
      <c r="K168" s="12"/>
      <c r="R168" s="64"/>
      <c r="S168" s="68"/>
      <c r="T168" s="68"/>
      <c r="U168" s="68"/>
    </row>
    <row r="169" spans="1:21" x14ac:dyDescent="0.25">
      <c r="A169" s="18"/>
      <c r="B169" s="6"/>
      <c r="C169" s="6"/>
      <c r="D169" s="6"/>
      <c r="E169" s="6"/>
      <c r="H169" s="64"/>
      <c r="I169" s="68"/>
      <c r="J169" s="12"/>
      <c r="K169" s="12"/>
      <c r="R169" s="64"/>
      <c r="S169" s="68"/>
      <c r="T169" s="68"/>
      <c r="U169" s="68"/>
    </row>
    <row r="170" spans="1:21" x14ac:dyDescent="0.25">
      <c r="A170" s="18"/>
      <c r="B170" s="6"/>
      <c r="C170" s="6"/>
      <c r="D170" s="6"/>
      <c r="E170" s="6"/>
      <c r="H170" s="64"/>
      <c r="I170" s="68"/>
      <c r="J170" s="12"/>
      <c r="K170" s="12"/>
      <c r="R170" s="64"/>
      <c r="S170" s="68"/>
      <c r="T170" s="68"/>
      <c r="U170" s="68"/>
    </row>
    <row r="171" spans="1:21" x14ac:dyDescent="0.25">
      <c r="A171" s="18"/>
      <c r="B171" s="6"/>
      <c r="C171" s="6"/>
      <c r="D171" s="6"/>
      <c r="E171" s="6"/>
      <c r="H171" s="64"/>
      <c r="I171" s="68"/>
      <c r="J171" s="12"/>
      <c r="K171" s="12"/>
      <c r="R171" s="64"/>
      <c r="S171" s="68"/>
      <c r="T171" s="68"/>
      <c r="U171" s="68"/>
    </row>
    <row r="172" spans="1:21" x14ac:dyDescent="0.25">
      <c r="A172" s="18"/>
      <c r="B172" s="6"/>
      <c r="C172" s="6"/>
      <c r="D172" s="6"/>
      <c r="E172" s="6"/>
      <c r="H172" s="64"/>
      <c r="I172" s="68"/>
      <c r="J172" s="12"/>
      <c r="K172" s="12"/>
      <c r="R172" s="64"/>
      <c r="S172" s="68"/>
      <c r="T172" s="68"/>
      <c r="U172" s="68"/>
    </row>
    <row r="173" spans="1:21" x14ac:dyDescent="0.25">
      <c r="A173" s="18"/>
      <c r="B173" s="6"/>
      <c r="C173" s="6"/>
      <c r="D173" s="6"/>
      <c r="E173" s="6"/>
      <c r="H173" s="64"/>
      <c r="I173" s="68"/>
      <c r="J173" s="12"/>
      <c r="K173" s="12"/>
      <c r="R173" s="64"/>
      <c r="S173" s="68"/>
      <c r="T173" s="68"/>
      <c r="U173" s="68"/>
    </row>
    <row r="174" spans="1:21" x14ac:dyDescent="0.25">
      <c r="A174" s="18"/>
      <c r="B174" s="6"/>
      <c r="C174" s="6"/>
      <c r="D174" s="6"/>
      <c r="E174" s="6"/>
      <c r="H174" s="64"/>
      <c r="I174" s="68"/>
      <c r="J174" s="89"/>
      <c r="K174" s="12"/>
      <c r="R174" s="64"/>
      <c r="S174" s="68"/>
      <c r="T174" s="68"/>
      <c r="U174" s="68"/>
    </row>
    <row r="175" spans="1:21" x14ac:dyDescent="0.25">
      <c r="A175" s="18"/>
      <c r="B175" s="6"/>
      <c r="C175" s="6"/>
      <c r="D175" s="6"/>
      <c r="E175" s="6"/>
      <c r="H175" s="64"/>
      <c r="I175" s="68"/>
      <c r="J175" s="12"/>
      <c r="K175" s="12"/>
      <c r="R175" s="64"/>
      <c r="S175" s="68"/>
      <c r="T175" s="68"/>
      <c r="U175" s="68"/>
    </row>
    <row r="176" spans="1:21" x14ac:dyDescent="0.25">
      <c r="A176" s="18"/>
      <c r="B176" s="6"/>
      <c r="C176" s="6"/>
      <c r="D176" s="6"/>
      <c r="E176" s="6"/>
      <c r="H176" s="64"/>
      <c r="I176" s="68"/>
      <c r="J176" s="12"/>
      <c r="K176" s="12"/>
      <c r="R176" s="64"/>
      <c r="S176" s="68"/>
      <c r="T176" s="68"/>
      <c r="U176" s="68"/>
    </row>
    <row r="177" spans="1:21" x14ac:dyDescent="0.25">
      <c r="A177" s="18"/>
      <c r="B177" s="6"/>
      <c r="C177" s="6"/>
      <c r="D177" s="6"/>
      <c r="E177" s="6"/>
      <c r="H177" s="64"/>
      <c r="I177" s="68"/>
      <c r="J177" s="12"/>
      <c r="K177" s="12"/>
      <c r="R177" s="64"/>
      <c r="S177" s="68"/>
      <c r="T177" s="68"/>
      <c r="U177" s="68"/>
    </row>
    <row r="178" spans="1:21" x14ac:dyDescent="0.25">
      <c r="A178" s="18"/>
      <c r="B178" s="6"/>
      <c r="C178" s="6"/>
      <c r="D178" s="6"/>
      <c r="E178" s="6"/>
      <c r="H178" s="64"/>
      <c r="I178" s="68"/>
      <c r="J178" s="12"/>
      <c r="K178" s="12"/>
      <c r="R178" s="64"/>
      <c r="S178" s="68"/>
      <c r="T178" s="68"/>
      <c r="U178" s="68"/>
    </row>
    <row r="179" spans="1:21" x14ac:dyDescent="0.25">
      <c r="A179" s="18"/>
      <c r="B179" s="6"/>
      <c r="C179" s="6"/>
      <c r="D179" s="6"/>
      <c r="E179" s="6"/>
      <c r="H179" s="64"/>
      <c r="I179" s="68"/>
      <c r="J179" s="89"/>
      <c r="K179" s="12"/>
      <c r="R179" s="64"/>
      <c r="S179" s="68"/>
      <c r="T179" s="68"/>
      <c r="U179" s="68"/>
    </row>
    <row r="180" spans="1:21" x14ac:dyDescent="0.25">
      <c r="A180" s="18"/>
      <c r="B180" s="6"/>
      <c r="C180" s="6"/>
      <c r="D180" s="6"/>
      <c r="E180" s="6"/>
      <c r="H180" s="64"/>
      <c r="I180" s="68"/>
      <c r="J180" s="12"/>
      <c r="K180" s="12"/>
      <c r="R180" s="64"/>
      <c r="S180" s="68"/>
      <c r="T180" s="68"/>
      <c r="U180" s="68"/>
    </row>
    <row r="181" spans="1:21" x14ac:dyDescent="0.25">
      <c r="A181" s="18"/>
      <c r="B181" s="6"/>
      <c r="C181" s="6"/>
      <c r="D181" s="6"/>
      <c r="E181" s="6"/>
      <c r="H181" s="64"/>
      <c r="I181" s="68"/>
      <c r="J181" s="12"/>
      <c r="K181" s="12"/>
      <c r="R181" s="64"/>
      <c r="S181" s="68"/>
      <c r="T181" s="68"/>
      <c r="U181" s="68"/>
    </row>
    <row r="182" spans="1:21" x14ac:dyDescent="0.25">
      <c r="A182" s="200"/>
      <c r="B182" s="6"/>
      <c r="C182" s="6"/>
      <c r="D182" s="6"/>
      <c r="E182" s="6"/>
      <c r="H182" s="64"/>
      <c r="I182" s="68"/>
      <c r="J182" s="12"/>
      <c r="K182" s="12"/>
      <c r="R182" s="64"/>
      <c r="S182" s="68"/>
      <c r="T182" s="68"/>
      <c r="U182" s="68"/>
    </row>
    <row r="183" spans="1:21" x14ac:dyDescent="0.25">
      <c r="A183" s="200"/>
      <c r="B183" s="6"/>
      <c r="C183" s="6"/>
      <c r="D183" s="6"/>
      <c r="E183" s="6"/>
      <c r="J183" s="12"/>
      <c r="K183" s="12"/>
    </row>
    <row r="184" spans="1:21" x14ac:dyDescent="0.25">
      <c r="A184" s="200"/>
      <c r="B184" s="6"/>
      <c r="C184" s="6"/>
      <c r="D184" s="6"/>
      <c r="E184" s="6"/>
      <c r="J184" s="12"/>
      <c r="K184" s="12"/>
    </row>
    <row r="185" spans="1:21" x14ac:dyDescent="0.25">
      <c r="A185" s="200"/>
      <c r="B185" s="11"/>
      <c r="C185" s="9"/>
      <c r="D185" s="10"/>
      <c r="E185" s="10"/>
    </row>
    <row r="186" spans="1:21" x14ac:dyDescent="0.25">
      <c r="A186" s="200"/>
      <c r="B186" s="6"/>
      <c r="C186" s="6"/>
      <c r="D186" s="6"/>
      <c r="E186" s="6"/>
    </row>
    <row r="187" spans="1:21" x14ac:dyDescent="0.25">
      <c r="A187" s="200"/>
      <c r="B187" s="6"/>
      <c r="C187" s="6"/>
      <c r="D187" s="6"/>
      <c r="E187" s="6"/>
    </row>
    <row r="188" spans="1:21" x14ac:dyDescent="0.25">
      <c r="A188" s="200"/>
      <c r="B188" s="6"/>
      <c r="C188" s="6"/>
      <c r="D188" s="6"/>
      <c r="E188" s="6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07"/>
  <sheetViews>
    <sheetView tabSelected="1" zoomScaleNormal="130" workbookViewId="0">
      <selection activeCell="M7" sqref="M7"/>
    </sheetView>
  </sheetViews>
  <sheetFormatPr defaultColWidth="9" defaultRowHeight="13.2" x14ac:dyDescent="0.3"/>
  <cols>
    <col min="1" max="1" width="36.21875" style="32" bestFit="1" customWidth="1"/>
    <col min="2" max="2" width="9.109375" style="32" customWidth="1"/>
    <col min="3" max="4" width="9.21875" style="32" customWidth="1"/>
    <col min="5" max="5" width="10.44140625" style="32" customWidth="1"/>
    <col min="6" max="6" width="9" style="32" customWidth="1"/>
    <col min="7" max="7" width="10.21875" style="32" customWidth="1"/>
    <col min="8" max="9" width="8.88671875" style="32" bestFit="1" customWidth="1"/>
    <col min="10" max="14" width="10.6640625" style="32" bestFit="1" customWidth="1"/>
    <col min="15" max="15" width="8.88671875" style="32" bestFit="1" customWidth="1"/>
    <col min="16" max="16" width="10.6640625" style="32" bestFit="1" customWidth="1"/>
    <col min="17" max="17" width="8.88671875" style="32" bestFit="1" customWidth="1"/>
    <col min="18" max="18" width="10.6640625" style="32" bestFit="1" customWidth="1"/>
    <col min="19" max="24" width="8.88671875" style="32" bestFit="1" customWidth="1"/>
    <col min="25" max="26" width="10.6640625" style="32" bestFit="1" customWidth="1"/>
    <col min="27" max="32" width="8.88671875" style="32" bestFit="1" customWidth="1"/>
    <col min="33" max="38" width="10.6640625" style="32" bestFit="1" customWidth="1"/>
    <col min="39" max="42" width="8.88671875" style="32" bestFit="1" customWidth="1"/>
    <col min="43" max="43" width="10.6640625" style="32" bestFit="1" customWidth="1"/>
    <col min="44" max="44" width="7.109375" style="32" customWidth="1"/>
    <col min="45" max="45" width="7.6640625" style="32" customWidth="1"/>
    <col min="46" max="46" width="7.77734375" style="32" customWidth="1"/>
    <col min="47" max="47" width="7.6640625" style="32" customWidth="1"/>
    <col min="48" max="16384" width="9" style="32"/>
  </cols>
  <sheetData>
    <row r="1" spans="1:256" s="8" customFormat="1" ht="28.2" x14ac:dyDescent="0.3">
      <c r="A1" s="50" t="s">
        <v>82</v>
      </c>
      <c r="B1" s="51"/>
    </row>
    <row r="2" spans="1:256" ht="46.5" customHeight="1" x14ac:dyDescent="0.3">
      <c r="A2" s="209" t="s">
        <v>132</v>
      </c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10"/>
      <c r="R2" s="210"/>
      <c r="S2" s="210"/>
      <c r="T2" s="210"/>
      <c r="U2" s="210"/>
      <c r="V2" s="210"/>
      <c r="W2" s="210"/>
    </row>
    <row r="3" spans="1:256" s="8" customFormat="1" ht="12.75" customHeight="1" x14ac:dyDescent="0.3">
      <c r="A3" s="33" t="s">
        <v>61</v>
      </c>
      <c r="B3" s="39"/>
      <c r="C3" s="39"/>
      <c r="D3" s="39"/>
      <c r="E3" s="39"/>
      <c r="F3" s="39"/>
      <c r="G3" s="39"/>
      <c r="H3" s="39"/>
      <c r="I3" s="39"/>
      <c r="J3" s="39" t="str">
        <f>IF(J17="","",CHIINV(0.9985,(#REF!-1)))</f>
        <v/>
      </c>
      <c r="K3" s="39" t="str">
        <f>IF(K17="","",CHIINV(0.9985,(#REF!-1)))</f>
        <v/>
      </c>
      <c r="L3" s="39" t="str">
        <f>IF(L17="","",CHIINV(0.9985,(#REF!-1)))</f>
        <v/>
      </c>
      <c r="M3" s="39" t="str">
        <f>IF(M17="","",CHIINV(0.9985,(#REF!-1)))</f>
        <v/>
      </c>
      <c r="N3" s="39" t="str">
        <f>IF(N17="","",CHIINV(0.9985,(#REF!-1)))</f>
        <v/>
      </c>
      <c r="O3" s="39" t="str">
        <f>IF(O17="","",CHIINV(0.9985,(#REF!-1)))</f>
        <v/>
      </c>
      <c r="P3" s="39" t="str">
        <f>IF(P17="","",CHIINV(0.9985,(#REF!-1)))</f>
        <v/>
      </c>
      <c r="Q3" s="39" t="str">
        <f>IF(Q17="","",CHIINV(0.9985,(#REF!-1)))</f>
        <v/>
      </c>
      <c r="R3" s="39" t="str">
        <f>IF(R17="","",CHIINV(0.9985,(#REF!-1)))</f>
        <v/>
      </c>
      <c r="S3" s="39" t="str">
        <f>IF(S17="","",CHIINV(0.9985,(#REF!-1)))</f>
        <v/>
      </c>
      <c r="T3" s="39" t="str">
        <f>IF(T17="","",CHIINV(0.9985,(#REF!-1)))</f>
        <v/>
      </c>
      <c r="U3" s="39" t="str">
        <f>IF(U17="","",CHIINV(0.9985,(#REF!-1)))</f>
        <v/>
      </c>
      <c r="V3" s="39" t="str">
        <f>IF(V17="","",CHIINV(0.9985,(#REF!-1)))</f>
        <v/>
      </c>
      <c r="W3" s="39" t="str">
        <f>IF(W17="","",CHIINV(0.9985,(#REF!-1)))</f>
        <v/>
      </c>
      <c r="X3" s="39" t="str">
        <f>IF(X17="","",CHIINV(0.9985,(#REF!-1)))</f>
        <v/>
      </c>
      <c r="Y3" s="39" t="str">
        <f>IF(Y17="","",CHIINV(0.9985,(#REF!-1)))</f>
        <v/>
      </c>
      <c r="Z3" s="39" t="str">
        <f>IF(Z17="","",CHIINV(0.9985,(#REF!-1)))</f>
        <v/>
      </c>
      <c r="AA3" s="39" t="str">
        <f>IF(AA17="","",CHIINV(0.9985,(#REF!-1)))</f>
        <v/>
      </c>
      <c r="AB3" s="39" t="str">
        <f>IF(AB17="","",CHIINV(0.9985,(#REF!-1)))</f>
        <v/>
      </c>
      <c r="AC3" s="39" t="str">
        <f>IF(AC17="","",CHIINV(0.9985,(#REF!-1)))</f>
        <v/>
      </c>
      <c r="AD3" s="39" t="str">
        <f>IF(AD17="","",CHIINV(0.9985,(#REF!-1)))</f>
        <v/>
      </c>
      <c r="AE3" s="39" t="str">
        <f>IF(AE17="","",CHIINV(0.9985,(#REF!-1)))</f>
        <v/>
      </c>
      <c r="AF3" s="39" t="str">
        <f>IF(AF17="","",CHIINV(0.9985,(#REF!-1)))</f>
        <v/>
      </c>
      <c r="AG3" s="39" t="str">
        <f>IF(AG17="","",CHIINV(0.9985,(#REF!-1)))</f>
        <v/>
      </c>
      <c r="AH3" s="39" t="str">
        <f>IF(AH17="","",CHIINV(0.9985,(#REF!-1)))</f>
        <v/>
      </c>
      <c r="AI3" s="39" t="str">
        <f>IF(AI17="","",CHIINV(0.9985,(#REF!-1)))</f>
        <v/>
      </c>
      <c r="AJ3" s="39" t="str">
        <f>IF(AJ17="","",CHIINV(0.9985,(#REF!-1)))</f>
        <v/>
      </c>
      <c r="AK3" s="39" t="str">
        <f>IF(AK17="","",CHIINV(0.9985,(#REF!-1)))</f>
        <v/>
      </c>
      <c r="AL3" s="39" t="str">
        <f>IF(AL17="","",CHIINV(0.9985,(#REF!-1)))</f>
        <v/>
      </c>
      <c r="AM3" s="39" t="str">
        <f>IF(AM17="","",CHIINV(0.9985,(#REF!-1)))</f>
        <v/>
      </c>
      <c r="AN3" s="39" t="str">
        <f>IF(AN17="","",CHIINV(0.9985,(#REF!-1)))</f>
        <v/>
      </c>
      <c r="AO3" s="39" t="str">
        <f>IF(AO17="","",CHIINV(0.9985,(#REF!-1)))</f>
        <v/>
      </c>
      <c r="AP3" s="39" t="str">
        <f>IF(AP17="","",CHIINV(0.9985,(#REF!-1)))</f>
        <v/>
      </c>
      <c r="AQ3" s="39" t="str">
        <f>IF(AQ17="","",CHIINV(0.9985,(#REF!-1)))</f>
        <v/>
      </c>
      <c r="AR3" s="39" t="str">
        <f>IF(AR17="","",CHIINV(0.9985,(#REF!-1)))</f>
        <v/>
      </c>
      <c r="AS3" s="39" t="str">
        <f>IF(AS17="","",CHIINV(0.9985,(#REF!-1)))</f>
        <v/>
      </c>
      <c r="AT3" s="39" t="str">
        <f>IF(AT17="","",CHIINV(0.9985,(#REF!-1)))</f>
        <v/>
      </c>
      <c r="AU3" s="39" t="str">
        <f>IF(AU17="","",CHIINV(0.9985,(#REF!-1)))</f>
        <v/>
      </c>
      <c r="AV3" s="39" t="str">
        <f>IF(AV17="","",CHIINV(0.9985,(#REF!-1)))</f>
        <v/>
      </c>
      <c r="AW3" s="39" t="str">
        <f>IF(AW17="","",CHIINV(0.9985,(#REF!-1)))</f>
        <v/>
      </c>
      <c r="AX3" s="39" t="str">
        <f>IF(AX17="","",CHIINV(0.9985,(#REF!-1)))</f>
        <v/>
      </c>
      <c r="AY3" s="39" t="str">
        <f>IF(AY17="","",CHIINV(0.9985,(#REF!-1)))</f>
        <v/>
      </c>
      <c r="AZ3" s="39" t="str">
        <f>IF(AZ17="","",CHIINV(0.9985,(#REF!-1)))</f>
        <v/>
      </c>
      <c r="BA3" s="39" t="str">
        <f>IF(BA17="","",CHIINV(0.9985,(#REF!-1)))</f>
        <v/>
      </c>
      <c r="BB3" s="39" t="str">
        <f>IF(BB17="","",CHIINV(0.9985,(#REF!-1)))</f>
        <v/>
      </c>
      <c r="BC3" s="39" t="str">
        <f>IF(BC17="","",CHIINV(0.9985,(#REF!-1)))</f>
        <v/>
      </c>
      <c r="BD3" s="39" t="str">
        <f>IF(BD17="","",CHIINV(0.9985,(#REF!-1)))</f>
        <v/>
      </c>
      <c r="BE3" s="39" t="str">
        <f>IF(BE17="","",CHIINV(0.9985,(#REF!-1)))</f>
        <v/>
      </c>
      <c r="BF3" s="39" t="str">
        <f>IF(BF17="","",CHIINV(0.9985,(#REF!-1)))</f>
        <v/>
      </c>
      <c r="BG3" s="39" t="str">
        <f>IF(BG17="","",CHIINV(0.9985,(#REF!-1)))</f>
        <v/>
      </c>
      <c r="BH3" s="39" t="str">
        <f>IF(BH17="","",CHIINV(0.9985,(#REF!-1)))</f>
        <v/>
      </c>
      <c r="BI3" s="39" t="str">
        <f>IF(BI17="","",CHIINV(0.9985,(#REF!-1)))</f>
        <v/>
      </c>
      <c r="BJ3" s="39" t="str">
        <f>IF(BJ17="","",CHIINV(0.9985,(#REF!-1)))</f>
        <v/>
      </c>
      <c r="BK3" s="39" t="str">
        <f>IF(BK17="","",CHIINV(0.9985,(#REF!-1)))</f>
        <v/>
      </c>
      <c r="BL3" s="39" t="str">
        <f>IF(BL17="","",CHIINV(0.9985,(#REF!-1)))</f>
        <v/>
      </c>
      <c r="BM3" s="39" t="str">
        <f>IF(BM17="","",CHIINV(0.9985,(#REF!-1)))</f>
        <v/>
      </c>
      <c r="BN3" s="39" t="str">
        <f>IF(BN17="","",CHIINV(0.9985,(#REF!-1)))</f>
        <v/>
      </c>
      <c r="BO3" s="39" t="str">
        <f>IF(BO17="","",CHIINV(0.9985,(#REF!-1)))</f>
        <v/>
      </c>
      <c r="BP3" s="39" t="str">
        <f>IF(BP17="","",CHIINV(0.9985,(#REF!-1)))</f>
        <v/>
      </c>
      <c r="BQ3" s="39" t="str">
        <f>IF(BQ17="","",CHIINV(0.9985,(#REF!-1)))</f>
        <v/>
      </c>
      <c r="BR3" s="39" t="str">
        <f>IF(BR17="","",CHIINV(0.9985,(#REF!-1)))</f>
        <v/>
      </c>
      <c r="BS3" s="39" t="str">
        <f>IF(BS17="","",CHIINV(0.9985,(#REF!-1)))</f>
        <v/>
      </c>
      <c r="BT3" s="39" t="str">
        <f>IF(BT17="","",CHIINV(0.9985,(#REF!-1)))</f>
        <v/>
      </c>
      <c r="BU3" s="39" t="str">
        <f>IF(BU17="","",CHIINV(0.9985,(#REF!-1)))</f>
        <v/>
      </c>
      <c r="BV3" s="39" t="str">
        <f>IF(BV17="","",CHIINV(0.9985,(#REF!-1)))</f>
        <v/>
      </c>
      <c r="BW3" s="39" t="str">
        <f>IF(BW17="","",CHIINV(0.9985,(#REF!-1)))</f>
        <v/>
      </c>
      <c r="BX3" s="39" t="str">
        <f>IF(BX17="","",CHIINV(0.9985,(#REF!-1)))</f>
        <v/>
      </c>
      <c r="BY3" s="39" t="str">
        <f>IF(BY17="","",CHIINV(0.9985,(#REF!-1)))</f>
        <v/>
      </c>
      <c r="BZ3" s="39" t="str">
        <f>IF(BZ17="","",CHIINV(0.9985,(#REF!-1)))</f>
        <v/>
      </c>
      <c r="CA3" s="39" t="str">
        <f>IF(CA17="","",CHIINV(0.9985,(#REF!-1)))</f>
        <v/>
      </c>
      <c r="CB3" s="39" t="str">
        <f>IF(CB17="","",CHIINV(0.9985,(#REF!-1)))</f>
        <v/>
      </c>
      <c r="CC3" s="39" t="str">
        <f>IF(CC17="","",CHIINV(0.9985,(#REF!-1)))</f>
        <v/>
      </c>
      <c r="CD3" s="39" t="str">
        <f>IF(CD17="","",CHIINV(0.9985,(#REF!-1)))</f>
        <v/>
      </c>
      <c r="CE3" s="39" t="str">
        <f>IF(CE17="","",CHIINV(0.9985,(#REF!-1)))</f>
        <v/>
      </c>
      <c r="CF3" s="39" t="str">
        <f>IF(CF17="","",CHIINV(0.9985,(#REF!-1)))</f>
        <v/>
      </c>
      <c r="CG3" s="39" t="str">
        <f>IF(CG17="","",CHIINV(0.9985,(#REF!-1)))</f>
        <v/>
      </c>
      <c r="CH3" s="39" t="str">
        <f>IF(CH17="","",CHIINV(0.9985,(#REF!-1)))</f>
        <v/>
      </c>
      <c r="CI3" s="39" t="str">
        <f>IF(CI17="","",CHIINV(0.9985,(#REF!-1)))</f>
        <v/>
      </c>
      <c r="CJ3" s="39" t="str">
        <f>IF(CJ17="","",CHIINV(0.9985,(#REF!-1)))</f>
        <v/>
      </c>
      <c r="CK3" s="39" t="str">
        <f>IF(CK17="","",CHIINV(0.9985,(#REF!-1)))</f>
        <v/>
      </c>
      <c r="CL3" s="39" t="str">
        <f>IF(CL17="","",CHIINV(0.9985,(#REF!-1)))</f>
        <v/>
      </c>
      <c r="CM3" s="39" t="str">
        <f>IF(CM17="","",CHIINV(0.9985,(#REF!-1)))</f>
        <v/>
      </c>
      <c r="CN3" s="39" t="str">
        <f>IF(CN17="","",CHIINV(0.9985,(#REF!-1)))</f>
        <v/>
      </c>
      <c r="CO3" s="39" t="str">
        <f>IF(CO17="","",CHIINV(0.9985,(#REF!-1)))</f>
        <v/>
      </c>
      <c r="CP3" s="39" t="str">
        <f>IF(CP17="","",CHIINV(0.9985,(#REF!-1)))</f>
        <v/>
      </c>
      <c r="CQ3" s="39" t="str">
        <f>IF(CQ17="","",CHIINV(0.9985,(#REF!-1)))</f>
        <v/>
      </c>
      <c r="CR3" s="39" t="str">
        <f>IF(CR17="","",CHIINV(0.9985,(#REF!-1)))</f>
        <v/>
      </c>
      <c r="CS3" s="39" t="str">
        <f>IF(CS17="","",CHIINV(0.9985,(#REF!-1)))</f>
        <v/>
      </c>
      <c r="CT3" s="39" t="str">
        <f>IF(CT17="","",CHIINV(0.9985,(#REF!-1)))</f>
        <v/>
      </c>
      <c r="CU3" s="39" t="str">
        <f>IF(CU17="","",CHIINV(0.9985,(#REF!-1)))</f>
        <v/>
      </c>
      <c r="CV3" s="39" t="str">
        <f>IF(CV17="","",CHIINV(0.9985,(#REF!-1)))</f>
        <v/>
      </c>
      <c r="CW3" s="39" t="str">
        <f>IF(CW17="","",CHIINV(0.9985,(#REF!-1)))</f>
        <v/>
      </c>
      <c r="CX3" s="39" t="str">
        <f>IF(CX17="","",CHIINV(0.9985,(#REF!-1)))</f>
        <v/>
      </c>
      <c r="CY3" s="39" t="str">
        <f>IF(CY17="","",CHIINV(0.9985,(#REF!-1)))</f>
        <v/>
      </c>
      <c r="CZ3" s="39" t="str">
        <f>IF(CZ17="","",CHIINV(0.9985,(#REF!-1)))</f>
        <v/>
      </c>
      <c r="DA3" s="39" t="str">
        <f>IF(DA17="","",CHIINV(0.9985,(#REF!-1)))</f>
        <v/>
      </c>
      <c r="DB3" s="39" t="str">
        <f>IF(DB17="","",CHIINV(0.9985,(#REF!-1)))</f>
        <v/>
      </c>
      <c r="DC3" s="39" t="str">
        <f>IF(DC17="","",CHIINV(0.9985,(#REF!-1)))</f>
        <v/>
      </c>
      <c r="DD3" s="39" t="str">
        <f>IF(DD17="","",CHIINV(0.9985,(#REF!-1)))</f>
        <v/>
      </c>
      <c r="DE3" s="39" t="str">
        <f>IF(DE17="","",CHIINV(0.9985,(#REF!-1)))</f>
        <v/>
      </c>
      <c r="DF3" s="39" t="str">
        <f>IF(DF17="","",CHIINV(0.9985,(#REF!-1)))</f>
        <v/>
      </c>
      <c r="DG3" s="39" t="str">
        <f>IF(DG17="","",CHIINV(0.9985,(#REF!-1)))</f>
        <v/>
      </c>
      <c r="DH3" s="39" t="str">
        <f>IF(DH17="","",CHIINV(0.9985,(#REF!-1)))</f>
        <v/>
      </c>
      <c r="DI3" s="39" t="str">
        <f>IF(DI17="","",CHIINV(0.9985,(#REF!-1)))</f>
        <v/>
      </c>
      <c r="DJ3" s="39" t="str">
        <f>IF(DJ17="","",CHIINV(0.9985,(#REF!-1)))</f>
        <v/>
      </c>
      <c r="DK3" s="39" t="str">
        <f>IF(DK17="","",CHIINV(0.9985,(#REF!-1)))</f>
        <v/>
      </c>
      <c r="DL3" s="39" t="str">
        <f>IF(DL17="","",CHIINV(0.9985,(#REF!-1)))</f>
        <v/>
      </c>
      <c r="DM3" s="39" t="str">
        <f>IF(DM17="","",CHIINV(0.9985,(#REF!-1)))</f>
        <v/>
      </c>
      <c r="DN3" s="39" t="str">
        <f>IF(DN17="","",CHIINV(0.9985,(#REF!-1)))</f>
        <v/>
      </c>
      <c r="DO3" s="39" t="str">
        <f>IF(DO17="","",CHIINV(0.9985,(#REF!-1)))</f>
        <v/>
      </c>
      <c r="DP3" s="39" t="str">
        <f>IF(DP17="","",CHIINV(0.9985,(#REF!-1)))</f>
        <v/>
      </c>
      <c r="DQ3" s="39" t="str">
        <f>IF(DQ17="","",CHIINV(0.9985,(#REF!-1)))</f>
        <v/>
      </c>
      <c r="DR3" s="39" t="str">
        <f>IF(DR17="","",CHIINV(0.9985,(#REF!-1)))</f>
        <v/>
      </c>
      <c r="DS3" s="39" t="str">
        <f>IF(DS17="","",CHIINV(0.9985,(#REF!-1)))</f>
        <v/>
      </c>
      <c r="DT3" s="39" t="str">
        <f>IF(DT17="","",CHIINV(0.9985,(#REF!-1)))</f>
        <v/>
      </c>
      <c r="DU3" s="39" t="str">
        <f>IF(DU17="","",CHIINV(0.9985,(#REF!-1)))</f>
        <v/>
      </c>
      <c r="DV3" s="39" t="str">
        <f>IF(DV17="","",CHIINV(0.9985,(#REF!-1)))</f>
        <v/>
      </c>
      <c r="DW3" s="39" t="str">
        <f>IF(DW17="","",CHIINV(0.9985,(#REF!-1)))</f>
        <v/>
      </c>
      <c r="DX3" s="39" t="str">
        <f>IF(DX17="","",CHIINV(0.9985,(#REF!-1)))</f>
        <v/>
      </c>
      <c r="DY3" s="39" t="str">
        <f>IF(DY17="","",CHIINV(0.9985,(#REF!-1)))</f>
        <v/>
      </c>
      <c r="DZ3" s="39" t="str">
        <f>IF(DZ17="","",CHIINV(0.9985,(#REF!-1)))</f>
        <v/>
      </c>
      <c r="EA3" s="39" t="str">
        <f>IF(EA17="","",CHIINV(0.9985,(#REF!-1)))</f>
        <v/>
      </c>
      <c r="EB3" s="39" t="str">
        <f>IF(EB17="","",CHIINV(0.9985,(#REF!-1)))</f>
        <v/>
      </c>
      <c r="EC3" s="39" t="str">
        <f>IF(EC17="","",CHIINV(0.9985,(#REF!-1)))</f>
        <v/>
      </c>
      <c r="ED3" s="39" t="str">
        <f>IF(ED17="","",CHIINV(0.9985,(#REF!-1)))</f>
        <v/>
      </c>
      <c r="EE3" s="39" t="str">
        <f>IF(EE17="","",CHIINV(0.9985,(#REF!-1)))</f>
        <v/>
      </c>
      <c r="EF3" s="39" t="str">
        <f>IF(EF17="","",CHIINV(0.9985,(#REF!-1)))</f>
        <v/>
      </c>
      <c r="EG3" s="39" t="str">
        <f>IF(EG17="","",CHIINV(0.9985,(#REF!-1)))</f>
        <v/>
      </c>
      <c r="EH3" s="39" t="str">
        <f>IF(EH17="","",CHIINV(0.9985,(#REF!-1)))</f>
        <v/>
      </c>
      <c r="EI3" s="39" t="str">
        <f>IF(EI17="","",CHIINV(0.9985,(#REF!-1)))</f>
        <v/>
      </c>
      <c r="EJ3" s="39" t="str">
        <f>IF(EJ17="","",CHIINV(0.9985,(#REF!-1)))</f>
        <v/>
      </c>
      <c r="EK3" s="39" t="str">
        <f>IF(EK17="","",CHIINV(0.9985,(#REF!-1)))</f>
        <v/>
      </c>
      <c r="EL3" s="39" t="str">
        <f>IF(EL17="","",CHIINV(0.9985,(#REF!-1)))</f>
        <v/>
      </c>
      <c r="EM3" s="39" t="str">
        <f>IF(EM17="","",CHIINV(0.9985,(#REF!-1)))</f>
        <v/>
      </c>
      <c r="EN3" s="39" t="str">
        <f>IF(EN17="","",CHIINV(0.9985,(#REF!-1)))</f>
        <v/>
      </c>
      <c r="EO3" s="39" t="str">
        <f>IF(EO17="","",CHIINV(0.9985,(#REF!-1)))</f>
        <v/>
      </c>
      <c r="EP3" s="39" t="str">
        <f>IF(EP17="","",CHIINV(0.9985,(#REF!-1)))</f>
        <v/>
      </c>
      <c r="EQ3" s="39" t="str">
        <f>IF(EQ17="","",CHIINV(0.9985,(#REF!-1)))</f>
        <v/>
      </c>
      <c r="ER3" s="39" t="str">
        <f>IF(ER17="","",CHIINV(0.9985,(#REF!-1)))</f>
        <v/>
      </c>
      <c r="ES3" s="39" t="str">
        <f>IF(ES17="","",CHIINV(0.9985,(#REF!-1)))</f>
        <v/>
      </c>
      <c r="ET3" s="39" t="str">
        <f>IF(ET17="","",CHIINV(0.9985,(#REF!-1)))</f>
        <v/>
      </c>
      <c r="EU3" s="39" t="str">
        <f>IF(EU17="","",CHIINV(0.9985,(#REF!-1)))</f>
        <v/>
      </c>
      <c r="EV3" s="39" t="str">
        <f>IF(EV17="","",CHIINV(0.9985,(#REF!-1)))</f>
        <v/>
      </c>
      <c r="EW3" s="39" t="str">
        <f>IF(EW17="","",CHIINV(0.9985,(#REF!-1)))</f>
        <v/>
      </c>
      <c r="EX3" s="39" t="str">
        <f>IF(EX17="","",CHIINV(0.9985,(#REF!-1)))</f>
        <v/>
      </c>
      <c r="EY3" s="39" t="str">
        <f>IF(EY17="","",CHIINV(0.9985,(#REF!-1)))</f>
        <v/>
      </c>
      <c r="EZ3" s="39" t="str">
        <f>IF(EZ17="","",CHIINV(0.9985,(#REF!-1)))</f>
        <v/>
      </c>
      <c r="FA3" s="39" t="str">
        <f>IF(FA17="","",CHIINV(0.9985,(#REF!-1)))</f>
        <v/>
      </c>
      <c r="FB3" s="39" t="str">
        <f>IF(FB17="","",CHIINV(0.9985,(#REF!-1)))</f>
        <v/>
      </c>
      <c r="FC3" s="39" t="str">
        <f>IF(FC17="","",CHIINV(0.9985,(#REF!-1)))</f>
        <v/>
      </c>
      <c r="FD3" s="39" t="str">
        <f>IF(FD17="","",CHIINV(0.9985,(#REF!-1)))</f>
        <v/>
      </c>
      <c r="FE3" s="39" t="str">
        <f>IF(FE17="","",CHIINV(0.9985,(#REF!-1)))</f>
        <v/>
      </c>
      <c r="FF3" s="39" t="str">
        <f>IF(FF17="","",CHIINV(0.9985,(#REF!-1)))</f>
        <v/>
      </c>
      <c r="FG3" s="39" t="str">
        <f>IF(FG17="","",CHIINV(0.9985,(#REF!-1)))</f>
        <v/>
      </c>
      <c r="FH3" s="39" t="str">
        <f>IF(FH17="","",CHIINV(0.9985,(#REF!-1)))</f>
        <v/>
      </c>
      <c r="FI3" s="39" t="str">
        <f>IF(FI17="","",CHIINV(0.9985,(#REF!-1)))</f>
        <v/>
      </c>
      <c r="FJ3" s="39" t="str">
        <f>IF(FJ17="","",CHIINV(0.9985,(#REF!-1)))</f>
        <v/>
      </c>
      <c r="FK3" s="39" t="str">
        <f>IF(FK17="","",CHIINV(0.9985,(#REF!-1)))</f>
        <v/>
      </c>
      <c r="FL3" s="39" t="str">
        <f>IF(FL17="","",CHIINV(0.9985,(#REF!-1)))</f>
        <v/>
      </c>
      <c r="FM3" s="39" t="str">
        <f>IF(FM17="","",CHIINV(0.9985,(#REF!-1)))</f>
        <v/>
      </c>
      <c r="FN3" s="39" t="str">
        <f>IF(FN17="","",CHIINV(0.9985,(#REF!-1)))</f>
        <v/>
      </c>
      <c r="FO3" s="39" t="str">
        <f>IF(FO17="","",CHIINV(0.9985,(#REF!-1)))</f>
        <v/>
      </c>
      <c r="FP3" s="39" t="str">
        <f>IF(FP17="","",CHIINV(0.9985,(#REF!-1)))</f>
        <v/>
      </c>
      <c r="FQ3" s="39" t="str">
        <f>IF(FQ17="","",CHIINV(0.9985,(#REF!-1)))</f>
        <v/>
      </c>
      <c r="FR3" s="39" t="str">
        <f>IF(FR17="","",CHIINV(0.9985,(#REF!-1)))</f>
        <v/>
      </c>
      <c r="FS3" s="39" t="str">
        <f>IF(FS17="","",CHIINV(0.9985,(#REF!-1)))</f>
        <v/>
      </c>
      <c r="FT3" s="39" t="str">
        <f>IF(FT17="","",CHIINV(0.9985,(#REF!-1)))</f>
        <v/>
      </c>
      <c r="FU3" s="39" t="str">
        <f>IF(FU17="","",CHIINV(0.9985,(#REF!-1)))</f>
        <v/>
      </c>
      <c r="FV3" s="39" t="str">
        <f>IF(FV17="","",CHIINV(0.9985,(#REF!-1)))</f>
        <v/>
      </c>
      <c r="FW3" s="39" t="str">
        <f>IF(FW17="","",CHIINV(0.9985,(#REF!-1)))</f>
        <v/>
      </c>
      <c r="FX3" s="39" t="str">
        <f>IF(FX17="","",CHIINV(0.9985,(#REF!-1)))</f>
        <v/>
      </c>
      <c r="FY3" s="39" t="str">
        <f>IF(FY17="","",CHIINV(0.9985,(#REF!-1)))</f>
        <v/>
      </c>
      <c r="FZ3" s="39" t="str">
        <f>IF(FZ17="","",CHIINV(0.9985,(#REF!-1)))</f>
        <v/>
      </c>
      <c r="GA3" s="39" t="str">
        <f>IF(GA17="","",CHIINV(0.9985,(#REF!-1)))</f>
        <v/>
      </c>
      <c r="GB3" s="39" t="str">
        <f>IF(GB17="","",CHIINV(0.9985,(#REF!-1)))</f>
        <v/>
      </c>
      <c r="GC3" s="39" t="str">
        <f>IF(GC17="","",CHIINV(0.9985,(#REF!-1)))</f>
        <v/>
      </c>
      <c r="GD3" s="39" t="str">
        <f>IF(GD17="","",CHIINV(0.9985,(#REF!-1)))</f>
        <v/>
      </c>
      <c r="GE3" s="39" t="str">
        <f>IF(GE17="","",CHIINV(0.9985,(#REF!-1)))</f>
        <v/>
      </c>
      <c r="GF3" s="39" t="str">
        <f>IF(GF17="","",CHIINV(0.9985,(#REF!-1)))</f>
        <v/>
      </c>
      <c r="GG3" s="39" t="str">
        <f>IF(GG17="","",CHIINV(0.9985,(#REF!-1)))</f>
        <v/>
      </c>
      <c r="GH3" s="39" t="str">
        <f>IF(GH17="","",CHIINV(0.9985,(#REF!-1)))</f>
        <v/>
      </c>
      <c r="GI3" s="39" t="str">
        <f>IF(GI17="","",CHIINV(0.9985,(#REF!-1)))</f>
        <v/>
      </c>
      <c r="GJ3" s="39" t="str">
        <f>IF(GJ17="","",CHIINV(0.9985,(#REF!-1)))</f>
        <v/>
      </c>
      <c r="GK3" s="39" t="str">
        <f>IF(GK17="","",CHIINV(0.9985,(#REF!-1)))</f>
        <v/>
      </c>
      <c r="GL3" s="39" t="str">
        <f>IF(GL17="","",CHIINV(0.9985,(#REF!-1)))</f>
        <v/>
      </c>
      <c r="GM3" s="39" t="str">
        <f>IF(GM17="","",CHIINV(0.9985,(#REF!-1)))</f>
        <v/>
      </c>
      <c r="GN3" s="39" t="str">
        <f>IF(GN17="","",CHIINV(0.9985,(#REF!-1)))</f>
        <v/>
      </c>
      <c r="GO3" s="39" t="str">
        <f>IF(GO17="","",CHIINV(0.9985,(#REF!-1)))</f>
        <v/>
      </c>
      <c r="GP3" s="39" t="str">
        <f>IF(GP17="","",CHIINV(0.9985,(#REF!-1)))</f>
        <v/>
      </c>
      <c r="GQ3" s="39" t="str">
        <f>IF(GQ17="","",CHIINV(0.9985,(#REF!-1)))</f>
        <v/>
      </c>
      <c r="GR3" s="39" t="str">
        <f>IF(GR17="","",CHIINV(0.9985,(#REF!-1)))</f>
        <v/>
      </c>
      <c r="GS3" s="39" t="str">
        <f>IF(GS17="","",CHIINV(0.9985,(#REF!-1)))</f>
        <v/>
      </c>
      <c r="GT3" s="39" t="str">
        <f>IF(GT17="","",CHIINV(0.9985,(#REF!-1)))</f>
        <v/>
      </c>
      <c r="GU3" s="39" t="str">
        <f>IF(GU17="","",CHIINV(0.9985,(#REF!-1)))</f>
        <v/>
      </c>
      <c r="GV3" s="39" t="str">
        <f>IF(GV17="","",CHIINV(0.9985,(#REF!-1)))</f>
        <v/>
      </c>
      <c r="GW3" s="39" t="str">
        <f>IF(GW17="","",CHIINV(0.9985,(#REF!-1)))</f>
        <v/>
      </c>
      <c r="GX3" s="39" t="str">
        <f>IF(GX17="","",CHIINV(0.9985,(#REF!-1)))</f>
        <v/>
      </c>
      <c r="GY3" s="39" t="str">
        <f>IF(GY17="","",CHIINV(0.9985,(#REF!-1)))</f>
        <v/>
      </c>
      <c r="GZ3" s="39" t="str">
        <f>IF(GZ17="","",CHIINV(0.9985,(#REF!-1)))</f>
        <v/>
      </c>
      <c r="HA3" s="39" t="str">
        <f>IF(HA17="","",CHIINV(0.9985,(#REF!-1)))</f>
        <v/>
      </c>
      <c r="HB3" s="39" t="str">
        <f>IF(HB17="","",CHIINV(0.9985,(#REF!-1)))</f>
        <v/>
      </c>
      <c r="HC3" s="39" t="str">
        <f>IF(HC17="","",CHIINV(0.9985,(#REF!-1)))</f>
        <v/>
      </c>
      <c r="HD3" s="39" t="str">
        <f>IF(HD17="","",CHIINV(0.9985,(#REF!-1)))</f>
        <v/>
      </c>
      <c r="HE3" s="39" t="str">
        <f>IF(HE17="","",CHIINV(0.9985,(#REF!-1)))</f>
        <v/>
      </c>
      <c r="HF3" s="39" t="str">
        <f>IF(HF17="","",CHIINV(0.9985,(#REF!-1)))</f>
        <v/>
      </c>
      <c r="HG3" s="39" t="str">
        <f>IF(HG17="","",CHIINV(0.9985,(#REF!-1)))</f>
        <v/>
      </c>
      <c r="HH3" s="39" t="str">
        <f>IF(HH17="","",CHIINV(0.9985,(#REF!-1)))</f>
        <v/>
      </c>
      <c r="HI3" s="39" t="str">
        <f>IF(HI17="","",CHIINV(0.9985,(#REF!-1)))</f>
        <v/>
      </c>
      <c r="HJ3" s="39" t="str">
        <f>IF(HJ17="","",CHIINV(0.9985,(#REF!-1)))</f>
        <v/>
      </c>
      <c r="HK3" s="39" t="str">
        <f>IF(HK17="","",CHIINV(0.9985,(#REF!-1)))</f>
        <v/>
      </c>
      <c r="HL3" s="39" t="str">
        <f>IF(HL17="","",CHIINV(0.9985,(#REF!-1)))</f>
        <v/>
      </c>
      <c r="HM3" s="39" t="str">
        <f>IF(HM17="","",CHIINV(0.9985,(#REF!-1)))</f>
        <v/>
      </c>
      <c r="HN3" s="39" t="str">
        <f>IF(HN17="","",CHIINV(0.9985,(#REF!-1)))</f>
        <v/>
      </c>
      <c r="HO3" s="39" t="str">
        <f>IF(HO17="","",CHIINV(0.9985,(#REF!-1)))</f>
        <v/>
      </c>
      <c r="HP3" s="39" t="str">
        <f>IF(HP17="","",CHIINV(0.9985,(#REF!-1)))</f>
        <v/>
      </c>
      <c r="HQ3" s="39" t="str">
        <f>IF(HQ17="","",CHIINV(0.9985,(#REF!-1)))</f>
        <v/>
      </c>
      <c r="HR3" s="39" t="str">
        <f>IF(HR17="","",CHIINV(0.9985,(#REF!-1)))</f>
        <v/>
      </c>
      <c r="HS3" s="39" t="str">
        <f>IF(HS17="","",CHIINV(0.9985,(#REF!-1)))</f>
        <v/>
      </c>
      <c r="HT3" s="39" t="str">
        <f>IF(HT17="","",CHIINV(0.9985,(#REF!-1)))</f>
        <v/>
      </c>
      <c r="HU3" s="39" t="str">
        <f>IF(HU17="","",CHIINV(0.9985,(#REF!-1)))</f>
        <v/>
      </c>
      <c r="HV3" s="39" t="str">
        <f>IF(HV17="","",CHIINV(0.9985,(#REF!-1)))</f>
        <v/>
      </c>
      <c r="HW3" s="39" t="str">
        <f>IF(HW17="","",CHIINV(0.9985,(#REF!-1)))</f>
        <v/>
      </c>
      <c r="HX3" s="39" t="str">
        <f>IF(HX17="","",CHIINV(0.9985,(#REF!-1)))</f>
        <v/>
      </c>
      <c r="HY3" s="39" t="str">
        <f>IF(HY17="","",CHIINV(0.9985,(#REF!-1)))</f>
        <v/>
      </c>
      <c r="HZ3" s="39" t="str">
        <f>IF(HZ17="","",CHIINV(0.9985,(#REF!-1)))</f>
        <v/>
      </c>
      <c r="IA3" s="39" t="str">
        <f>IF(IA17="","",CHIINV(0.9985,(#REF!-1)))</f>
        <v/>
      </c>
      <c r="IB3" s="39" t="str">
        <f>IF(IB17="","",CHIINV(0.9985,(#REF!-1)))</f>
        <v/>
      </c>
      <c r="IC3" s="39" t="str">
        <f>IF(IC17="","",CHIINV(0.9985,(#REF!-1)))</f>
        <v/>
      </c>
      <c r="ID3" s="39" t="str">
        <f>IF(ID17="","",CHIINV(0.9985,(#REF!-1)))</f>
        <v/>
      </c>
      <c r="IE3" s="39" t="str">
        <f>IF(IE17="","",CHIINV(0.9985,(#REF!-1)))</f>
        <v/>
      </c>
      <c r="IF3" s="39" t="str">
        <f>IF(IF17="","",CHIINV(0.9985,(#REF!-1)))</f>
        <v/>
      </c>
      <c r="IG3" s="39" t="str">
        <f>IF(IG17="","",CHIINV(0.9985,(#REF!-1)))</f>
        <v/>
      </c>
      <c r="IH3" s="39" t="str">
        <f>IF(IH17="","",CHIINV(0.9985,(#REF!-1)))</f>
        <v/>
      </c>
      <c r="II3" s="39" t="str">
        <f>IF(II17="","",CHIINV(0.9985,(#REF!-1)))</f>
        <v/>
      </c>
      <c r="IJ3" s="39" t="str">
        <f>IF(IJ17="","",CHIINV(0.9985,(#REF!-1)))</f>
        <v/>
      </c>
      <c r="IK3" s="39" t="str">
        <f>IF(IK17="","",CHIINV(0.9985,(#REF!-1)))</f>
        <v/>
      </c>
      <c r="IL3" s="39" t="str">
        <f>IF(IL17="","",CHIINV(0.9985,(#REF!-1)))</f>
        <v/>
      </c>
      <c r="IM3" s="39" t="str">
        <f>IF(IM17="","",CHIINV(0.9985,(#REF!-1)))</f>
        <v/>
      </c>
      <c r="IN3" s="39" t="str">
        <f>IF(IN17="","",CHIINV(0.9985,(#REF!-1)))</f>
        <v/>
      </c>
      <c r="IO3" s="39" t="str">
        <f>IF(IO17="","",CHIINV(0.9985,(#REF!-1)))</f>
        <v/>
      </c>
      <c r="IP3" s="39" t="str">
        <f>IF(IP17="","",CHIINV(0.9985,(#REF!-1)))</f>
        <v/>
      </c>
      <c r="IQ3" s="39" t="str">
        <f>IF(IQ17="","",CHIINV(0.9985,(#REF!-1)))</f>
        <v/>
      </c>
      <c r="IR3" s="39" t="str">
        <f>IF(IR17="","",CHIINV(0.9985,(#REF!-1)))</f>
        <v/>
      </c>
      <c r="IS3" s="39" t="str">
        <f>IF(IS17="","",CHIINV(0.9985,(#REF!-1)))</f>
        <v/>
      </c>
      <c r="IT3" s="39" t="str">
        <f>IF(IT17="","",CHIINV(0.9985,(#REF!-1)))</f>
        <v/>
      </c>
      <c r="IU3" s="39" t="str">
        <f>IF(IU17="","",CHIINV(0.9985,(#REF!-1)))</f>
        <v/>
      </c>
      <c r="IV3" s="39" t="str">
        <f>IF(IV17="","",CHIINV(0.9985,(#REF!-1)))</f>
        <v/>
      </c>
    </row>
    <row r="4" spans="1:256" s="8" customFormat="1" ht="12.75" customHeight="1" x14ac:dyDescent="0.3">
      <c r="A4" s="33" t="s">
        <v>62</v>
      </c>
      <c r="B4" s="39"/>
      <c r="C4" s="39"/>
      <c r="D4" s="39"/>
      <c r="E4" s="39"/>
      <c r="F4" s="39"/>
      <c r="G4" s="39"/>
      <c r="H4" s="39"/>
      <c r="I4" s="39"/>
      <c r="J4" s="39" t="str">
        <f>IF(J17="","",CHIINV(0.9985,(#REF!-1)))</f>
        <v/>
      </c>
      <c r="K4" s="39" t="str">
        <f>IF(K17="","",CHIINV(0.9985,(#REF!-1)))</f>
        <v/>
      </c>
      <c r="L4" s="39" t="str">
        <f>IF(L17="","",CHIINV(0.9985,(#REF!-1)))</f>
        <v/>
      </c>
      <c r="M4" s="39" t="str">
        <f>IF(M17="","",CHIINV(0.9985,(#REF!-1)))</f>
        <v/>
      </c>
      <c r="N4" s="39" t="str">
        <f>IF(N17="","",CHIINV(0.9985,(#REF!-1)))</f>
        <v/>
      </c>
      <c r="O4" s="39" t="str">
        <f>IF(O17="","",CHIINV(0.9985,(#REF!-1)))</f>
        <v/>
      </c>
      <c r="P4" s="39" t="str">
        <f>IF(P17="","",CHIINV(0.9985,(#REF!-1)))</f>
        <v/>
      </c>
      <c r="Q4" s="39" t="str">
        <f>IF(Q17="","",CHIINV(0.9985,(#REF!-1)))</f>
        <v/>
      </c>
      <c r="R4" s="39" t="str">
        <f>IF(R17="","",CHIINV(0.9985,(#REF!-1)))</f>
        <v/>
      </c>
      <c r="S4" s="39" t="str">
        <f>IF(S17="","",CHIINV(0.9985,(#REF!-1)))</f>
        <v/>
      </c>
      <c r="T4" s="39" t="str">
        <f>IF(T17="","",CHIINV(0.9985,(#REF!-1)))</f>
        <v/>
      </c>
      <c r="U4" s="39" t="str">
        <f>IF(U17="","",CHIINV(0.9985,(#REF!-1)))</f>
        <v/>
      </c>
      <c r="V4" s="39" t="str">
        <f>IF(V17="","",CHIINV(0.9985,(#REF!-1)))</f>
        <v/>
      </c>
      <c r="W4" s="39" t="str">
        <f>IF(W17="","",CHIINV(0.9985,(#REF!-1)))</f>
        <v/>
      </c>
      <c r="X4" s="39" t="str">
        <f>IF(X17="","",CHIINV(0.9985,(#REF!-1)))</f>
        <v/>
      </c>
      <c r="Y4" s="39" t="str">
        <f>IF(Y17="","",CHIINV(0.9985,(#REF!-1)))</f>
        <v/>
      </c>
      <c r="Z4" s="39" t="str">
        <f>IF(Z17="","",CHIINV(0.9985,(#REF!-1)))</f>
        <v/>
      </c>
      <c r="AA4" s="39" t="str">
        <f>IF(AA17="","",CHIINV(0.9985,(#REF!-1)))</f>
        <v/>
      </c>
      <c r="AB4" s="39" t="str">
        <f>IF(AB17="","",CHIINV(0.9985,(#REF!-1)))</f>
        <v/>
      </c>
      <c r="AC4" s="39" t="str">
        <f>IF(AC17="","",CHIINV(0.9985,(#REF!-1)))</f>
        <v/>
      </c>
      <c r="AD4" s="39" t="str">
        <f>IF(AD17="","",CHIINV(0.9985,(#REF!-1)))</f>
        <v/>
      </c>
      <c r="AE4" s="39" t="str">
        <f>IF(AE17="","",CHIINV(0.9985,(#REF!-1)))</f>
        <v/>
      </c>
      <c r="AF4" s="39" t="str">
        <f>IF(AF17="","",CHIINV(0.9985,(#REF!-1)))</f>
        <v/>
      </c>
      <c r="AG4" s="39" t="str">
        <f>IF(AG17="","",CHIINV(0.9985,(#REF!-1)))</f>
        <v/>
      </c>
      <c r="AH4" s="39" t="str">
        <f>IF(AH17="","",CHIINV(0.9985,(#REF!-1)))</f>
        <v/>
      </c>
      <c r="AI4" s="39" t="str">
        <f>IF(AI17="","",CHIINV(0.9985,(#REF!-1)))</f>
        <v/>
      </c>
      <c r="AJ4" s="39" t="str">
        <f>IF(AJ17="","",CHIINV(0.9985,(#REF!-1)))</f>
        <v/>
      </c>
      <c r="AK4" s="39" t="str">
        <f>IF(AK17="","",CHIINV(0.9985,(#REF!-1)))</f>
        <v/>
      </c>
      <c r="AL4" s="39" t="str">
        <f>IF(AL17="","",CHIINV(0.9985,(#REF!-1)))</f>
        <v/>
      </c>
      <c r="AM4" s="39" t="str">
        <f>IF(AM17="","",CHIINV(0.9985,(#REF!-1)))</f>
        <v/>
      </c>
      <c r="AN4" s="39" t="str">
        <f>IF(AN17="","",CHIINV(0.9985,(#REF!-1)))</f>
        <v/>
      </c>
      <c r="AO4" s="39" t="str">
        <f>IF(AO17="","",CHIINV(0.9985,(#REF!-1)))</f>
        <v/>
      </c>
      <c r="AP4" s="39" t="str">
        <f>IF(AP17="","",CHIINV(0.9985,(#REF!-1)))</f>
        <v/>
      </c>
      <c r="AQ4" s="39" t="str">
        <f>IF(AQ17="","",CHIINV(0.9985,(#REF!-1)))</f>
        <v/>
      </c>
      <c r="AR4" s="39" t="str">
        <f>IF(AR17="","",CHIINV(0.9985,(#REF!-1)))</f>
        <v/>
      </c>
      <c r="AS4" s="39" t="str">
        <f>IF(AS17="","",CHIINV(0.9985,(#REF!-1)))</f>
        <v/>
      </c>
      <c r="AT4" s="39" t="str">
        <f>IF(AT17="","",CHIINV(0.9985,(#REF!-1)))</f>
        <v/>
      </c>
      <c r="AU4" s="39" t="str">
        <f>IF(AU17="","",CHIINV(0.9985,(#REF!-1)))</f>
        <v/>
      </c>
      <c r="AV4" s="39" t="str">
        <f>IF(AV17="","",CHIINV(0.9985,(#REF!-1)))</f>
        <v/>
      </c>
      <c r="AW4" s="39" t="str">
        <f>IF(AW17="","",CHIINV(0.9985,(#REF!-1)))</f>
        <v/>
      </c>
      <c r="AX4" s="39" t="str">
        <f>IF(AX17="","",CHIINV(0.9985,(#REF!-1)))</f>
        <v/>
      </c>
      <c r="AY4" s="39" t="str">
        <f>IF(AY17="","",CHIINV(0.9985,(#REF!-1)))</f>
        <v/>
      </c>
      <c r="AZ4" s="39" t="str">
        <f>IF(AZ17="","",CHIINV(0.9985,(#REF!-1)))</f>
        <v/>
      </c>
      <c r="BA4" s="39" t="str">
        <f>IF(BA17="","",CHIINV(0.9985,(#REF!-1)))</f>
        <v/>
      </c>
      <c r="BB4" s="39" t="str">
        <f>IF(BB17="","",CHIINV(0.9985,(#REF!-1)))</f>
        <v/>
      </c>
      <c r="BC4" s="39" t="str">
        <f>IF(BC17="","",CHIINV(0.9985,(#REF!-1)))</f>
        <v/>
      </c>
      <c r="BD4" s="39" t="str">
        <f>IF(BD17="","",CHIINV(0.9985,(#REF!-1)))</f>
        <v/>
      </c>
      <c r="BE4" s="39" t="str">
        <f>IF(BE17="","",CHIINV(0.9985,(#REF!-1)))</f>
        <v/>
      </c>
      <c r="BF4" s="39" t="str">
        <f>IF(BF17="","",CHIINV(0.9985,(#REF!-1)))</f>
        <v/>
      </c>
      <c r="BG4" s="39" t="str">
        <f>IF(BG17="","",CHIINV(0.9985,(#REF!-1)))</f>
        <v/>
      </c>
      <c r="BH4" s="39" t="str">
        <f>IF(BH17="","",CHIINV(0.9985,(#REF!-1)))</f>
        <v/>
      </c>
      <c r="BI4" s="39" t="str">
        <f>IF(BI17="","",CHIINV(0.9985,(#REF!-1)))</f>
        <v/>
      </c>
      <c r="BJ4" s="39" t="str">
        <f>IF(BJ17="","",CHIINV(0.9985,(#REF!-1)))</f>
        <v/>
      </c>
      <c r="BK4" s="39" t="str">
        <f>IF(BK17="","",CHIINV(0.9985,(#REF!-1)))</f>
        <v/>
      </c>
      <c r="BL4" s="39" t="str">
        <f>IF(BL17="","",CHIINV(0.9985,(#REF!-1)))</f>
        <v/>
      </c>
      <c r="BM4" s="39" t="str">
        <f>IF(BM17="","",CHIINV(0.9985,(#REF!-1)))</f>
        <v/>
      </c>
      <c r="BN4" s="39" t="str">
        <f>IF(BN17="","",CHIINV(0.9985,(#REF!-1)))</f>
        <v/>
      </c>
      <c r="BO4" s="39" t="str">
        <f>IF(BO17="","",CHIINV(0.9985,(#REF!-1)))</f>
        <v/>
      </c>
      <c r="BP4" s="39" t="str">
        <f>IF(BP17="","",CHIINV(0.9985,(#REF!-1)))</f>
        <v/>
      </c>
      <c r="BQ4" s="39" t="str">
        <f>IF(BQ17="","",CHIINV(0.9985,(#REF!-1)))</f>
        <v/>
      </c>
      <c r="BR4" s="39" t="str">
        <f>IF(BR17="","",CHIINV(0.9985,(#REF!-1)))</f>
        <v/>
      </c>
      <c r="BS4" s="39" t="str">
        <f>IF(BS17="","",CHIINV(0.9985,(#REF!-1)))</f>
        <v/>
      </c>
      <c r="BT4" s="39" t="str">
        <f>IF(BT17="","",CHIINV(0.9985,(#REF!-1)))</f>
        <v/>
      </c>
      <c r="BU4" s="39" t="str">
        <f>IF(BU17="","",CHIINV(0.9985,(#REF!-1)))</f>
        <v/>
      </c>
      <c r="BV4" s="39" t="str">
        <f>IF(BV17="","",CHIINV(0.9985,(#REF!-1)))</f>
        <v/>
      </c>
      <c r="BW4" s="39" t="str">
        <f>IF(BW17="","",CHIINV(0.9985,(#REF!-1)))</f>
        <v/>
      </c>
      <c r="BX4" s="39" t="str">
        <f>IF(BX17="","",CHIINV(0.9985,(#REF!-1)))</f>
        <v/>
      </c>
      <c r="BY4" s="39" t="str">
        <f>IF(BY17="","",CHIINV(0.9985,(#REF!-1)))</f>
        <v/>
      </c>
      <c r="BZ4" s="39" t="str">
        <f>IF(BZ17="","",CHIINV(0.9985,(#REF!-1)))</f>
        <v/>
      </c>
      <c r="CA4" s="39" t="str">
        <f>IF(CA17="","",CHIINV(0.9985,(#REF!-1)))</f>
        <v/>
      </c>
      <c r="CB4" s="39" t="str">
        <f>IF(CB17="","",CHIINV(0.9985,(#REF!-1)))</f>
        <v/>
      </c>
      <c r="CC4" s="39" t="str">
        <f>IF(CC17="","",CHIINV(0.9985,(#REF!-1)))</f>
        <v/>
      </c>
      <c r="CD4" s="39" t="str">
        <f>IF(CD17="","",CHIINV(0.9985,(#REF!-1)))</f>
        <v/>
      </c>
      <c r="CE4" s="39" t="str">
        <f>IF(CE17="","",CHIINV(0.9985,(#REF!-1)))</f>
        <v/>
      </c>
      <c r="CF4" s="39" t="str">
        <f>IF(CF17="","",CHIINV(0.9985,(#REF!-1)))</f>
        <v/>
      </c>
      <c r="CG4" s="39" t="str">
        <f>IF(CG17="","",CHIINV(0.9985,(#REF!-1)))</f>
        <v/>
      </c>
      <c r="CH4" s="39" t="str">
        <f>IF(CH17="","",CHIINV(0.9985,(#REF!-1)))</f>
        <v/>
      </c>
      <c r="CI4" s="39" t="str">
        <f>IF(CI17="","",CHIINV(0.9985,(#REF!-1)))</f>
        <v/>
      </c>
      <c r="CJ4" s="39" t="str">
        <f>IF(CJ17="","",CHIINV(0.9985,(#REF!-1)))</f>
        <v/>
      </c>
      <c r="CK4" s="39" t="str">
        <f>IF(CK17="","",CHIINV(0.9985,(#REF!-1)))</f>
        <v/>
      </c>
      <c r="CL4" s="39" t="str">
        <f>IF(CL17="","",CHIINV(0.9985,(#REF!-1)))</f>
        <v/>
      </c>
      <c r="CM4" s="39" t="str">
        <f>IF(CM17="","",CHIINV(0.9985,(#REF!-1)))</f>
        <v/>
      </c>
      <c r="CN4" s="39" t="str">
        <f>IF(CN17="","",CHIINV(0.9985,(#REF!-1)))</f>
        <v/>
      </c>
      <c r="CO4" s="39" t="str">
        <f>IF(CO17="","",CHIINV(0.9985,(#REF!-1)))</f>
        <v/>
      </c>
      <c r="CP4" s="39" t="str">
        <f>IF(CP17="","",CHIINV(0.9985,(#REF!-1)))</f>
        <v/>
      </c>
      <c r="CQ4" s="39" t="str">
        <f>IF(CQ17="","",CHIINV(0.9985,(#REF!-1)))</f>
        <v/>
      </c>
      <c r="CR4" s="39" t="str">
        <f>IF(CR17="","",CHIINV(0.9985,(#REF!-1)))</f>
        <v/>
      </c>
      <c r="CS4" s="39" t="str">
        <f>IF(CS17="","",CHIINV(0.9985,(#REF!-1)))</f>
        <v/>
      </c>
      <c r="CT4" s="39" t="str">
        <f>IF(CT17="","",CHIINV(0.9985,(#REF!-1)))</f>
        <v/>
      </c>
      <c r="CU4" s="39" t="str">
        <f>IF(CU17="","",CHIINV(0.9985,(#REF!-1)))</f>
        <v/>
      </c>
      <c r="CV4" s="39" t="str">
        <f>IF(CV17="","",CHIINV(0.9985,(#REF!-1)))</f>
        <v/>
      </c>
      <c r="CW4" s="39" t="str">
        <f>IF(CW17="","",CHIINV(0.9985,(#REF!-1)))</f>
        <v/>
      </c>
      <c r="CX4" s="39" t="str">
        <f>IF(CX17="","",CHIINV(0.9985,(#REF!-1)))</f>
        <v/>
      </c>
      <c r="CY4" s="39" t="str">
        <f>IF(CY17="","",CHIINV(0.9985,(#REF!-1)))</f>
        <v/>
      </c>
      <c r="CZ4" s="39" t="str">
        <f>IF(CZ17="","",CHIINV(0.9985,(#REF!-1)))</f>
        <v/>
      </c>
      <c r="DA4" s="39" t="str">
        <f>IF(DA17="","",CHIINV(0.9985,(#REF!-1)))</f>
        <v/>
      </c>
      <c r="DB4" s="39" t="str">
        <f>IF(DB17="","",CHIINV(0.9985,(#REF!-1)))</f>
        <v/>
      </c>
      <c r="DC4" s="39" t="str">
        <f>IF(DC17="","",CHIINV(0.9985,(#REF!-1)))</f>
        <v/>
      </c>
      <c r="DD4" s="39" t="str">
        <f>IF(DD17="","",CHIINV(0.9985,(#REF!-1)))</f>
        <v/>
      </c>
      <c r="DE4" s="39" t="str">
        <f>IF(DE17="","",CHIINV(0.9985,(#REF!-1)))</f>
        <v/>
      </c>
      <c r="DF4" s="39" t="str">
        <f>IF(DF17="","",CHIINV(0.9985,(#REF!-1)))</f>
        <v/>
      </c>
      <c r="DG4" s="39" t="str">
        <f>IF(DG17="","",CHIINV(0.9985,(#REF!-1)))</f>
        <v/>
      </c>
      <c r="DH4" s="39" t="str">
        <f>IF(DH17="","",CHIINV(0.9985,(#REF!-1)))</f>
        <v/>
      </c>
      <c r="DI4" s="39" t="str">
        <f>IF(DI17="","",CHIINV(0.9985,(#REF!-1)))</f>
        <v/>
      </c>
      <c r="DJ4" s="39" t="str">
        <f>IF(DJ17="","",CHIINV(0.9985,(#REF!-1)))</f>
        <v/>
      </c>
      <c r="DK4" s="39" t="str">
        <f>IF(DK17="","",CHIINV(0.9985,(#REF!-1)))</f>
        <v/>
      </c>
      <c r="DL4" s="39" t="str">
        <f>IF(DL17="","",CHIINV(0.9985,(#REF!-1)))</f>
        <v/>
      </c>
      <c r="DM4" s="39" t="str">
        <f>IF(DM17="","",CHIINV(0.9985,(#REF!-1)))</f>
        <v/>
      </c>
      <c r="DN4" s="39" t="str">
        <f>IF(DN17="","",CHIINV(0.9985,(#REF!-1)))</f>
        <v/>
      </c>
      <c r="DO4" s="39" t="str">
        <f>IF(DO17="","",CHIINV(0.9985,(#REF!-1)))</f>
        <v/>
      </c>
      <c r="DP4" s="39" t="str">
        <f>IF(DP17="","",CHIINV(0.9985,(#REF!-1)))</f>
        <v/>
      </c>
      <c r="DQ4" s="39" t="str">
        <f>IF(DQ17="","",CHIINV(0.9985,(#REF!-1)))</f>
        <v/>
      </c>
      <c r="DR4" s="39" t="str">
        <f>IF(DR17="","",CHIINV(0.9985,(#REF!-1)))</f>
        <v/>
      </c>
      <c r="DS4" s="39" t="str">
        <f>IF(DS17="","",CHIINV(0.9985,(#REF!-1)))</f>
        <v/>
      </c>
      <c r="DT4" s="39" t="str">
        <f>IF(DT17="","",CHIINV(0.9985,(#REF!-1)))</f>
        <v/>
      </c>
      <c r="DU4" s="39" t="str">
        <f>IF(DU17="","",CHIINV(0.9985,(#REF!-1)))</f>
        <v/>
      </c>
      <c r="DV4" s="39" t="str">
        <f>IF(DV17="","",CHIINV(0.9985,(#REF!-1)))</f>
        <v/>
      </c>
      <c r="DW4" s="39" t="str">
        <f>IF(DW17="","",CHIINV(0.9985,(#REF!-1)))</f>
        <v/>
      </c>
      <c r="DX4" s="39" t="str">
        <f>IF(DX17="","",CHIINV(0.9985,(#REF!-1)))</f>
        <v/>
      </c>
      <c r="DY4" s="39" t="str">
        <f>IF(DY17="","",CHIINV(0.9985,(#REF!-1)))</f>
        <v/>
      </c>
      <c r="DZ4" s="39" t="str">
        <f>IF(DZ17="","",CHIINV(0.9985,(#REF!-1)))</f>
        <v/>
      </c>
      <c r="EA4" s="39" t="str">
        <f>IF(EA17="","",CHIINV(0.9985,(#REF!-1)))</f>
        <v/>
      </c>
      <c r="EB4" s="39" t="str">
        <f>IF(EB17="","",CHIINV(0.9985,(#REF!-1)))</f>
        <v/>
      </c>
      <c r="EC4" s="39" t="str">
        <f>IF(EC17="","",CHIINV(0.9985,(#REF!-1)))</f>
        <v/>
      </c>
      <c r="ED4" s="39" t="str">
        <f>IF(ED17="","",CHIINV(0.9985,(#REF!-1)))</f>
        <v/>
      </c>
      <c r="EE4" s="39" t="str">
        <f>IF(EE17="","",CHIINV(0.9985,(#REF!-1)))</f>
        <v/>
      </c>
      <c r="EF4" s="39" t="str">
        <f>IF(EF17="","",CHIINV(0.9985,(#REF!-1)))</f>
        <v/>
      </c>
      <c r="EG4" s="39" t="str">
        <f>IF(EG17="","",CHIINV(0.9985,(#REF!-1)))</f>
        <v/>
      </c>
      <c r="EH4" s="39" t="str">
        <f>IF(EH17="","",CHIINV(0.9985,(#REF!-1)))</f>
        <v/>
      </c>
      <c r="EI4" s="39" t="str">
        <f>IF(EI17="","",CHIINV(0.9985,(#REF!-1)))</f>
        <v/>
      </c>
      <c r="EJ4" s="39" t="str">
        <f>IF(EJ17="","",CHIINV(0.9985,(#REF!-1)))</f>
        <v/>
      </c>
      <c r="EK4" s="39" t="str">
        <f>IF(EK17="","",CHIINV(0.9985,(#REF!-1)))</f>
        <v/>
      </c>
      <c r="EL4" s="39" t="str">
        <f>IF(EL17="","",CHIINV(0.9985,(#REF!-1)))</f>
        <v/>
      </c>
      <c r="EM4" s="39" t="str">
        <f>IF(EM17="","",CHIINV(0.9985,(#REF!-1)))</f>
        <v/>
      </c>
      <c r="EN4" s="39" t="str">
        <f>IF(EN17="","",CHIINV(0.9985,(#REF!-1)))</f>
        <v/>
      </c>
      <c r="EO4" s="39" t="str">
        <f>IF(EO17="","",CHIINV(0.9985,(#REF!-1)))</f>
        <v/>
      </c>
      <c r="EP4" s="39" t="str">
        <f>IF(EP17="","",CHIINV(0.9985,(#REF!-1)))</f>
        <v/>
      </c>
      <c r="EQ4" s="39" t="str">
        <f>IF(EQ17="","",CHIINV(0.9985,(#REF!-1)))</f>
        <v/>
      </c>
      <c r="ER4" s="39" t="str">
        <f>IF(ER17="","",CHIINV(0.9985,(#REF!-1)))</f>
        <v/>
      </c>
      <c r="ES4" s="39" t="str">
        <f>IF(ES17="","",CHIINV(0.9985,(#REF!-1)))</f>
        <v/>
      </c>
      <c r="ET4" s="39" t="str">
        <f>IF(ET17="","",CHIINV(0.9985,(#REF!-1)))</f>
        <v/>
      </c>
      <c r="EU4" s="39" t="str">
        <f>IF(EU17="","",CHIINV(0.9985,(#REF!-1)))</f>
        <v/>
      </c>
      <c r="EV4" s="39" t="str">
        <f>IF(EV17="","",CHIINV(0.9985,(#REF!-1)))</f>
        <v/>
      </c>
      <c r="EW4" s="39" t="str">
        <f>IF(EW17="","",CHIINV(0.9985,(#REF!-1)))</f>
        <v/>
      </c>
      <c r="EX4" s="39" t="str">
        <f>IF(EX17="","",CHIINV(0.9985,(#REF!-1)))</f>
        <v/>
      </c>
      <c r="EY4" s="39" t="str">
        <f>IF(EY17="","",CHIINV(0.9985,(#REF!-1)))</f>
        <v/>
      </c>
      <c r="EZ4" s="39" t="str">
        <f>IF(EZ17="","",CHIINV(0.9985,(#REF!-1)))</f>
        <v/>
      </c>
      <c r="FA4" s="39" t="str">
        <f>IF(FA17="","",CHIINV(0.9985,(#REF!-1)))</f>
        <v/>
      </c>
      <c r="FB4" s="39" t="str">
        <f>IF(FB17="","",CHIINV(0.9985,(#REF!-1)))</f>
        <v/>
      </c>
      <c r="FC4" s="39" t="str">
        <f>IF(FC17="","",CHIINV(0.9985,(#REF!-1)))</f>
        <v/>
      </c>
      <c r="FD4" s="39" t="str">
        <f>IF(FD17="","",CHIINV(0.9985,(#REF!-1)))</f>
        <v/>
      </c>
      <c r="FE4" s="39" t="str">
        <f>IF(FE17="","",CHIINV(0.9985,(#REF!-1)))</f>
        <v/>
      </c>
      <c r="FF4" s="39" t="str">
        <f>IF(FF17="","",CHIINV(0.9985,(#REF!-1)))</f>
        <v/>
      </c>
      <c r="FG4" s="39" t="str">
        <f>IF(FG17="","",CHIINV(0.9985,(#REF!-1)))</f>
        <v/>
      </c>
      <c r="FH4" s="39" t="str">
        <f>IF(FH17="","",CHIINV(0.9985,(#REF!-1)))</f>
        <v/>
      </c>
      <c r="FI4" s="39" t="str">
        <f>IF(FI17="","",CHIINV(0.9985,(#REF!-1)))</f>
        <v/>
      </c>
      <c r="FJ4" s="39" t="str">
        <f>IF(FJ17="","",CHIINV(0.9985,(#REF!-1)))</f>
        <v/>
      </c>
      <c r="FK4" s="39" t="str">
        <f>IF(FK17="","",CHIINV(0.9985,(#REF!-1)))</f>
        <v/>
      </c>
      <c r="FL4" s="39" t="str">
        <f>IF(FL17="","",CHIINV(0.9985,(#REF!-1)))</f>
        <v/>
      </c>
      <c r="FM4" s="39" t="str">
        <f>IF(FM17="","",CHIINV(0.9985,(#REF!-1)))</f>
        <v/>
      </c>
      <c r="FN4" s="39" t="str">
        <f>IF(FN17="","",CHIINV(0.9985,(#REF!-1)))</f>
        <v/>
      </c>
      <c r="FO4" s="39" t="str">
        <f>IF(FO17="","",CHIINV(0.9985,(#REF!-1)))</f>
        <v/>
      </c>
      <c r="FP4" s="39" t="str">
        <f>IF(FP17="","",CHIINV(0.9985,(#REF!-1)))</f>
        <v/>
      </c>
      <c r="FQ4" s="39" t="str">
        <f>IF(FQ17="","",CHIINV(0.9985,(#REF!-1)))</f>
        <v/>
      </c>
      <c r="FR4" s="39" t="str">
        <f>IF(FR17="","",CHIINV(0.9985,(#REF!-1)))</f>
        <v/>
      </c>
      <c r="FS4" s="39" t="str">
        <f>IF(FS17="","",CHIINV(0.9985,(#REF!-1)))</f>
        <v/>
      </c>
      <c r="FT4" s="39" t="str">
        <f>IF(FT17="","",CHIINV(0.9985,(#REF!-1)))</f>
        <v/>
      </c>
      <c r="FU4" s="39" t="str">
        <f>IF(FU17="","",CHIINV(0.9985,(#REF!-1)))</f>
        <v/>
      </c>
      <c r="FV4" s="39" t="str">
        <f>IF(FV17="","",CHIINV(0.9985,(#REF!-1)))</f>
        <v/>
      </c>
      <c r="FW4" s="39" t="str">
        <f>IF(FW17="","",CHIINV(0.9985,(#REF!-1)))</f>
        <v/>
      </c>
      <c r="FX4" s="39" t="str">
        <f>IF(FX17="","",CHIINV(0.9985,(#REF!-1)))</f>
        <v/>
      </c>
      <c r="FY4" s="39" t="str">
        <f>IF(FY17="","",CHIINV(0.9985,(#REF!-1)))</f>
        <v/>
      </c>
      <c r="FZ4" s="39" t="str">
        <f>IF(FZ17="","",CHIINV(0.9985,(#REF!-1)))</f>
        <v/>
      </c>
      <c r="GA4" s="39" t="str">
        <f>IF(GA17="","",CHIINV(0.9985,(#REF!-1)))</f>
        <v/>
      </c>
      <c r="GB4" s="39" t="str">
        <f>IF(GB17="","",CHIINV(0.9985,(#REF!-1)))</f>
        <v/>
      </c>
      <c r="GC4" s="39" t="str">
        <f>IF(GC17="","",CHIINV(0.9985,(#REF!-1)))</f>
        <v/>
      </c>
      <c r="GD4" s="39" t="str">
        <f>IF(GD17="","",CHIINV(0.9985,(#REF!-1)))</f>
        <v/>
      </c>
      <c r="GE4" s="39" t="str">
        <f>IF(GE17="","",CHIINV(0.9985,(#REF!-1)))</f>
        <v/>
      </c>
      <c r="GF4" s="39" t="str">
        <f>IF(GF17="","",CHIINV(0.9985,(#REF!-1)))</f>
        <v/>
      </c>
      <c r="GG4" s="39" t="str">
        <f>IF(GG17="","",CHIINV(0.9985,(#REF!-1)))</f>
        <v/>
      </c>
      <c r="GH4" s="39" t="str">
        <f>IF(GH17="","",CHIINV(0.9985,(#REF!-1)))</f>
        <v/>
      </c>
      <c r="GI4" s="39" t="str">
        <f>IF(GI17="","",CHIINV(0.9985,(#REF!-1)))</f>
        <v/>
      </c>
      <c r="GJ4" s="39" t="str">
        <f>IF(GJ17="","",CHIINV(0.9985,(#REF!-1)))</f>
        <v/>
      </c>
      <c r="GK4" s="39" t="str">
        <f>IF(GK17="","",CHIINV(0.9985,(#REF!-1)))</f>
        <v/>
      </c>
      <c r="GL4" s="39" t="str">
        <f>IF(GL17="","",CHIINV(0.9985,(#REF!-1)))</f>
        <v/>
      </c>
      <c r="GM4" s="39" t="str">
        <f>IF(GM17="","",CHIINV(0.9985,(#REF!-1)))</f>
        <v/>
      </c>
      <c r="GN4" s="39" t="str">
        <f>IF(GN17="","",CHIINV(0.9985,(#REF!-1)))</f>
        <v/>
      </c>
      <c r="GO4" s="39" t="str">
        <f>IF(GO17="","",CHIINV(0.9985,(#REF!-1)))</f>
        <v/>
      </c>
      <c r="GP4" s="39" t="str">
        <f>IF(GP17="","",CHIINV(0.9985,(#REF!-1)))</f>
        <v/>
      </c>
      <c r="GQ4" s="39" t="str">
        <f>IF(GQ17="","",CHIINV(0.9985,(#REF!-1)))</f>
        <v/>
      </c>
      <c r="GR4" s="39" t="str">
        <f>IF(GR17="","",CHIINV(0.9985,(#REF!-1)))</f>
        <v/>
      </c>
      <c r="GS4" s="39" t="str">
        <f>IF(GS17="","",CHIINV(0.9985,(#REF!-1)))</f>
        <v/>
      </c>
      <c r="GT4" s="39" t="str">
        <f>IF(GT17="","",CHIINV(0.9985,(#REF!-1)))</f>
        <v/>
      </c>
      <c r="GU4" s="39" t="str">
        <f>IF(GU17="","",CHIINV(0.9985,(#REF!-1)))</f>
        <v/>
      </c>
      <c r="GV4" s="39" t="str">
        <f>IF(GV17="","",CHIINV(0.9985,(#REF!-1)))</f>
        <v/>
      </c>
      <c r="GW4" s="39" t="str">
        <f>IF(GW17="","",CHIINV(0.9985,(#REF!-1)))</f>
        <v/>
      </c>
      <c r="GX4" s="39" t="str">
        <f>IF(GX17="","",CHIINV(0.9985,(#REF!-1)))</f>
        <v/>
      </c>
      <c r="GY4" s="39" t="str">
        <f>IF(GY17="","",CHIINV(0.9985,(#REF!-1)))</f>
        <v/>
      </c>
      <c r="GZ4" s="39" t="str">
        <f>IF(GZ17="","",CHIINV(0.9985,(#REF!-1)))</f>
        <v/>
      </c>
      <c r="HA4" s="39" t="str">
        <f>IF(HA17="","",CHIINV(0.9985,(#REF!-1)))</f>
        <v/>
      </c>
      <c r="HB4" s="39" t="str">
        <f>IF(HB17="","",CHIINV(0.9985,(#REF!-1)))</f>
        <v/>
      </c>
      <c r="HC4" s="39" t="str">
        <f>IF(HC17="","",CHIINV(0.9985,(#REF!-1)))</f>
        <v/>
      </c>
      <c r="HD4" s="39" t="str">
        <f>IF(HD17="","",CHIINV(0.9985,(#REF!-1)))</f>
        <v/>
      </c>
      <c r="HE4" s="39" t="str">
        <f>IF(HE17="","",CHIINV(0.9985,(#REF!-1)))</f>
        <v/>
      </c>
      <c r="HF4" s="39" t="str">
        <f>IF(HF17="","",CHIINV(0.9985,(#REF!-1)))</f>
        <v/>
      </c>
      <c r="HG4" s="39" t="str">
        <f>IF(HG17="","",CHIINV(0.9985,(#REF!-1)))</f>
        <v/>
      </c>
      <c r="HH4" s="39" t="str">
        <f>IF(HH17="","",CHIINV(0.9985,(#REF!-1)))</f>
        <v/>
      </c>
      <c r="HI4" s="39" t="str">
        <f>IF(HI17="","",CHIINV(0.9985,(#REF!-1)))</f>
        <v/>
      </c>
      <c r="HJ4" s="39" t="str">
        <f>IF(HJ17="","",CHIINV(0.9985,(#REF!-1)))</f>
        <v/>
      </c>
      <c r="HK4" s="39" t="str">
        <f>IF(HK17="","",CHIINV(0.9985,(#REF!-1)))</f>
        <v/>
      </c>
      <c r="HL4" s="39" t="str">
        <f>IF(HL17="","",CHIINV(0.9985,(#REF!-1)))</f>
        <v/>
      </c>
      <c r="HM4" s="39" t="str">
        <f>IF(HM17="","",CHIINV(0.9985,(#REF!-1)))</f>
        <v/>
      </c>
      <c r="HN4" s="39" t="str">
        <f>IF(HN17="","",CHIINV(0.9985,(#REF!-1)))</f>
        <v/>
      </c>
      <c r="HO4" s="39" t="str">
        <f>IF(HO17="","",CHIINV(0.9985,(#REF!-1)))</f>
        <v/>
      </c>
      <c r="HP4" s="39" t="str">
        <f>IF(HP17="","",CHIINV(0.9985,(#REF!-1)))</f>
        <v/>
      </c>
      <c r="HQ4" s="39" t="str">
        <f>IF(HQ17="","",CHIINV(0.9985,(#REF!-1)))</f>
        <v/>
      </c>
      <c r="HR4" s="39" t="str">
        <f>IF(HR17="","",CHIINV(0.9985,(#REF!-1)))</f>
        <v/>
      </c>
      <c r="HS4" s="39" t="str">
        <f>IF(HS17="","",CHIINV(0.9985,(#REF!-1)))</f>
        <v/>
      </c>
      <c r="HT4" s="39" t="str">
        <f>IF(HT17="","",CHIINV(0.9985,(#REF!-1)))</f>
        <v/>
      </c>
      <c r="HU4" s="39" t="str">
        <f>IF(HU17="","",CHIINV(0.9985,(#REF!-1)))</f>
        <v/>
      </c>
      <c r="HV4" s="39" t="str">
        <f>IF(HV17="","",CHIINV(0.9985,(#REF!-1)))</f>
        <v/>
      </c>
      <c r="HW4" s="39" t="str">
        <f>IF(HW17="","",CHIINV(0.9985,(#REF!-1)))</f>
        <v/>
      </c>
      <c r="HX4" s="39" t="str">
        <f>IF(HX17="","",CHIINV(0.9985,(#REF!-1)))</f>
        <v/>
      </c>
      <c r="HY4" s="39" t="str">
        <f>IF(HY17="","",CHIINV(0.9985,(#REF!-1)))</f>
        <v/>
      </c>
      <c r="HZ4" s="39" t="str">
        <f>IF(HZ17="","",CHIINV(0.9985,(#REF!-1)))</f>
        <v/>
      </c>
      <c r="IA4" s="39" t="str">
        <f>IF(IA17="","",CHIINV(0.9985,(#REF!-1)))</f>
        <v/>
      </c>
      <c r="IB4" s="39" t="str">
        <f>IF(IB17="","",CHIINV(0.9985,(#REF!-1)))</f>
        <v/>
      </c>
      <c r="IC4" s="39" t="str">
        <f>IF(IC17="","",CHIINV(0.9985,(#REF!-1)))</f>
        <v/>
      </c>
      <c r="ID4" s="39" t="str">
        <f>IF(ID17="","",CHIINV(0.9985,(#REF!-1)))</f>
        <v/>
      </c>
      <c r="IE4" s="39" t="str">
        <f>IF(IE17="","",CHIINV(0.9985,(#REF!-1)))</f>
        <v/>
      </c>
      <c r="IF4" s="39" t="str">
        <f>IF(IF17="","",CHIINV(0.9985,(#REF!-1)))</f>
        <v/>
      </c>
      <c r="IG4" s="39" t="str">
        <f>IF(IG17="","",CHIINV(0.9985,(#REF!-1)))</f>
        <v/>
      </c>
      <c r="IH4" s="39" t="str">
        <f>IF(IH17="","",CHIINV(0.9985,(#REF!-1)))</f>
        <v/>
      </c>
      <c r="II4" s="39" t="str">
        <f>IF(II17="","",CHIINV(0.9985,(#REF!-1)))</f>
        <v/>
      </c>
      <c r="IJ4" s="39" t="str">
        <f>IF(IJ17="","",CHIINV(0.9985,(#REF!-1)))</f>
        <v/>
      </c>
      <c r="IK4" s="39" t="str">
        <f>IF(IK17="","",CHIINV(0.9985,(#REF!-1)))</f>
        <v/>
      </c>
      <c r="IL4" s="39" t="str">
        <f>IF(IL17="","",CHIINV(0.9985,(#REF!-1)))</f>
        <v/>
      </c>
      <c r="IM4" s="39" t="str">
        <f>IF(IM17="","",CHIINV(0.9985,(#REF!-1)))</f>
        <v/>
      </c>
      <c r="IN4" s="39" t="str">
        <f>IF(IN17="","",CHIINV(0.9985,(#REF!-1)))</f>
        <v/>
      </c>
      <c r="IO4" s="39" t="str">
        <f>IF(IO17="","",CHIINV(0.9985,(#REF!-1)))</f>
        <v/>
      </c>
      <c r="IP4" s="39" t="str">
        <f>IF(IP17="","",CHIINV(0.9985,(#REF!-1)))</f>
        <v/>
      </c>
      <c r="IQ4" s="39" t="str">
        <f>IF(IQ17="","",CHIINV(0.9985,(#REF!-1)))</f>
        <v/>
      </c>
      <c r="IR4" s="39" t="str">
        <f>IF(IR17="","",CHIINV(0.9985,(#REF!-1)))</f>
        <v/>
      </c>
      <c r="IS4" s="39" t="str">
        <f>IF(IS17="","",CHIINV(0.9985,(#REF!-1)))</f>
        <v/>
      </c>
      <c r="IT4" s="39" t="str">
        <f>IF(IT17="","",CHIINV(0.9985,(#REF!-1)))</f>
        <v/>
      </c>
      <c r="IU4" s="39" t="str">
        <f>IF(IU17="","",CHIINV(0.9985,(#REF!-1)))</f>
        <v/>
      </c>
      <c r="IV4" s="39" t="str">
        <f>IF(IV17="","",CHIINV(0.9985,(#REF!-1)))</f>
        <v/>
      </c>
    </row>
    <row r="5" spans="1:256" s="8" customFormat="1" ht="12.75" customHeight="1" x14ac:dyDescent="0.3">
      <c r="A5" s="33" t="s">
        <v>60</v>
      </c>
      <c r="B5" s="39"/>
      <c r="C5" s="41"/>
      <c r="D5" s="29"/>
      <c r="E5" s="33"/>
      <c r="F5" s="39"/>
      <c r="G5" s="40"/>
      <c r="H5" s="38"/>
      <c r="I5" s="38"/>
      <c r="J5" s="38"/>
      <c r="K5" s="13"/>
    </row>
    <row r="6" spans="1:256" s="8" customFormat="1" x14ac:dyDescent="0.25">
      <c r="A6" s="8" t="s">
        <v>11</v>
      </c>
      <c r="B6" s="15"/>
      <c r="C6" s="15"/>
      <c r="D6" s="15"/>
      <c r="E6" s="15"/>
      <c r="F6" s="15"/>
      <c r="G6" s="15"/>
      <c r="H6" s="15"/>
      <c r="I6" s="15"/>
      <c r="J6" s="15" t="str">
        <f t="shared" ref="J6:BN6" ca="1" si="0">IF(J15="","",ROUND(STDEV(OFFSET(J$28,0,0,150,1)),4))</f>
        <v/>
      </c>
      <c r="K6" s="15" t="str">
        <f t="shared" ca="1" si="0"/>
        <v/>
      </c>
      <c r="L6" s="15" t="str">
        <f t="shared" ca="1" si="0"/>
        <v/>
      </c>
      <c r="M6" s="15" t="str">
        <f t="shared" ca="1" si="0"/>
        <v/>
      </c>
      <c r="N6" s="15" t="str">
        <f t="shared" ca="1" si="0"/>
        <v/>
      </c>
      <c r="O6" s="15" t="str">
        <f t="shared" ca="1" si="0"/>
        <v/>
      </c>
      <c r="P6" s="15" t="str">
        <f t="shared" ca="1" si="0"/>
        <v/>
      </c>
      <c r="Q6" s="15" t="str">
        <f t="shared" ca="1" si="0"/>
        <v/>
      </c>
      <c r="R6" s="15" t="str">
        <f t="shared" ca="1" si="0"/>
        <v/>
      </c>
      <c r="S6" s="15" t="str">
        <f t="shared" ca="1" si="0"/>
        <v/>
      </c>
      <c r="T6" s="15" t="str">
        <f t="shared" ca="1" si="0"/>
        <v/>
      </c>
      <c r="U6" s="15" t="str">
        <f t="shared" ca="1" si="0"/>
        <v/>
      </c>
      <c r="V6" s="15" t="str">
        <f t="shared" ca="1" si="0"/>
        <v/>
      </c>
      <c r="W6" s="15" t="str">
        <f t="shared" ca="1" si="0"/>
        <v/>
      </c>
      <c r="X6" s="15" t="str">
        <f t="shared" ca="1" si="0"/>
        <v/>
      </c>
      <c r="Y6" s="15" t="str">
        <f t="shared" ca="1" si="0"/>
        <v/>
      </c>
      <c r="Z6" s="15" t="str">
        <f t="shared" ca="1" si="0"/>
        <v/>
      </c>
      <c r="AA6" s="15" t="str">
        <f t="shared" ca="1" si="0"/>
        <v/>
      </c>
      <c r="AB6" s="15" t="str">
        <f t="shared" ca="1" si="0"/>
        <v/>
      </c>
      <c r="AC6" s="15" t="str">
        <f t="shared" ca="1" si="0"/>
        <v/>
      </c>
      <c r="AD6" s="15" t="str">
        <f t="shared" ca="1" si="0"/>
        <v/>
      </c>
      <c r="AE6" s="15" t="str">
        <f t="shared" ca="1" si="0"/>
        <v/>
      </c>
      <c r="AF6" s="15" t="str">
        <f t="shared" ca="1" si="0"/>
        <v/>
      </c>
      <c r="AG6" s="15" t="str">
        <f t="shared" ca="1" si="0"/>
        <v/>
      </c>
      <c r="AH6" s="15" t="str">
        <f t="shared" ca="1" si="0"/>
        <v/>
      </c>
      <c r="AI6" s="15" t="str">
        <f t="shared" ca="1" si="0"/>
        <v/>
      </c>
      <c r="AJ6" s="15" t="str">
        <f t="shared" ca="1" si="0"/>
        <v/>
      </c>
      <c r="AK6" s="15" t="str">
        <f t="shared" ca="1" si="0"/>
        <v/>
      </c>
      <c r="AL6" s="15" t="str">
        <f t="shared" ca="1" si="0"/>
        <v/>
      </c>
      <c r="AM6" s="15" t="str">
        <f t="shared" ca="1" si="0"/>
        <v/>
      </c>
      <c r="AN6" s="15" t="str">
        <f t="shared" ca="1" si="0"/>
        <v/>
      </c>
      <c r="AO6" s="15" t="str">
        <f t="shared" ca="1" si="0"/>
        <v/>
      </c>
      <c r="AP6" s="15" t="str">
        <f t="shared" ca="1" si="0"/>
        <v/>
      </c>
      <c r="AQ6" s="15" t="str">
        <f t="shared" ca="1" si="0"/>
        <v/>
      </c>
      <c r="AR6" s="15" t="str">
        <f t="shared" ca="1" si="0"/>
        <v/>
      </c>
      <c r="AS6" s="15" t="str">
        <f t="shared" ca="1" si="0"/>
        <v/>
      </c>
      <c r="AT6" s="15" t="str">
        <f t="shared" ca="1" si="0"/>
        <v/>
      </c>
      <c r="AU6" s="15" t="str">
        <f t="shared" ca="1" si="0"/>
        <v/>
      </c>
      <c r="AV6" s="15" t="str">
        <f t="shared" ca="1" si="0"/>
        <v/>
      </c>
      <c r="AW6" s="15" t="str">
        <f t="shared" ca="1" si="0"/>
        <v/>
      </c>
      <c r="AX6" s="15" t="str">
        <f t="shared" ca="1" si="0"/>
        <v/>
      </c>
      <c r="AY6" s="15" t="str">
        <f t="shared" ca="1" si="0"/>
        <v/>
      </c>
      <c r="AZ6" s="15" t="str">
        <f t="shared" ca="1" si="0"/>
        <v/>
      </c>
      <c r="BA6" s="15" t="str">
        <f t="shared" ca="1" si="0"/>
        <v/>
      </c>
      <c r="BB6" s="15" t="str">
        <f t="shared" ca="1" si="0"/>
        <v/>
      </c>
      <c r="BC6" s="15" t="str">
        <f t="shared" ca="1" si="0"/>
        <v/>
      </c>
      <c r="BD6" s="15" t="str">
        <f t="shared" ca="1" si="0"/>
        <v/>
      </c>
      <c r="BE6" s="15" t="str">
        <f t="shared" ca="1" si="0"/>
        <v/>
      </c>
      <c r="BF6" s="15" t="str">
        <f t="shared" ca="1" si="0"/>
        <v/>
      </c>
      <c r="BG6" s="15" t="str">
        <f t="shared" ca="1" si="0"/>
        <v/>
      </c>
      <c r="BH6" s="15" t="str">
        <f t="shared" ca="1" si="0"/>
        <v/>
      </c>
      <c r="BI6" s="15" t="str">
        <f t="shared" ca="1" si="0"/>
        <v/>
      </c>
      <c r="BJ6" s="15" t="str">
        <f t="shared" ca="1" si="0"/>
        <v/>
      </c>
      <c r="BK6" s="15" t="str">
        <f t="shared" ca="1" si="0"/>
        <v/>
      </c>
      <c r="BL6" s="15" t="str">
        <f t="shared" ca="1" si="0"/>
        <v/>
      </c>
      <c r="BM6" s="15" t="str">
        <f t="shared" ca="1" si="0"/>
        <v/>
      </c>
      <c r="BN6" s="15" t="str">
        <f t="shared" ca="1" si="0"/>
        <v/>
      </c>
      <c r="BO6" s="15" t="str">
        <f t="shared" ref="BO6:DZ6" ca="1" si="1">IF(BO15="","",ROUND(STDEV(OFFSET(BO$28,0,0,150,1)),4))</f>
        <v/>
      </c>
      <c r="BP6" s="15" t="str">
        <f t="shared" ca="1" si="1"/>
        <v/>
      </c>
      <c r="BQ6" s="15" t="str">
        <f t="shared" ca="1" si="1"/>
        <v/>
      </c>
      <c r="BR6" s="15" t="str">
        <f t="shared" ca="1" si="1"/>
        <v/>
      </c>
      <c r="BS6" s="15" t="str">
        <f t="shared" ca="1" si="1"/>
        <v/>
      </c>
      <c r="BT6" s="15" t="str">
        <f t="shared" ca="1" si="1"/>
        <v/>
      </c>
      <c r="BU6" s="15" t="str">
        <f t="shared" ca="1" si="1"/>
        <v/>
      </c>
      <c r="BV6" s="15" t="str">
        <f t="shared" ca="1" si="1"/>
        <v/>
      </c>
      <c r="BW6" s="15" t="str">
        <f t="shared" ca="1" si="1"/>
        <v/>
      </c>
      <c r="BX6" s="15" t="str">
        <f t="shared" ca="1" si="1"/>
        <v/>
      </c>
      <c r="BY6" s="15" t="str">
        <f t="shared" ca="1" si="1"/>
        <v/>
      </c>
      <c r="BZ6" s="15" t="str">
        <f t="shared" ca="1" si="1"/>
        <v/>
      </c>
      <c r="CA6" s="15" t="str">
        <f t="shared" ca="1" si="1"/>
        <v/>
      </c>
      <c r="CB6" s="15" t="str">
        <f t="shared" ca="1" si="1"/>
        <v/>
      </c>
      <c r="CC6" s="15" t="str">
        <f t="shared" ca="1" si="1"/>
        <v/>
      </c>
      <c r="CD6" s="15" t="str">
        <f t="shared" ca="1" si="1"/>
        <v/>
      </c>
      <c r="CE6" s="15" t="str">
        <f t="shared" ca="1" si="1"/>
        <v/>
      </c>
      <c r="CF6" s="15" t="str">
        <f t="shared" ca="1" si="1"/>
        <v/>
      </c>
      <c r="CG6" s="15" t="str">
        <f t="shared" ca="1" si="1"/>
        <v/>
      </c>
      <c r="CH6" s="15" t="str">
        <f t="shared" ca="1" si="1"/>
        <v/>
      </c>
      <c r="CI6" s="15" t="str">
        <f t="shared" ca="1" si="1"/>
        <v/>
      </c>
      <c r="CJ6" s="15" t="str">
        <f t="shared" ca="1" si="1"/>
        <v/>
      </c>
      <c r="CK6" s="15" t="str">
        <f t="shared" ca="1" si="1"/>
        <v/>
      </c>
      <c r="CL6" s="15" t="str">
        <f t="shared" ca="1" si="1"/>
        <v/>
      </c>
      <c r="CM6" s="15" t="str">
        <f t="shared" ca="1" si="1"/>
        <v/>
      </c>
      <c r="CN6" s="15" t="str">
        <f t="shared" ca="1" si="1"/>
        <v/>
      </c>
      <c r="CO6" s="15" t="str">
        <f t="shared" ca="1" si="1"/>
        <v/>
      </c>
      <c r="CP6" s="15" t="str">
        <f t="shared" ca="1" si="1"/>
        <v/>
      </c>
      <c r="CQ6" s="15" t="str">
        <f t="shared" ca="1" si="1"/>
        <v/>
      </c>
      <c r="CR6" s="15" t="str">
        <f t="shared" ca="1" si="1"/>
        <v/>
      </c>
      <c r="CS6" s="15" t="str">
        <f t="shared" ca="1" si="1"/>
        <v/>
      </c>
      <c r="CT6" s="15" t="str">
        <f t="shared" ca="1" si="1"/>
        <v/>
      </c>
      <c r="CU6" s="15" t="str">
        <f t="shared" ca="1" si="1"/>
        <v/>
      </c>
      <c r="CV6" s="15" t="str">
        <f t="shared" ca="1" si="1"/>
        <v/>
      </c>
      <c r="CW6" s="15" t="str">
        <f t="shared" ca="1" si="1"/>
        <v/>
      </c>
      <c r="CX6" s="15" t="str">
        <f t="shared" ca="1" si="1"/>
        <v/>
      </c>
      <c r="CY6" s="15" t="str">
        <f t="shared" ca="1" si="1"/>
        <v/>
      </c>
      <c r="CZ6" s="15" t="str">
        <f t="shared" ca="1" si="1"/>
        <v/>
      </c>
      <c r="DA6" s="15" t="str">
        <f t="shared" ca="1" si="1"/>
        <v/>
      </c>
      <c r="DB6" s="15" t="str">
        <f t="shared" ca="1" si="1"/>
        <v/>
      </c>
      <c r="DC6" s="15" t="str">
        <f t="shared" ca="1" si="1"/>
        <v/>
      </c>
      <c r="DD6" s="15" t="str">
        <f t="shared" ca="1" si="1"/>
        <v/>
      </c>
      <c r="DE6" s="15" t="str">
        <f t="shared" ca="1" si="1"/>
        <v/>
      </c>
      <c r="DF6" s="15" t="str">
        <f t="shared" ca="1" si="1"/>
        <v/>
      </c>
      <c r="DG6" s="15" t="str">
        <f t="shared" ca="1" si="1"/>
        <v/>
      </c>
      <c r="DH6" s="15" t="str">
        <f t="shared" ca="1" si="1"/>
        <v/>
      </c>
      <c r="DI6" s="15" t="str">
        <f t="shared" ca="1" si="1"/>
        <v/>
      </c>
      <c r="DJ6" s="15" t="str">
        <f t="shared" ca="1" si="1"/>
        <v/>
      </c>
      <c r="DK6" s="15" t="str">
        <f t="shared" ca="1" si="1"/>
        <v/>
      </c>
      <c r="DL6" s="15" t="str">
        <f t="shared" ca="1" si="1"/>
        <v/>
      </c>
      <c r="DM6" s="15" t="str">
        <f t="shared" ca="1" si="1"/>
        <v/>
      </c>
      <c r="DN6" s="15" t="str">
        <f t="shared" ca="1" si="1"/>
        <v/>
      </c>
      <c r="DO6" s="15" t="str">
        <f t="shared" ca="1" si="1"/>
        <v/>
      </c>
      <c r="DP6" s="15" t="str">
        <f t="shared" ca="1" si="1"/>
        <v/>
      </c>
      <c r="DQ6" s="15" t="str">
        <f t="shared" ca="1" si="1"/>
        <v/>
      </c>
      <c r="DR6" s="15" t="str">
        <f t="shared" ca="1" si="1"/>
        <v/>
      </c>
      <c r="DS6" s="15" t="str">
        <f t="shared" ca="1" si="1"/>
        <v/>
      </c>
      <c r="DT6" s="15" t="str">
        <f t="shared" ca="1" si="1"/>
        <v/>
      </c>
      <c r="DU6" s="15" t="str">
        <f t="shared" ca="1" si="1"/>
        <v/>
      </c>
      <c r="DV6" s="15" t="str">
        <f t="shared" ca="1" si="1"/>
        <v/>
      </c>
      <c r="DW6" s="15" t="str">
        <f t="shared" ca="1" si="1"/>
        <v/>
      </c>
      <c r="DX6" s="15" t="str">
        <f t="shared" ca="1" si="1"/>
        <v/>
      </c>
      <c r="DY6" s="15" t="str">
        <f t="shared" ca="1" si="1"/>
        <v/>
      </c>
      <c r="DZ6" s="15" t="str">
        <f t="shared" ca="1" si="1"/>
        <v/>
      </c>
      <c r="EA6" s="15" t="str">
        <f t="shared" ref="EA6:GL6" ca="1" si="2">IF(EA15="","",ROUND(STDEV(OFFSET(EA$28,0,0,150,1)),4))</f>
        <v/>
      </c>
      <c r="EB6" s="15" t="str">
        <f t="shared" ca="1" si="2"/>
        <v/>
      </c>
      <c r="EC6" s="15" t="str">
        <f t="shared" ca="1" si="2"/>
        <v/>
      </c>
      <c r="ED6" s="15" t="str">
        <f t="shared" ca="1" si="2"/>
        <v/>
      </c>
      <c r="EE6" s="15" t="str">
        <f t="shared" ca="1" si="2"/>
        <v/>
      </c>
      <c r="EF6" s="15" t="str">
        <f t="shared" ca="1" si="2"/>
        <v/>
      </c>
      <c r="EG6" s="15" t="str">
        <f t="shared" ca="1" si="2"/>
        <v/>
      </c>
      <c r="EH6" s="15" t="str">
        <f t="shared" ca="1" si="2"/>
        <v/>
      </c>
      <c r="EI6" s="15" t="str">
        <f t="shared" ca="1" si="2"/>
        <v/>
      </c>
      <c r="EJ6" s="15" t="str">
        <f t="shared" ca="1" si="2"/>
        <v/>
      </c>
      <c r="EK6" s="15" t="str">
        <f t="shared" ca="1" si="2"/>
        <v/>
      </c>
      <c r="EL6" s="15" t="str">
        <f t="shared" ca="1" si="2"/>
        <v/>
      </c>
      <c r="EM6" s="15" t="str">
        <f t="shared" ca="1" si="2"/>
        <v/>
      </c>
      <c r="EN6" s="15" t="str">
        <f t="shared" ca="1" si="2"/>
        <v/>
      </c>
      <c r="EO6" s="15" t="str">
        <f t="shared" ca="1" si="2"/>
        <v/>
      </c>
      <c r="EP6" s="15" t="str">
        <f t="shared" ca="1" si="2"/>
        <v/>
      </c>
      <c r="EQ6" s="15" t="str">
        <f t="shared" ca="1" si="2"/>
        <v/>
      </c>
      <c r="ER6" s="15" t="str">
        <f t="shared" ca="1" si="2"/>
        <v/>
      </c>
      <c r="ES6" s="15" t="str">
        <f t="shared" ca="1" si="2"/>
        <v/>
      </c>
      <c r="ET6" s="15" t="str">
        <f t="shared" ca="1" si="2"/>
        <v/>
      </c>
      <c r="EU6" s="15" t="str">
        <f t="shared" ca="1" si="2"/>
        <v/>
      </c>
      <c r="EV6" s="15" t="str">
        <f t="shared" ca="1" si="2"/>
        <v/>
      </c>
      <c r="EW6" s="15" t="str">
        <f t="shared" ca="1" si="2"/>
        <v/>
      </c>
      <c r="EX6" s="15" t="str">
        <f t="shared" ca="1" si="2"/>
        <v/>
      </c>
      <c r="EY6" s="15" t="str">
        <f t="shared" ca="1" si="2"/>
        <v/>
      </c>
      <c r="EZ6" s="15" t="str">
        <f t="shared" ca="1" si="2"/>
        <v/>
      </c>
      <c r="FA6" s="15" t="str">
        <f t="shared" ca="1" si="2"/>
        <v/>
      </c>
      <c r="FB6" s="15" t="str">
        <f t="shared" ca="1" si="2"/>
        <v/>
      </c>
      <c r="FC6" s="15" t="str">
        <f t="shared" ca="1" si="2"/>
        <v/>
      </c>
      <c r="FD6" s="15" t="str">
        <f t="shared" ca="1" si="2"/>
        <v/>
      </c>
      <c r="FE6" s="15" t="str">
        <f t="shared" ca="1" si="2"/>
        <v/>
      </c>
      <c r="FF6" s="15" t="str">
        <f t="shared" ca="1" si="2"/>
        <v/>
      </c>
      <c r="FG6" s="15" t="str">
        <f t="shared" ca="1" si="2"/>
        <v/>
      </c>
      <c r="FH6" s="15" t="str">
        <f t="shared" ca="1" si="2"/>
        <v/>
      </c>
      <c r="FI6" s="15" t="str">
        <f t="shared" ca="1" si="2"/>
        <v/>
      </c>
      <c r="FJ6" s="15" t="str">
        <f t="shared" ca="1" si="2"/>
        <v/>
      </c>
      <c r="FK6" s="15" t="str">
        <f t="shared" ca="1" si="2"/>
        <v/>
      </c>
      <c r="FL6" s="15" t="str">
        <f t="shared" ca="1" si="2"/>
        <v/>
      </c>
      <c r="FM6" s="15" t="str">
        <f t="shared" ca="1" si="2"/>
        <v/>
      </c>
      <c r="FN6" s="15" t="str">
        <f t="shared" ca="1" si="2"/>
        <v/>
      </c>
      <c r="FO6" s="15" t="str">
        <f t="shared" ca="1" si="2"/>
        <v/>
      </c>
      <c r="FP6" s="15" t="str">
        <f t="shared" ca="1" si="2"/>
        <v/>
      </c>
      <c r="FQ6" s="15" t="str">
        <f t="shared" ca="1" si="2"/>
        <v/>
      </c>
      <c r="FR6" s="15" t="str">
        <f t="shared" ca="1" si="2"/>
        <v/>
      </c>
      <c r="FS6" s="15" t="str">
        <f t="shared" ca="1" si="2"/>
        <v/>
      </c>
      <c r="FT6" s="15" t="str">
        <f t="shared" ca="1" si="2"/>
        <v/>
      </c>
      <c r="FU6" s="15" t="str">
        <f t="shared" ca="1" si="2"/>
        <v/>
      </c>
      <c r="FV6" s="15" t="str">
        <f t="shared" ca="1" si="2"/>
        <v/>
      </c>
      <c r="FW6" s="15" t="str">
        <f t="shared" ca="1" si="2"/>
        <v/>
      </c>
      <c r="FX6" s="15" t="str">
        <f t="shared" ca="1" si="2"/>
        <v/>
      </c>
      <c r="FY6" s="15" t="str">
        <f t="shared" ca="1" si="2"/>
        <v/>
      </c>
      <c r="FZ6" s="15" t="str">
        <f t="shared" ca="1" si="2"/>
        <v/>
      </c>
      <c r="GA6" s="15" t="str">
        <f t="shared" ca="1" si="2"/>
        <v/>
      </c>
      <c r="GB6" s="15" t="str">
        <f t="shared" ca="1" si="2"/>
        <v/>
      </c>
      <c r="GC6" s="15" t="str">
        <f t="shared" ca="1" si="2"/>
        <v/>
      </c>
      <c r="GD6" s="15" t="str">
        <f t="shared" ca="1" si="2"/>
        <v/>
      </c>
      <c r="GE6" s="15" t="str">
        <f t="shared" ca="1" si="2"/>
        <v/>
      </c>
      <c r="GF6" s="15" t="str">
        <f t="shared" ca="1" si="2"/>
        <v/>
      </c>
      <c r="GG6" s="15" t="str">
        <f t="shared" ca="1" si="2"/>
        <v/>
      </c>
      <c r="GH6" s="15" t="str">
        <f t="shared" ca="1" si="2"/>
        <v/>
      </c>
      <c r="GI6" s="15" t="str">
        <f t="shared" ca="1" si="2"/>
        <v/>
      </c>
      <c r="GJ6" s="15" t="str">
        <f t="shared" ca="1" si="2"/>
        <v/>
      </c>
      <c r="GK6" s="15" t="str">
        <f t="shared" ca="1" si="2"/>
        <v/>
      </c>
      <c r="GL6" s="15" t="str">
        <f t="shared" ca="1" si="2"/>
        <v/>
      </c>
      <c r="GM6" s="15" t="str">
        <f t="shared" ref="GM6:IV6" ca="1" si="3">IF(GM15="","",ROUND(STDEV(OFFSET(GM$28,0,0,150,1)),4))</f>
        <v/>
      </c>
      <c r="GN6" s="15" t="str">
        <f t="shared" ca="1" si="3"/>
        <v/>
      </c>
      <c r="GO6" s="15" t="str">
        <f t="shared" ca="1" si="3"/>
        <v/>
      </c>
      <c r="GP6" s="15" t="str">
        <f t="shared" ca="1" si="3"/>
        <v/>
      </c>
      <c r="GQ6" s="15" t="str">
        <f t="shared" ca="1" si="3"/>
        <v/>
      </c>
      <c r="GR6" s="15" t="str">
        <f t="shared" ca="1" si="3"/>
        <v/>
      </c>
      <c r="GS6" s="15" t="str">
        <f t="shared" ca="1" si="3"/>
        <v/>
      </c>
      <c r="GT6" s="15" t="str">
        <f t="shared" ca="1" si="3"/>
        <v/>
      </c>
      <c r="GU6" s="15" t="str">
        <f t="shared" ca="1" si="3"/>
        <v/>
      </c>
      <c r="GV6" s="15" t="str">
        <f t="shared" ca="1" si="3"/>
        <v/>
      </c>
      <c r="GW6" s="15" t="str">
        <f t="shared" ca="1" si="3"/>
        <v/>
      </c>
      <c r="GX6" s="15" t="str">
        <f t="shared" ca="1" si="3"/>
        <v/>
      </c>
      <c r="GY6" s="15" t="str">
        <f t="shared" ca="1" si="3"/>
        <v/>
      </c>
      <c r="GZ6" s="15" t="str">
        <f t="shared" ca="1" si="3"/>
        <v/>
      </c>
      <c r="HA6" s="15" t="str">
        <f t="shared" ca="1" si="3"/>
        <v/>
      </c>
      <c r="HB6" s="15" t="str">
        <f t="shared" ca="1" si="3"/>
        <v/>
      </c>
      <c r="HC6" s="15" t="str">
        <f t="shared" ca="1" si="3"/>
        <v/>
      </c>
      <c r="HD6" s="15" t="str">
        <f t="shared" ca="1" si="3"/>
        <v/>
      </c>
      <c r="HE6" s="15" t="str">
        <f t="shared" ca="1" si="3"/>
        <v/>
      </c>
      <c r="HF6" s="15" t="str">
        <f t="shared" ca="1" si="3"/>
        <v/>
      </c>
      <c r="HG6" s="15" t="str">
        <f t="shared" ca="1" si="3"/>
        <v/>
      </c>
      <c r="HH6" s="15" t="str">
        <f t="shared" ca="1" si="3"/>
        <v/>
      </c>
      <c r="HI6" s="15" t="str">
        <f t="shared" ca="1" si="3"/>
        <v/>
      </c>
      <c r="HJ6" s="15" t="str">
        <f t="shared" ca="1" si="3"/>
        <v/>
      </c>
      <c r="HK6" s="15" t="str">
        <f t="shared" ca="1" si="3"/>
        <v/>
      </c>
      <c r="HL6" s="15" t="str">
        <f t="shared" ca="1" si="3"/>
        <v/>
      </c>
      <c r="HM6" s="15" t="str">
        <f t="shared" ca="1" si="3"/>
        <v/>
      </c>
      <c r="HN6" s="15" t="str">
        <f t="shared" ca="1" si="3"/>
        <v/>
      </c>
      <c r="HO6" s="15" t="str">
        <f t="shared" ca="1" si="3"/>
        <v/>
      </c>
      <c r="HP6" s="15" t="str">
        <f t="shared" ca="1" si="3"/>
        <v/>
      </c>
      <c r="HQ6" s="15" t="str">
        <f t="shared" ca="1" si="3"/>
        <v/>
      </c>
      <c r="HR6" s="15" t="str">
        <f t="shared" ca="1" si="3"/>
        <v/>
      </c>
      <c r="HS6" s="15" t="str">
        <f t="shared" ca="1" si="3"/>
        <v/>
      </c>
      <c r="HT6" s="15" t="str">
        <f t="shared" ca="1" si="3"/>
        <v/>
      </c>
      <c r="HU6" s="15" t="str">
        <f t="shared" ca="1" si="3"/>
        <v/>
      </c>
      <c r="HV6" s="15" t="str">
        <f t="shared" ca="1" si="3"/>
        <v/>
      </c>
      <c r="HW6" s="15" t="str">
        <f t="shared" ca="1" si="3"/>
        <v/>
      </c>
      <c r="HX6" s="15" t="str">
        <f t="shared" ca="1" si="3"/>
        <v/>
      </c>
      <c r="HY6" s="15" t="str">
        <f t="shared" ca="1" si="3"/>
        <v/>
      </c>
      <c r="HZ6" s="15" t="str">
        <f t="shared" ca="1" si="3"/>
        <v/>
      </c>
      <c r="IA6" s="15" t="str">
        <f t="shared" ca="1" si="3"/>
        <v/>
      </c>
      <c r="IB6" s="15" t="str">
        <f t="shared" ca="1" si="3"/>
        <v/>
      </c>
      <c r="IC6" s="15" t="str">
        <f t="shared" ca="1" si="3"/>
        <v/>
      </c>
      <c r="ID6" s="15" t="str">
        <f t="shared" ca="1" si="3"/>
        <v/>
      </c>
      <c r="IE6" s="15" t="str">
        <f t="shared" ca="1" si="3"/>
        <v/>
      </c>
      <c r="IF6" s="15" t="str">
        <f t="shared" ca="1" si="3"/>
        <v/>
      </c>
      <c r="IG6" s="15" t="str">
        <f t="shared" ca="1" si="3"/>
        <v/>
      </c>
      <c r="IH6" s="15" t="str">
        <f t="shared" ca="1" si="3"/>
        <v/>
      </c>
      <c r="II6" s="15" t="str">
        <f t="shared" ca="1" si="3"/>
        <v/>
      </c>
      <c r="IJ6" s="15" t="str">
        <f t="shared" ca="1" si="3"/>
        <v/>
      </c>
      <c r="IK6" s="15" t="str">
        <f t="shared" ca="1" si="3"/>
        <v/>
      </c>
      <c r="IL6" s="15" t="str">
        <f t="shared" ca="1" si="3"/>
        <v/>
      </c>
      <c r="IM6" s="15" t="str">
        <f t="shared" ca="1" si="3"/>
        <v/>
      </c>
      <c r="IN6" s="15" t="str">
        <f t="shared" ca="1" si="3"/>
        <v/>
      </c>
      <c r="IO6" s="15" t="str">
        <f t="shared" ca="1" si="3"/>
        <v/>
      </c>
      <c r="IP6" s="15" t="str">
        <f t="shared" ca="1" si="3"/>
        <v/>
      </c>
      <c r="IQ6" s="15" t="str">
        <f t="shared" ca="1" si="3"/>
        <v/>
      </c>
      <c r="IR6" s="15" t="str">
        <f t="shared" ca="1" si="3"/>
        <v/>
      </c>
      <c r="IS6" s="15" t="str">
        <f t="shared" ca="1" si="3"/>
        <v/>
      </c>
      <c r="IT6" s="15" t="str">
        <f t="shared" ca="1" si="3"/>
        <v/>
      </c>
      <c r="IU6" s="15" t="str">
        <f t="shared" ca="1" si="3"/>
        <v/>
      </c>
      <c r="IV6" s="15" t="str">
        <f t="shared" ca="1" si="3"/>
        <v/>
      </c>
    </row>
    <row r="7" spans="1:256" s="8" customFormat="1" x14ac:dyDescent="0.25">
      <c r="A7" s="8" t="s">
        <v>12</v>
      </c>
      <c r="B7" s="15"/>
      <c r="C7" s="15"/>
      <c r="D7" s="15"/>
      <c r="E7" s="15"/>
      <c r="F7" s="15"/>
      <c r="G7" s="15"/>
      <c r="H7" s="15"/>
      <c r="I7" s="15"/>
      <c r="J7" s="15" t="str">
        <f t="shared" ref="J7:BN7" ca="1" si="4">IF(J15="","",ROUND(STDEV(OFFSET(J$28,0,0,180,1)),4))</f>
        <v/>
      </c>
      <c r="K7" s="15" t="str">
        <f t="shared" ca="1" si="4"/>
        <v/>
      </c>
      <c r="L7" s="15" t="str">
        <f t="shared" ca="1" si="4"/>
        <v/>
      </c>
      <c r="M7" s="15" t="str">
        <f t="shared" ca="1" si="4"/>
        <v/>
      </c>
      <c r="N7" s="15" t="str">
        <f t="shared" ca="1" si="4"/>
        <v/>
      </c>
      <c r="O7" s="15" t="str">
        <f t="shared" ca="1" si="4"/>
        <v/>
      </c>
      <c r="P7" s="15" t="str">
        <f t="shared" ca="1" si="4"/>
        <v/>
      </c>
      <c r="Q7" s="15" t="str">
        <f t="shared" ca="1" si="4"/>
        <v/>
      </c>
      <c r="R7" s="15" t="str">
        <f t="shared" ca="1" si="4"/>
        <v/>
      </c>
      <c r="S7" s="15" t="str">
        <f t="shared" ca="1" si="4"/>
        <v/>
      </c>
      <c r="T7" s="15" t="str">
        <f t="shared" ca="1" si="4"/>
        <v/>
      </c>
      <c r="U7" s="15" t="str">
        <f t="shared" ca="1" si="4"/>
        <v/>
      </c>
      <c r="V7" s="15" t="str">
        <f t="shared" ca="1" si="4"/>
        <v/>
      </c>
      <c r="W7" s="15" t="str">
        <f t="shared" ca="1" si="4"/>
        <v/>
      </c>
      <c r="X7" s="15" t="str">
        <f t="shared" ca="1" si="4"/>
        <v/>
      </c>
      <c r="Y7" s="15" t="str">
        <f t="shared" ca="1" si="4"/>
        <v/>
      </c>
      <c r="Z7" s="15" t="str">
        <f t="shared" ca="1" si="4"/>
        <v/>
      </c>
      <c r="AA7" s="15" t="str">
        <f t="shared" ca="1" si="4"/>
        <v/>
      </c>
      <c r="AB7" s="15" t="str">
        <f t="shared" ca="1" si="4"/>
        <v/>
      </c>
      <c r="AC7" s="15" t="str">
        <f t="shared" ca="1" si="4"/>
        <v/>
      </c>
      <c r="AD7" s="15" t="str">
        <f t="shared" ca="1" si="4"/>
        <v/>
      </c>
      <c r="AE7" s="15" t="str">
        <f t="shared" ca="1" si="4"/>
        <v/>
      </c>
      <c r="AF7" s="15" t="str">
        <f t="shared" ca="1" si="4"/>
        <v/>
      </c>
      <c r="AG7" s="15" t="str">
        <f t="shared" ca="1" si="4"/>
        <v/>
      </c>
      <c r="AH7" s="15" t="str">
        <f t="shared" ca="1" si="4"/>
        <v/>
      </c>
      <c r="AI7" s="15" t="str">
        <f t="shared" ca="1" si="4"/>
        <v/>
      </c>
      <c r="AJ7" s="15" t="str">
        <f t="shared" ca="1" si="4"/>
        <v/>
      </c>
      <c r="AK7" s="15" t="str">
        <f t="shared" ca="1" si="4"/>
        <v/>
      </c>
      <c r="AL7" s="15" t="str">
        <f t="shared" ca="1" si="4"/>
        <v/>
      </c>
      <c r="AM7" s="15" t="str">
        <f t="shared" ca="1" si="4"/>
        <v/>
      </c>
      <c r="AN7" s="15" t="str">
        <f t="shared" ca="1" si="4"/>
        <v/>
      </c>
      <c r="AO7" s="15" t="str">
        <f t="shared" ca="1" si="4"/>
        <v/>
      </c>
      <c r="AP7" s="15" t="str">
        <f t="shared" ca="1" si="4"/>
        <v/>
      </c>
      <c r="AQ7" s="15" t="str">
        <f t="shared" ca="1" si="4"/>
        <v/>
      </c>
      <c r="AR7" s="15" t="str">
        <f t="shared" ca="1" si="4"/>
        <v/>
      </c>
      <c r="AS7" s="15" t="str">
        <f t="shared" ca="1" si="4"/>
        <v/>
      </c>
      <c r="AT7" s="15" t="str">
        <f t="shared" ca="1" si="4"/>
        <v/>
      </c>
      <c r="AU7" s="15" t="str">
        <f t="shared" ca="1" si="4"/>
        <v/>
      </c>
      <c r="AV7" s="15" t="str">
        <f t="shared" ca="1" si="4"/>
        <v/>
      </c>
      <c r="AW7" s="15" t="str">
        <f t="shared" ca="1" si="4"/>
        <v/>
      </c>
      <c r="AX7" s="15" t="str">
        <f t="shared" ca="1" si="4"/>
        <v/>
      </c>
      <c r="AY7" s="15" t="str">
        <f t="shared" ca="1" si="4"/>
        <v/>
      </c>
      <c r="AZ7" s="15" t="str">
        <f t="shared" ca="1" si="4"/>
        <v/>
      </c>
      <c r="BA7" s="15" t="str">
        <f t="shared" ca="1" si="4"/>
        <v/>
      </c>
      <c r="BB7" s="15" t="str">
        <f t="shared" ca="1" si="4"/>
        <v/>
      </c>
      <c r="BC7" s="15" t="str">
        <f t="shared" ca="1" si="4"/>
        <v/>
      </c>
      <c r="BD7" s="15" t="str">
        <f t="shared" ca="1" si="4"/>
        <v/>
      </c>
      <c r="BE7" s="15" t="str">
        <f t="shared" ca="1" si="4"/>
        <v/>
      </c>
      <c r="BF7" s="15" t="str">
        <f t="shared" ca="1" si="4"/>
        <v/>
      </c>
      <c r="BG7" s="15" t="str">
        <f t="shared" ca="1" si="4"/>
        <v/>
      </c>
      <c r="BH7" s="15" t="str">
        <f t="shared" ca="1" si="4"/>
        <v/>
      </c>
      <c r="BI7" s="15" t="str">
        <f t="shared" ca="1" si="4"/>
        <v/>
      </c>
      <c r="BJ7" s="15" t="str">
        <f t="shared" ca="1" si="4"/>
        <v/>
      </c>
      <c r="BK7" s="15" t="str">
        <f t="shared" ca="1" si="4"/>
        <v/>
      </c>
      <c r="BL7" s="15" t="str">
        <f t="shared" ca="1" si="4"/>
        <v/>
      </c>
      <c r="BM7" s="15" t="str">
        <f t="shared" ca="1" si="4"/>
        <v/>
      </c>
      <c r="BN7" s="15" t="str">
        <f t="shared" ca="1" si="4"/>
        <v/>
      </c>
      <c r="BO7" s="15" t="str">
        <f t="shared" ref="BO7:DZ7" ca="1" si="5">IF(BO15="","",ROUND(STDEV(OFFSET(BO$28,0,0,180,1)),4))</f>
        <v/>
      </c>
      <c r="BP7" s="15" t="str">
        <f t="shared" ca="1" si="5"/>
        <v/>
      </c>
      <c r="BQ7" s="15" t="str">
        <f t="shared" ca="1" si="5"/>
        <v/>
      </c>
      <c r="BR7" s="15" t="str">
        <f t="shared" ca="1" si="5"/>
        <v/>
      </c>
      <c r="BS7" s="15" t="str">
        <f t="shared" ca="1" si="5"/>
        <v/>
      </c>
      <c r="BT7" s="15" t="str">
        <f t="shared" ca="1" si="5"/>
        <v/>
      </c>
      <c r="BU7" s="15" t="str">
        <f t="shared" ca="1" si="5"/>
        <v/>
      </c>
      <c r="BV7" s="15" t="str">
        <f t="shared" ca="1" si="5"/>
        <v/>
      </c>
      <c r="BW7" s="15" t="str">
        <f t="shared" ca="1" si="5"/>
        <v/>
      </c>
      <c r="BX7" s="15" t="str">
        <f t="shared" ca="1" si="5"/>
        <v/>
      </c>
      <c r="BY7" s="15" t="str">
        <f t="shared" ca="1" si="5"/>
        <v/>
      </c>
      <c r="BZ7" s="15" t="str">
        <f t="shared" ca="1" si="5"/>
        <v/>
      </c>
      <c r="CA7" s="15" t="str">
        <f t="shared" ca="1" si="5"/>
        <v/>
      </c>
      <c r="CB7" s="15" t="str">
        <f t="shared" ca="1" si="5"/>
        <v/>
      </c>
      <c r="CC7" s="15" t="str">
        <f t="shared" ca="1" si="5"/>
        <v/>
      </c>
      <c r="CD7" s="15" t="str">
        <f t="shared" ca="1" si="5"/>
        <v/>
      </c>
      <c r="CE7" s="15" t="str">
        <f t="shared" ca="1" si="5"/>
        <v/>
      </c>
      <c r="CF7" s="15" t="str">
        <f t="shared" ca="1" si="5"/>
        <v/>
      </c>
      <c r="CG7" s="15" t="str">
        <f t="shared" ca="1" si="5"/>
        <v/>
      </c>
      <c r="CH7" s="15" t="str">
        <f t="shared" ca="1" si="5"/>
        <v/>
      </c>
      <c r="CI7" s="15" t="str">
        <f t="shared" ca="1" si="5"/>
        <v/>
      </c>
      <c r="CJ7" s="15" t="str">
        <f t="shared" ca="1" si="5"/>
        <v/>
      </c>
      <c r="CK7" s="15" t="str">
        <f t="shared" ca="1" si="5"/>
        <v/>
      </c>
      <c r="CL7" s="15" t="str">
        <f t="shared" ca="1" si="5"/>
        <v/>
      </c>
      <c r="CM7" s="15" t="str">
        <f t="shared" ca="1" si="5"/>
        <v/>
      </c>
      <c r="CN7" s="15" t="str">
        <f t="shared" ca="1" si="5"/>
        <v/>
      </c>
      <c r="CO7" s="15" t="str">
        <f t="shared" ca="1" si="5"/>
        <v/>
      </c>
      <c r="CP7" s="15" t="str">
        <f t="shared" ca="1" si="5"/>
        <v/>
      </c>
      <c r="CQ7" s="15" t="str">
        <f t="shared" ca="1" si="5"/>
        <v/>
      </c>
      <c r="CR7" s="15" t="str">
        <f t="shared" ca="1" si="5"/>
        <v/>
      </c>
      <c r="CS7" s="15" t="str">
        <f t="shared" ca="1" si="5"/>
        <v/>
      </c>
      <c r="CT7" s="15" t="str">
        <f t="shared" ca="1" si="5"/>
        <v/>
      </c>
      <c r="CU7" s="15" t="str">
        <f t="shared" ca="1" si="5"/>
        <v/>
      </c>
      <c r="CV7" s="15" t="str">
        <f t="shared" ca="1" si="5"/>
        <v/>
      </c>
      <c r="CW7" s="15" t="str">
        <f t="shared" ca="1" si="5"/>
        <v/>
      </c>
      <c r="CX7" s="15" t="str">
        <f t="shared" ca="1" si="5"/>
        <v/>
      </c>
      <c r="CY7" s="15" t="str">
        <f t="shared" ca="1" si="5"/>
        <v/>
      </c>
      <c r="CZ7" s="15" t="str">
        <f t="shared" ca="1" si="5"/>
        <v/>
      </c>
      <c r="DA7" s="15" t="str">
        <f t="shared" ca="1" si="5"/>
        <v/>
      </c>
      <c r="DB7" s="15" t="str">
        <f t="shared" ca="1" si="5"/>
        <v/>
      </c>
      <c r="DC7" s="15" t="str">
        <f t="shared" ca="1" si="5"/>
        <v/>
      </c>
      <c r="DD7" s="15" t="str">
        <f t="shared" ca="1" si="5"/>
        <v/>
      </c>
      <c r="DE7" s="15" t="str">
        <f t="shared" ca="1" si="5"/>
        <v/>
      </c>
      <c r="DF7" s="15" t="str">
        <f t="shared" ca="1" si="5"/>
        <v/>
      </c>
      <c r="DG7" s="15" t="str">
        <f t="shared" ca="1" si="5"/>
        <v/>
      </c>
      <c r="DH7" s="15" t="str">
        <f t="shared" ca="1" si="5"/>
        <v/>
      </c>
      <c r="DI7" s="15" t="str">
        <f t="shared" ca="1" si="5"/>
        <v/>
      </c>
      <c r="DJ7" s="15" t="str">
        <f t="shared" ca="1" si="5"/>
        <v/>
      </c>
      <c r="DK7" s="15" t="str">
        <f t="shared" ca="1" si="5"/>
        <v/>
      </c>
      <c r="DL7" s="15" t="str">
        <f t="shared" ca="1" si="5"/>
        <v/>
      </c>
      <c r="DM7" s="15" t="str">
        <f t="shared" ca="1" si="5"/>
        <v/>
      </c>
      <c r="DN7" s="15" t="str">
        <f t="shared" ca="1" si="5"/>
        <v/>
      </c>
      <c r="DO7" s="15" t="str">
        <f t="shared" ca="1" si="5"/>
        <v/>
      </c>
      <c r="DP7" s="15" t="str">
        <f t="shared" ca="1" si="5"/>
        <v/>
      </c>
      <c r="DQ7" s="15" t="str">
        <f t="shared" ca="1" si="5"/>
        <v/>
      </c>
      <c r="DR7" s="15" t="str">
        <f t="shared" ca="1" si="5"/>
        <v/>
      </c>
      <c r="DS7" s="15" t="str">
        <f t="shared" ca="1" si="5"/>
        <v/>
      </c>
      <c r="DT7" s="15" t="str">
        <f t="shared" ca="1" si="5"/>
        <v/>
      </c>
      <c r="DU7" s="15" t="str">
        <f t="shared" ca="1" si="5"/>
        <v/>
      </c>
      <c r="DV7" s="15" t="str">
        <f t="shared" ca="1" si="5"/>
        <v/>
      </c>
      <c r="DW7" s="15" t="str">
        <f t="shared" ca="1" si="5"/>
        <v/>
      </c>
      <c r="DX7" s="15" t="str">
        <f t="shared" ca="1" si="5"/>
        <v/>
      </c>
      <c r="DY7" s="15" t="str">
        <f t="shared" ca="1" si="5"/>
        <v/>
      </c>
      <c r="DZ7" s="15" t="str">
        <f t="shared" ca="1" si="5"/>
        <v/>
      </c>
      <c r="EA7" s="15" t="str">
        <f t="shared" ref="EA7:GL7" ca="1" si="6">IF(EA15="","",ROUND(STDEV(OFFSET(EA$28,0,0,180,1)),4))</f>
        <v/>
      </c>
      <c r="EB7" s="15" t="str">
        <f t="shared" ca="1" si="6"/>
        <v/>
      </c>
      <c r="EC7" s="15" t="str">
        <f t="shared" ca="1" si="6"/>
        <v/>
      </c>
      <c r="ED7" s="15" t="str">
        <f t="shared" ca="1" si="6"/>
        <v/>
      </c>
      <c r="EE7" s="15" t="str">
        <f t="shared" ca="1" si="6"/>
        <v/>
      </c>
      <c r="EF7" s="15" t="str">
        <f t="shared" ca="1" si="6"/>
        <v/>
      </c>
      <c r="EG7" s="15" t="str">
        <f t="shared" ca="1" si="6"/>
        <v/>
      </c>
      <c r="EH7" s="15" t="str">
        <f t="shared" ca="1" si="6"/>
        <v/>
      </c>
      <c r="EI7" s="15" t="str">
        <f t="shared" ca="1" si="6"/>
        <v/>
      </c>
      <c r="EJ7" s="15" t="str">
        <f t="shared" ca="1" si="6"/>
        <v/>
      </c>
      <c r="EK7" s="15" t="str">
        <f t="shared" ca="1" si="6"/>
        <v/>
      </c>
      <c r="EL7" s="15" t="str">
        <f t="shared" ca="1" si="6"/>
        <v/>
      </c>
      <c r="EM7" s="15" t="str">
        <f t="shared" ca="1" si="6"/>
        <v/>
      </c>
      <c r="EN7" s="15" t="str">
        <f t="shared" ca="1" si="6"/>
        <v/>
      </c>
      <c r="EO7" s="15" t="str">
        <f t="shared" ca="1" si="6"/>
        <v/>
      </c>
      <c r="EP7" s="15" t="str">
        <f t="shared" ca="1" si="6"/>
        <v/>
      </c>
      <c r="EQ7" s="15" t="str">
        <f t="shared" ca="1" si="6"/>
        <v/>
      </c>
      <c r="ER7" s="15" t="str">
        <f t="shared" ca="1" si="6"/>
        <v/>
      </c>
      <c r="ES7" s="15" t="str">
        <f t="shared" ca="1" si="6"/>
        <v/>
      </c>
      <c r="ET7" s="15" t="str">
        <f t="shared" ca="1" si="6"/>
        <v/>
      </c>
      <c r="EU7" s="15" t="str">
        <f t="shared" ca="1" si="6"/>
        <v/>
      </c>
      <c r="EV7" s="15" t="str">
        <f t="shared" ca="1" si="6"/>
        <v/>
      </c>
      <c r="EW7" s="15" t="str">
        <f t="shared" ca="1" si="6"/>
        <v/>
      </c>
      <c r="EX7" s="15" t="str">
        <f t="shared" ca="1" si="6"/>
        <v/>
      </c>
      <c r="EY7" s="15" t="str">
        <f t="shared" ca="1" si="6"/>
        <v/>
      </c>
      <c r="EZ7" s="15" t="str">
        <f t="shared" ca="1" si="6"/>
        <v/>
      </c>
      <c r="FA7" s="15" t="str">
        <f t="shared" ca="1" si="6"/>
        <v/>
      </c>
      <c r="FB7" s="15" t="str">
        <f t="shared" ca="1" si="6"/>
        <v/>
      </c>
      <c r="FC7" s="15" t="str">
        <f t="shared" ca="1" si="6"/>
        <v/>
      </c>
      <c r="FD7" s="15" t="str">
        <f t="shared" ca="1" si="6"/>
        <v/>
      </c>
      <c r="FE7" s="15" t="str">
        <f t="shared" ca="1" si="6"/>
        <v/>
      </c>
      <c r="FF7" s="15" t="str">
        <f t="shared" ca="1" si="6"/>
        <v/>
      </c>
      <c r="FG7" s="15" t="str">
        <f t="shared" ca="1" si="6"/>
        <v/>
      </c>
      <c r="FH7" s="15" t="str">
        <f t="shared" ca="1" si="6"/>
        <v/>
      </c>
      <c r="FI7" s="15" t="str">
        <f t="shared" ca="1" si="6"/>
        <v/>
      </c>
      <c r="FJ7" s="15" t="str">
        <f t="shared" ca="1" si="6"/>
        <v/>
      </c>
      <c r="FK7" s="15" t="str">
        <f t="shared" ca="1" si="6"/>
        <v/>
      </c>
      <c r="FL7" s="15" t="str">
        <f t="shared" ca="1" si="6"/>
        <v/>
      </c>
      <c r="FM7" s="15" t="str">
        <f t="shared" ca="1" si="6"/>
        <v/>
      </c>
      <c r="FN7" s="15" t="str">
        <f t="shared" ca="1" si="6"/>
        <v/>
      </c>
      <c r="FO7" s="15" t="str">
        <f t="shared" ca="1" si="6"/>
        <v/>
      </c>
      <c r="FP7" s="15" t="str">
        <f t="shared" ca="1" si="6"/>
        <v/>
      </c>
      <c r="FQ7" s="15" t="str">
        <f t="shared" ca="1" si="6"/>
        <v/>
      </c>
      <c r="FR7" s="15" t="str">
        <f t="shared" ca="1" si="6"/>
        <v/>
      </c>
      <c r="FS7" s="15" t="str">
        <f t="shared" ca="1" si="6"/>
        <v/>
      </c>
      <c r="FT7" s="15" t="str">
        <f t="shared" ca="1" si="6"/>
        <v/>
      </c>
      <c r="FU7" s="15" t="str">
        <f t="shared" ca="1" si="6"/>
        <v/>
      </c>
      <c r="FV7" s="15" t="str">
        <f t="shared" ca="1" si="6"/>
        <v/>
      </c>
      <c r="FW7" s="15" t="str">
        <f t="shared" ca="1" si="6"/>
        <v/>
      </c>
      <c r="FX7" s="15" t="str">
        <f t="shared" ca="1" si="6"/>
        <v/>
      </c>
      <c r="FY7" s="15" t="str">
        <f t="shared" ca="1" si="6"/>
        <v/>
      </c>
      <c r="FZ7" s="15" t="str">
        <f t="shared" ca="1" si="6"/>
        <v/>
      </c>
      <c r="GA7" s="15" t="str">
        <f t="shared" ca="1" si="6"/>
        <v/>
      </c>
      <c r="GB7" s="15" t="str">
        <f t="shared" ca="1" si="6"/>
        <v/>
      </c>
      <c r="GC7" s="15" t="str">
        <f t="shared" ca="1" si="6"/>
        <v/>
      </c>
      <c r="GD7" s="15" t="str">
        <f t="shared" ca="1" si="6"/>
        <v/>
      </c>
      <c r="GE7" s="15" t="str">
        <f t="shared" ca="1" si="6"/>
        <v/>
      </c>
      <c r="GF7" s="15" t="str">
        <f t="shared" ca="1" si="6"/>
        <v/>
      </c>
      <c r="GG7" s="15" t="str">
        <f t="shared" ca="1" si="6"/>
        <v/>
      </c>
      <c r="GH7" s="15" t="str">
        <f t="shared" ca="1" si="6"/>
        <v/>
      </c>
      <c r="GI7" s="15" t="str">
        <f t="shared" ca="1" si="6"/>
        <v/>
      </c>
      <c r="GJ7" s="15" t="str">
        <f t="shared" ca="1" si="6"/>
        <v/>
      </c>
      <c r="GK7" s="15" t="str">
        <f t="shared" ca="1" si="6"/>
        <v/>
      </c>
      <c r="GL7" s="15" t="str">
        <f t="shared" ca="1" si="6"/>
        <v/>
      </c>
      <c r="GM7" s="15" t="str">
        <f t="shared" ref="GM7:IV7" ca="1" si="7">IF(GM15="","",ROUND(STDEV(OFFSET(GM$28,0,0,180,1)),4))</f>
        <v/>
      </c>
      <c r="GN7" s="15" t="str">
        <f t="shared" ca="1" si="7"/>
        <v/>
      </c>
      <c r="GO7" s="15" t="str">
        <f t="shared" ca="1" si="7"/>
        <v/>
      </c>
      <c r="GP7" s="15" t="str">
        <f t="shared" ca="1" si="7"/>
        <v/>
      </c>
      <c r="GQ7" s="15" t="str">
        <f t="shared" ca="1" si="7"/>
        <v/>
      </c>
      <c r="GR7" s="15" t="str">
        <f t="shared" ca="1" si="7"/>
        <v/>
      </c>
      <c r="GS7" s="15" t="str">
        <f t="shared" ca="1" si="7"/>
        <v/>
      </c>
      <c r="GT7" s="15" t="str">
        <f t="shared" ca="1" si="7"/>
        <v/>
      </c>
      <c r="GU7" s="15" t="str">
        <f t="shared" ca="1" si="7"/>
        <v/>
      </c>
      <c r="GV7" s="15" t="str">
        <f t="shared" ca="1" si="7"/>
        <v/>
      </c>
      <c r="GW7" s="15" t="str">
        <f t="shared" ca="1" si="7"/>
        <v/>
      </c>
      <c r="GX7" s="15" t="str">
        <f t="shared" ca="1" si="7"/>
        <v/>
      </c>
      <c r="GY7" s="15" t="str">
        <f t="shared" ca="1" si="7"/>
        <v/>
      </c>
      <c r="GZ7" s="15" t="str">
        <f t="shared" ca="1" si="7"/>
        <v/>
      </c>
      <c r="HA7" s="15" t="str">
        <f t="shared" ca="1" si="7"/>
        <v/>
      </c>
      <c r="HB7" s="15" t="str">
        <f t="shared" ca="1" si="7"/>
        <v/>
      </c>
      <c r="HC7" s="15" t="str">
        <f t="shared" ca="1" si="7"/>
        <v/>
      </c>
      <c r="HD7" s="15" t="str">
        <f t="shared" ca="1" si="7"/>
        <v/>
      </c>
      <c r="HE7" s="15" t="str">
        <f t="shared" ca="1" si="7"/>
        <v/>
      </c>
      <c r="HF7" s="15" t="str">
        <f t="shared" ca="1" si="7"/>
        <v/>
      </c>
      <c r="HG7" s="15" t="str">
        <f t="shared" ca="1" si="7"/>
        <v/>
      </c>
      <c r="HH7" s="15" t="str">
        <f t="shared" ca="1" si="7"/>
        <v/>
      </c>
      <c r="HI7" s="15" t="str">
        <f t="shared" ca="1" si="7"/>
        <v/>
      </c>
      <c r="HJ7" s="15" t="str">
        <f t="shared" ca="1" si="7"/>
        <v/>
      </c>
      <c r="HK7" s="15" t="str">
        <f t="shared" ca="1" si="7"/>
        <v/>
      </c>
      <c r="HL7" s="15" t="str">
        <f t="shared" ca="1" si="7"/>
        <v/>
      </c>
      <c r="HM7" s="15" t="str">
        <f t="shared" ca="1" si="7"/>
        <v/>
      </c>
      <c r="HN7" s="15" t="str">
        <f t="shared" ca="1" si="7"/>
        <v/>
      </c>
      <c r="HO7" s="15" t="str">
        <f t="shared" ca="1" si="7"/>
        <v/>
      </c>
      <c r="HP7" s="15" t="str">
        <f t="shared" ca="1" si="7"/>
        <v/>
      </c>
      <c r="HQ7" s="15" t="str">
        <f t="shared" ca="1" si="7"/>
        <v/>
      </c>
      <c r="HR7" s="15" t="str">
        <f t="shared" ca="1" si="7"/>
        <v/>
      </c>
      <c r="HS7" s="15" t="str">
        <f t="shared" ca="1" si="7"/>
        <v/>
      </c>
      <c r="HT7" s="15" t="str">
        <f t="shared" ca="1" si="7"/>
        <v/>
      </c>
      <c r="HU7" s="15" t="str">
        <f t="shared" ca="1" si="7"/>
        <v/>
      </c>
      <c r="HV7" s="15" t="str">
        <f t="shared" ca="1" si="7"/>
        <v/>
      </c>
      <c r="HW7" s="15" t="str">
        <f t="shared" ca="1" si="7"/>
        <v/>
      </c>
      <c r="HX7" s="15" t="str">
        <f t="shared" ca="1" si="7"/>
        <v/>
      </c>
      <c r="HY7" s="15" t="str">
        <f t="shared" ca="1" si="7"/>
        <v/>
      </c>
      <c r="HZ7" s="15" t="str">
        <f t="shared" ca="1" si="7"/>
        <v/>
      </c>
      <c r="IA7" s="15" t="str">
        <f t="shared" ca="1" si="7"/>
        <v/>
      </c>
      <c r="IB7" s="15" t="str">
        <f t="shared" ca="1" si="7"/>
        <v/>
      </c>
      <c r="IC7" s="15" t="str">
        <f t="shared" ca="1" si="7"/>
        <v/>
      </c>
      <c r="ID7" s="15" t="str">
        <f t="shared" ca="1" si="7"/>
        <v/>
      </c>
      <c r="IE7" s="15" t="str">
        <f t="shared" ca="1" si="7"/>
        <v/>
      </c>
      <c r="IF7" s="15" t="str">
        <f t="shared" ca="1" si="7"/>
        <v/>
      </c>
      <c r="IG7" s="15" t="str">
        <f t="shared" ca="1" si="7"/>
        <v/>
      </c>
      <c r="IH7" s="15" t="str">
        <f t="shared" ca="1" si="7"/>
        <v/>
      </c>
      <c r="II7" s="15" t="str">
        <f t="shared" ca="1" si="7"/>
        <v/>
      </c>
      <c r="IJ7" s="15" t="str">
        <f t="shared" ca="1" si="7"/>
        <v/>
      </c>
      <c r="IK7" s="15" t="str">
        <f t="shared" ca="1" si="7"/>
        <v/>
      </c>
      <c r="IL7" s="15" t="str">
        <f t="shared" ca="1" si="7"/>
        <v/>
      </c>
      <c r="IM7" s="15" t="str">
        <f t="shared" ca="1" si="7"/>
        <v/>
      </c>
      <c r="IN7" s="15" t="str">
        <f t="shared" ca="1" si="7"/>
        <v/>
      </c>
      <c r="IO7" s="15" t="str">
        <f t="shared" ca="1" si="7"/>
        <v/>
      </c>
      <c r="IP7" s="15" t="str">
        <f t="shared" ca="1" si="7"/>
        <v/>
      </c>
      <c r="IQ7" s="15" t="str">
        <f t="shared" ca="1" si="7"/>
        <v/>
      </c>
      <c r="IR7" s="15" t="str">
        <f t="shared" ca="1" si="7"/>
        <v/>
      </c>
      <c r="IS7" s="15" t="str">
        <f t="shared" ca="1" si="7"/>
        <v/>
      </c>
      <c r="IT7" s="15" t="str">
        <f t="shared" ca="1" si="7"/>
        <v/>
      </c>
      <c r="IU7" s="15" t="str">
        <f t="shared" ca="1" si="7"/>
        <v/>
      </c>
      <c r="IV7" s="15" t="str">
        <f t="shared" ca="1" si="7"/>
        <v/>
      </c>
    </row>
    <row r="8" spans="1:256" s="8" customFormat="1" ht="13.8" x14ac:dyDescent="0.25">
      <c r="A8" s="41" t="s">
        <v>126</v>
      </c>
      <c r="B8" s="16"/>
      <c r="C8" s="16"/>
      <c r="D8" s="16"/>
      <c r="E8" s="16"/>
      <c r="F8" s="16"/>
      <c r="G8" s="16"/>
      <c r="H8" s="16"/>
      <c r="I8" s="16"/>
      <c r="J8" s="16" t="str">
        <f ca="1">IF(J15="","",ROUNDUP(J6*(((#REF!-1)/J$12)^(0.5)-1)*$B$14,3))</f>
        <v/>
      </c>
      <c r="K8" s="16" t="str">
        <f ca="1">IF(K15="","",ROUNDUP(K6*(((#REF!-1)/K$12)^(0.5)-1)*$B$14,3))</f>
        <v/>
      </c>
      <c r="L8" s="16" t="str">
        <f ca="1">IF(L15="","",ROUNDUP(L6*(((#REF!-1)/L$12)^(0.5)-1)*$B$14,3))</f>
        <v/>
      </c>
      <c r="M8" s="16" t="str">
        <f ca="1">IF(M15="","",ROUNDUP(M6*(((#REF!-1)/M$12)^(0.5)-1)*$B$14,3))</f>
        <v/>
      </c>
      <c r="N8" s="16" t="str">
        <f ca="1">IF(N15="","",ROUNDUP(N6*(((#REF!-1)/N$12)^(0.5)-1)*$B$14,3))</f>
        <v/>
      </c>
      <c r="O8" s="16" t="str">
        <f ca="1">IF(O15="","",ROUNDUP(O6*(((#REF!-1)/O$12)^(0.5)-1)*$B$14,3))</f>
        <v/>
      </c>
      <c r="P8" s="16" t="str">
        <f ca="1">IF(P15="","",ROUNDUP(P6*(((#REF!-1)/P$12)^(0.5)-1)*$B$14,3))</f>
        <v/>
      </c>
      <c r="Q8" s="16" t="str">
        <f ca="1">IF(Q15="","",ROUNDUP(Q6*(((#REF!-1)/Q$12)^(0.5)-1)*$B$14,3))</f>
        <v/>
      </c>
      <c r="R8" s="16" t="str">
        <f ca="1">IF(R15="","",ROUNDUP(R6*(((#REF!-1)/R$12)^(0.5)-1)*$B$14,3))</f>
        <v/>
      </c>
      <c r="S8" s="16" t="str">
        <f ca="1">IF(S15="","",ROUNDUP(S6*(((#REF!-1)/S$12)^(0.5)-1)*$B$14,3))</f>
        <v/>
      </c>
      <c r="T8" s="16" t="str">
        <f ca="1">IF(T15="","",ROUNDUP(T6*(((#REF!-1)/T$12)^(0.5)-1)*$B$14,3))</f>
        <v/>
      </c>
      <c r="U8" s="16" t="str">
        <f ca="1">IF(U15="","",ROUNDUP(U6*(((#REF!-1)/U$12)^(0.5)-1)*$B$14,3))</f>
        <v/>
      </c>
      <c r="V8" s="16" t="str">
        <f ca="1">IF(V15="","",ROUNDUP(V6*(((#REF!-1)/V$12)^(0.5)-1)*$B$14,3))</f>
        <v/>
      </c>
      <c r="W8" s="16" t="str">
        <f ca="1">IF(W15="","",ROUNDUP(W6*(((#REF!-1)/W$12)^(0.5)-1)*$B$14,3))</f>
        <v/>
      </c>
      <c r="X8" s="16" t="str">
        <f ca="1">IF(X15="","",ROUNDUP(X6*(((#REF!-1)/X$12)^(0.5)-1)*$B$14,3))</f>
        <v/>
      </c>
      <c r="Y8" s="16" t="str">
        <f ca="1">IF(Y15="","",ROUNDUP(Y6*(((#REF!-1)/Y$12)^(0.5)-1)*$B$14,3))</f>
        <v/>
      </c>
      <c r="Z8" s="16" t="str">
        <f ca="1">IF(Z15="","",ROUNDUP(Z6*(((#REF!-1)/Z$12)^(0.5)-1)*$B$14,3))</f>
        <v/>
      </c>
      <c r="AA8" s="16" t="str">
        <f ca="1">IF(AA15="","",ROUNDUP(AA6*(((#REF!-1)/AA$12)^(0.5)-1)*$B$14,3))</f>
        <v/>
      </c>
      <c r="AB8" s="16" t="str">
        <f ca="1">IF(AB15="","",ROUNDUP(AB6*(((#REF!-1)/AB$12)^(0.5)-1)*$B$14,3))</f>
        <v/>
      </c>
      <c r="AC8" s="16" t="str">
        <f ca="1">IF(AC15="","",ROUNDUP(AC6*(((#REF!-1)/AC$12)^(0.5)-1)*$B$14,3))</f>
        <v/>
      </c>
      <c r="AD8" s="16" t="str">
        <f ca="1">IF(AD15="","",ROUNDUP(AD6*(((#REF!-1)/AD$12)^(0.5)-1)*$B$14,3))</f>
        <v/>
      </c>
      <c r="AE8" s="16" t="str">
        <f ca="1">IF(AE15="","",ROUNDUP(AE6*(((#REF!-1)/AE$12)^(0.5)-1)*$B$14,3))</f>
        <v/>
      </c>
      <c r="AF8" s="16" t="str">
        <f ca="1">IF(AF15="","",ROUNDUP(AF6*(((#REF!-1)/AF$12)^(0.5)-1)*$B$14,3))</f>
        <v/>
      </c>
      <c r="AG8" s="16" t="str">
        <f ca="1">IF(AG15="","",ROUNDUP(AG6*(((#REF!-1)/AG$12)^(0.5)-1)*$B$14,3))</f>
        <v/>
      </c>
      <c r="AH8" s="16" t="str">
        <f ca="1">IF(AH15="","",ROUNDUP(AH6*(((#REF!-1)/AH$12)^(0.5)-1)*$B$14,3))</f>
        <v/>
      </c>
      <c r="AI8" s="16" t="str">
        <f ca="1">IF(AI15="","",ROUNDUP(AI6*(((#REF!-1)/AI$12)^(0.5)-1)*$B$14,3))</f>
        <v/>
      </c>
      <c r="AJ8" s="16" t="str">
        <f ca="1">IF(AJ15="","",ROUNDUP(AJ6*(((#REF!-1)/AJ$12)^(0.5)-1)*$B$14,3))</f>
        <v/>
      </c>
      <c r="AK8" s="16" t="str">
        <f ca="1">IF(AK15="","",ROUNDUP(AK6*(((#REF!-1)/AK$12)^(0.5)-1)*$B$14,3))</f>
        <v/>
      </c>
      <c r="AL8" s="16" t="str">
        <f ca="1">IF(AL15="","",ROUNDUP(AL6*(((#REF!-1)/AL$12)^(0.5)-1)*$B$14,3))</f>
        <v/>
      </c>
      <c r="AM8" s="16" t="str">
        <f ca="1">IF(AM15="","",ROUNDUP(AM6*(((#REF!-1)/AM$12)^(0.5)-1)*$B$14,3))</f>
        <v/>
      </c>
      <c r="AN8" s="16" t="str">
        <f ca="1">IF(AN15="","",ROUNDUP(AN6*(((#REF!-1)/AN$12)^(0.5)-1)*$B$14,3))</f>
        <v/>
      </c>
      <c r="AO8" s="16" t="str">
        <f ca="1">IF(AO15="","",ROUNDUP(AO6*(((#REF!-1)/AO$12)^(0.5)-1)*$B$14,3))</f>
        <v/>
      </c>
      <c r="AP8" s="16" t="str">
        <f ca="1">IF(AP15="","",ROUNDUP(AP6*(((#REF!-1)/AP$12)^(0.5)-1)*$B$14,3))</f>
        <v/>
      </c>
      <c r="AQ8" s="16" t="str">
        <f ca="1">IF(AQ15="","",ROUNDUP(AQ6*(((#REF!-1)/AQ$12)^(0.5)-1)*$B$14,3))</f>
        <v/>
      </c>
      <c r="AR8" s="16" t="str">
        <f ca="1">IF(AR15="","",ROUNDUP(AR6*(((#REF!-1)/AR$12)^(0.5)-1)*$B$14,3))</f>
        <v/>
      </c>
      <c r="AS8" s="16" t="str">
        <f ca="1">IF(AS15="","",ROUNDUP(AS6*(((#REF!-1)/AS$12)^(0.5)-1)*$B$14,3))</f>
        <v/>
      </c>
      <c r="AT8" s="16" t="str">
        <f ca="1">IF(AT15="","",ROUNDUP(AT6*(((#REF!-1)/AT$12)^(0.5)-1)*$B$14,3))</f>
        <v/>
      </c>
      <c r="AU8" s="16" t="str">
        <f ca="1">IF(AU15="","",ROUNDUP(AU6*(((#REF!-1)/AU$12)^(0.5)-1)*$B$14,3))</f>
        <v/>
      </c>
      <c r="AV8" s="16" t="str">
        <f ca="1">IF(AV15="","",ROUNDUP(AV6*(((#REF!-1)/AV$12)^(0.5)-1)*$B$14,3))</f>
        <v/>
      </c>
      <c r="AW8" s="16" t="str">
        <f ca="1">IF(AW15="","",ROUNDUP(AW6*(((#REF!-1)/AW$12)^(0.5)-1)*$B$14,3))</f>
        <v/>
      </c>
      <c r="AX8" s="16" t="str">
        <f ca="1">IF(AX15="","",ROUNDUP(AX6*(((#REF!-1)/AX$12)^(0.5)-1)*$B$14,3))</f>
        <v/>
      </c>
      <c r="AY8" s="16" t="str">
        <f ca="1">IF(AY15="","",ROUNDUP(AY6*(((#REF!-1)/AY$12)^(0.5)-1)*$B$14,3))</f>
        <v/>
      </c>
      <c r="AZ8" s="16" t="str">
        <f ca="1">IF(AZ15="","",ROUNDUP(AZ6*(((#REF!-1)/AZ$12)^(0.5)-1)*$B$14,3))</f>
        <v/>
      </c>
      <c r="BA8" s="16" t="str">
        <f ca="1">IF(BA15="","",ROUNDUP(BA6*(((#REF!-1)/BA$12)^(0.5)-1)*$B$14,3))</f>
        <v/>
      </c>
      <c r="BB8" s="16" t="str">
        <f ca="1">IF(BB15="","",ROUNDUP(BB6*(((#REF!-1)/BB$12)^(0.5)-1)*$B$14,3))</f>
        <v/>
      </c>
      <c r="BC8" s="16" t="str">
        <f ca="1">IF(BC15="","",ROUNDUP(BC6*(((#REF!-1)/BC$12)^(0.5)-1)*$B$14,3))</f>
        <v/>
      </c>
      <c r="BD8" s="16" t="str">
        <f ca="1">IF(BD15="","",ROUNDUP(BD6*(((#REF!-1)/BD$12)^(0.5)-1)*$B$14,3))</f>
        <v/>
      </c>
      <c r="BE8" s="16" t="str">
        <f ca="1">IF(BE15="","",ROUNDUP(BE6*(((#REF!-1)/BE$12)^(0.5)-1)*$B$14,3))</f>
        <v/>
      </c>
      <c r="BF8" s="16" t="str">
        <f ca="1">IF(BF15="","",ROUNDUP(BF6*(((#REF!-1)/BF$12)^(0.5)-1)*$B$14,3))</f>
        <v/>
      </c>
      <c r="BG8" s="16" t="str">
        <f ca="1">IF(BG15="","",ROUNDUP(BG6*(((#REF!-1)/BG$12)^(0.5)-1)*$B$14,3))</f>
        <v/>
      </c>
      <c r="BH8" s="16" t="str">
        <f ca="1">IF(BH15="","",ROUNDUP(BH6*(((#REF!-1)/BH$12)^(0.5)-1)*$B$14,3))</f>
        <v/>
      </c>
      <c r="BI8" s="16" t="str">
        <f ca="1">IF(BI15="","",ROUNDUP(BI6*(((#REF!-1)/BI$12)^(0.5)-1)*$B$14,3))</f>
        <v/>
      </c>
      <c r="BJ8" s="16" t="str">
        <f ca="1">IF(BJ15="","",ROUNDUP(BJ6*(((#REF!-1)/BJ$12)^(0.5)-1)*$B$14,3))</f>
        <v/>
      </c>
      <c r="BK8" s="16" t="str">
        <f ca="1">IF(BK15="","",ROUNDUP(BK6*(((#REF!-1)/BK$12)^(0.5)-1)*$B$14,3))</f>
        <v/>
      </c>
      <c r="BL8" s="16" t="str">
        <f ca="1">IF(BL15="","",ROUNDUP(BL6*(((#REF!-1)/BL$12)^(0.5)-1)*$B$14,3))</f>
        <v/>
      </c>
      <c r="BM8" s="16" t="str">
        <f ca="1">IF(BM15="","",ROUNDUP(BM6*(((#REF!-1)/BM$12)^(0.5)-1)*$B$14,3))</f>
        <v/>
      </c>
      <c r="BN8" s="16" t="str">
        <f ca="1">IF(BN15="","",ROUNDUP(BN6*(((#REF!-1)/BN$12)^(0.5)-1)*$B$14,3))</f>
        <v/>
      </c>
      <c r="BO8" s="16" t="str">
        <f ca="1">IF(BO15="","",ROUNDUP(BO6*(((#REF!-1)/BO$12)^(0.5)-1)*$B$14,3))</f>
        <v/>
      </c>
      <c r="BP8" s="16" t="str">
        <f ca="1">IF(BP15="","",ROUNDUP(BP6*(((#REF!-1)/BP$12)^(0.5)-1)*$B$14,3))</f>
        <v/>
      </c>
      <c r="BQ8" s="16" t="str">
        <f ca="1">IF(BQ15="","",ROUNDUP(BQ6*(((#REF!-1)/BQ$12)^(0.5)-1)*$B$14,3))</f>
        <v/>
      </c>
      <c r="BR8" s="16" t="str">
        <f ca="1">IF(BR15="","",ROUNDUP(BR6*(((#REF!-1)/BR$12)^(0.5)-1)*$B$14,3))</f>
        <v/>
      </c>
      <c r="BS8" s="16" t="str">
        <f ca="1">IF(BS15="","",ROUNDUP(BS6*(((#REF!-1)/BS$12)^(0.5)-1)*$B$14,3))</f>
        <v/>
      </c>
      <c r="BT8" s="16" t="str">
        <f ca="1">IF(BT15="","",ROUNDUP(BT6*(((#REF!-1)/BT$12)^(0.5)-1)*$B$14,3))</f>
        <v/>
      </c>
      <c r="BU8" s="16" t="str">
        <f ca="1">IF(BU15="","",ROUNDUP(BU6*(((#REF!-1)/BU$12)^(0.5)-1)*$B$14,3))</f>
        <v/>
      </c>
      <c r="BV8" s="16" t="str">
        <f ca="1">IF(BV15="","",ROUNDUP(BV6*(((#REF!-1)/BV$12)^(0.5)-1)*$B$14,3))</f>
        <v/>
      </c>
      <c r="BW8" s="16" t="str">
        <f ca="1">IF(BW15="","",ROUNDUP(BW6*(((#REF!-1)/BW$12)^(0.5)-1)*$B$14,3))</f>
        <v/>
      </c>
      <c r="BX8" s="16" t="str">
        <f ca="1">IF(BX15="","",ROUNDUP(BX6*(((#REF!-1)/BX$12)^(0.5)-1)*$B$14,3))</f>
        <v/>
      </c>
      <c r="BY8" s="16" t="str">
        <f ca="1">IF(BY15="","",ROUNDUP(BY6*(((#REF!-1)/BY$12)^(0.5)-1)*$B$14,3))</f>
        <v/>
      </c>
      <c r="BZ8" s="16" t="str">
        <f ca="1">IF(BZ15="","",ROUNDUP(BZ6*(((#REF!-1)/BZ$12)^(0.5)-1)*$B$14,3))</f>
        <v/>
      </c>
      <c r="CA8" s="16" t="str">
        <f ca="1">IF(CA15="","",ROUNDUP(CA6*(((#REF!-1)/CA$12)^(0.5)-1)*$B$14,3))</f>
        <v/>
      </c>
      <c r="CB8" s="16" t="str">
        <f ca="1">IF(CB15="","",ROUNDUP(CB6*(((#REF!-1)/CB$12)^(0.5)-1)*$B$14,3))</f>
        <v/>
      </c>
      <c r="CC8" s="16" t="str">
        <f ca="1">IF(CC15="","",ROUNDUP(CC6*(((#REF!-1)/CC$12)^(0.5)-1)*$B$14,3))</f>
        <v/>
      </c>
      <c r="CD8" s="16" t="str">
        <f ca="1">IF(CD15="","",ROUNDUP(CD6*(((#REF!-1)/CD$12)^(0.5)-1)*$B$14,3))</f>
        <v/>
      </c>
      <c r="CE8" s="16" t="str">
        <f ca="1">IF(CE15="","",ROUNDUP(CE6*(((#REF!-1)/CE$12)^(0.5)-1)*$B$14,3))</f>
        <v/>
      </c>
      <c r="CF8" s="16" t="str">
        <f ca="1">IF(CF15="","",ROUNDUP(CF6*(((#REF!-1)/CF$12)^(0.5)-1)*$B$14,3))</f>
        <v/>
      </c>
      <c r="CG8" s="16" t="str">
        <f ca="1">IF(CG15="","",ROUNDUP(CG6*(((#REF!-1)/CG$12)^(0.5)-1)*$B$14,3))</f>
        <v/>
      </c>
      <c r="CH8" s="16" t="str">
        <f ca="1">IF(CH15="","",ROUNDUP(CH6*(((#REF!-1)/CH$12)^(0.5)-1)*$B$14,3))</f>
        <v/>
      </c>
      <c r="CI8" s="16" t="str">
        <f ca="1">IF(CI15="","",ROUNDUP(CI6*(((#REF!-1)/CI$12)^(0.5)-1)*$B$14,3))</f>
        <v/>
      </c>
      <c r="CJ8" s="16" t="str">
        <f ca="1">IF(CJ15="","",ROUNDUP(CJ6*(((#REF!-1)/CJ$12)^(0.5)-1)*$B$14,3))</f>
        <v/>
      </c>
      <c r="CK8" s="16" t="str">
        <f ca="1">IF(CK15="","",ROUNDUP(CK6*(((#REF!-1)/CK$12)^(0.5)-1)*$B$14,3))</f>
        <v/>
      </c>
      <c r="CL8" s="16" t="str">
        <f ca="1">IF(CL15="","",ROUNDUP(CL6*(((#REF!-1)/CL$12)^(0.5)-1)*$B$14,3))</f>
        <v/>
      </c>
      <c r="CM8" s="16" t="str">
        <f ca="1">IF(CM15="","",ROUNDUP(CM6*(((#REF!-1)/CM$12)^(0.5)-1)*$B$14,3))</f>
        <v/>
      </c>
      <c r="CN8" s="16" t="str">
        <f ca="1">IF(CN15="","",ROUNDUP(CN6*(((#REF!-1)/CN$12)^(0.5)-1)*$B$14,3))</f>
        <v/>
      </c>
      <c r="CO8" s="16" t="str">
        <f ca="1">IF(CO15="","",ROUNDUP(CO6*(((#REF!-1)/CO$12)^(0.5)-1)*$B$14,3))</f>
        <v/>
      </c>
      <c r="CP8" s="16" t="str">
        <f ca="1">IF(CP15="","",ROUNDUP(CP6*(((#REF!-1)/CP$12)^(0.5)-1)*$B$14,3))</f>
        <v/>
      </c>
      <c r="CQ8" s="16" t="str">
        <f ca="1">IF(CQ15="","",ROUNDUP(CQ6*(((#REF!-1)/CQ$12)^(0.5)-1)*$B$14,3))</f>
        <v/>
      </c>
      <c r="CR8" s="16" t="str">
        <f ca="1">IF(CR15="","",ROUNDUP(CR6*(((#REF!-1)/CR$12)^(0.5)-1)*$B$14,3))</f>
        <v/>
      </c>
      <c r="CS8" s="16" t="str">
        <f ca="1">IF(CS15="","",ROUNDUP(CS6*(((#REF!-1)/CS$12)^(0.5)-1)*$B$14,3))</f>
        <v/>
      </c>
      <c r="CT8" s="16" t="str">
        <f ca="1">IF(CT15="","",ROUNDUP(CT6*(((#REF!-1)/CT$12)^(0.5)-1)*$B$14,3))</f>
        <v/>
      </c>
      <c r="CU8" s="16" t="str">
        <f ca="1">IF(CU15="","",ROUNDUP(CU6*(((#REF!-1)/CU$12)^(0.5)-1)*$B$14,3))</f>
        <v/>
      </c>
      <c r="CV8" s="16" t="str">
        <f ca="1">IF(CV15="","",ROUNDUP(CV6*(((#REF!-1)/CV$12)^(0.5)-1)*$B$14,3))</f>
        <v/>
      </c>
      <c r="CW8" s="16" t="str">
        <f ca="1">IF(CW15="","",ROUNDUP(CW6*(((#REF!-1)/CW$12)^(0.5)-1)*$B$14,3))</f>
        <v/>
      </c>
      <c r="CX8" s="16" t="str">
        <f ca="1">IF(CX15="","",ROUNDUP(CX6*(((#REF!-1)/CX$12)^(0.5)-1)*$B$14,3))</f>
        <v/>
      </c>
      <c r="CY8" s="16" t="str">
        <f ca="1">IF(CY15="","",ROUNDUP(CY6*(((#REF!-1)/CY$12)^(0.5)-1)*$B$14,3))</f>
        <v/>
      </c>
      <c r="CZ8" s="16" t="str">
        <f ca="1">IF(CZ15="","",ROUNDUP(CZ6*(((#REF!-1)/CZ$12)^(0.5)-1)*$B$14,3))</f>
        <v/>
      </c>
      <c r="DA8" s="16" t="str">
        <f ca="1">IF(DA15="","",ROUNDUP(DA6*(((#REF!-1)/DA$12)^(0.5)-1)*$B$14,3))</f>
        <v/>
      </c>
      <c r="DB8" s="16" t="str">
        <f ca="1">IF(DB15="","",ROUNDUP(DB6*(((#REF!-1)/DB$12)^(0.5)-1)*$B$14,3))</f>
        <v/>
      </c>
      <c r="DC8" s="16" t="str">
        <f ca="1">IF(DC15="","",ROUNDUP(DC6*(((#REF!-1)/DC$12)^(0.5)-1)*$B$14,3))</f>
        <v/>
      </c>
      <c r="DD8" s="16" t="str">
        <f ca="1">IF(DD15="","",ROUNDUP(DD6*(((#REF!-1)/DD$12)^(0.5)-1)*$B$14,3))</f>
        <v/>
      </c>
      <c r="DE8" s="16" t="str">
        <f ca="1">IF(DE15="","",ROUNDUP(DE6*(((#REF!-1)/DE$12)^(0.5)-1)*$B$14,3))</f>
        <v/>
      </c>
      <c r="DF8" s="16" t="str">
        <f ca="1">IF(DF15="","",ROUNDUP(DF6*(((#REF!-1)/DF$12)^(0.5)-1)*$B$14,3))</f>
        <v/>
      </c>
      <c r="DG8" s="16" t="str">
        <f ca="1">IF(DG15="","",ROUNDUP(DG6*(((#REF!-1)/DG$12)^(0.5)-1)*$B$14,3))</f>
        <v/>
      </c>
      <c r="DH8" s="16" t="str">
        <f ca="1">IF(DH15="","",ROUNDUP(DH6*(((#REF!-1)/DH$12)^(0.5)-1)*$B$14,3))</f>
        <v/>
      </c>
      <c r="DI8" s="16" t="str">
        <f ca="1">IF(DI15="","",ROUNDUP(DI6*(((#REF!-1)/DI$12)^(0.5)-1)*$B$14,3))</f>
        <v/>
      </c>
      <c r="DJ8" s="16" t="str">
        <f ca="1">IF(DJ15="","",ROUNDUP(DJ6*(((#REF!-1)/DJ$12)^(0.5)-1)*$B$14,3))</f>
        <v/>
      </c>
      <c r="DK8" s="16" t="str">
        <f ca="1">IF(DK15="","",ROUNDUP(DK6*(((#REF!-1)/DK$12)^(0.5)-1)*$B$14,3))</f>
        <v/>
      </c>
      <c r="DL8" s="16" t="str">
        <f ca="1">IF(DL15="","",ROUNDUP(DL6*(((#REF!-1)/DL$12)^(0.5)-1)*$B$14,3))</f>
        <v/>
      </c>
      <c r="DM8" s="16" t="str">
        <f ca="1">IF(DM15="","",ROUNDUP(DM6*(((#REF!-1)/DM$12)^(0.5)-1)*$B$14,3))</f>
        <v/>
      </c>
      <c r="DN8" s="16" t="str">
        <f ca="1">IF(DN15="","",ROUNDUP(DN6*(((#REF!-1)/DN$12)^(0.5)-1)*$B$14,3))</f>
        <v/>
      </c>
      <c r="DO8" s="16" t="str">
        <f ca="1">IF(DO15="","",ROUNDUP(DO6*(((#REF!-1)/DO$12)^(0.5)-1)*$B$14,3))</f>
        <v/>
      </c>
      <c r="DP8" s="16" t="str">
        <f ca="1">IF(DP15="","",ROUNDUP(DP6*(((#REF!-1)/DP$12)^(0.5)-1)*$B$14,3))</f>
        <v/>
      </c>
      <c r="DQ8" s="16" t="str">
        <f ca="1">IF(DQ15="","",ROUNDUP(DQ6*(((#REF!-1)/DQ$12)^(0.5)-1)*$B$14,3))</f>
        <v/>
      </c>
      <c r="DR8" s="16" t="str">
        <f ca="1">IF(DR15="","",ROUNDUP(DR6*(((#REF!-1)/DR$12)^(0.5)-1)*$B$14,3))</f>
        <v/>
      </c>
      <c r="DS8" s="16" t="str">
        <f ca="1">IF(DS15="","",ROUNDUP(DS6*(((#REF!-1)/DS$12)^(0.5)-1)*$B$14,3))</f>
        <v/>
      </c>
      <c r="DT8" s="16" t="str">
        <f ca="1">IF(DT15="","",ROUNDUP(DT6*(((#REF!-1)/DT$12)^(0.5)-1)*$B$14,3))</f>
        <v/>
      </c>
      <c r="DU8" s="16" t="str">
        <f ca="1">IF(DU15="","",ROUNDUP(DU6*(((#REF!-1)/DU$12)^(0.5)-1)*$B$14,3))</f>
        <v/>
      </c>
      <c r="DV8" s="16" t="str">
        <f ca="1">IF(DV15="","",ROUNDUP(DV6*(((#REF!-1)/DV$12)^(0.5)-1)*$B$14,3))</f>
        <v/>
      </c>
      <c r="DW8" s="16" t="str">
        <f ca="1">IF(DW15="","",ROUNDUP(DW6*(((#REF!-1)/DW$12)^(0.5)-1)*$B$14,3))</f>
        <v/>
      </c>
      <c r="DX8" s="16" t="str">
        <f ca="1">IF(DX15="","",ROUNDUP(DX6*(((#REF!-1)/DX$12)^(0.5)-1)*$B$14,3))</f>
        <v/>
      </c>
      <c r="DY8" s="16" t="str">
        <f ca="1">IF(DY15="","",ROUNDUP(DY6*(((#REF!-1)/DY$12)^(0.5)-1)*$B$14,3))</f>
        <v/>
      </c>
      <c r="DZ8" s="16" t="str">
        <f ca="1">IF(DZ15="","",ROUNDUP(DZ6*(((#REF!-1)/DZ$12)^(0.5)-1)*$B$14,3))</f>
        <v/>
      </c>
      <c r="EA8" s="16" t="str">
        <f ca="1">IF(EA15="","",ROUNDUP(EA6*(((#REF!-1)/EA$12)^(0.5)-1)*$B$14,3))</f>
        <v/>
      </c>
      <c r="EB8" s="16" t="str">
        <f ca="1">IF(EB15="","",ROUNDUP(EB6*(((#REF!-1)/EB$12)^(0.5)-1)*$B$14,3))</f>
        <v/>
      </c>
      <c r="EC8" s="16" t="str">
        <f ca="1">IF(EC15="","",ROUNDUP(EC6*(((#REF!-1)/EC$12)^(0.5)-1)*$B$14,3))</f>
        <v/>
      </c>
      <c r="ED8" s="16" t="str">
        <f ca="1">IF(ED15="","",ROUNDUP(ED6*(((#REF!-1)/ED$12)^(0.5)-1)*$B$14,3))</f>
        <v/>
      </c>
      <c r="EE8" s="16" t="str">
        <f ca="1">IF(EE15="","",ROUNDUP(EE6*(((#REF!-1)/EE$12)^(0.5)-1)*$B$14,3))</f>
        <v/>
      </c>
      <c r="EF8" s="16" t="str">
        <f ca="1">IF(EF15="","",ROUNDUP(EF6*(((#REF!-1)/EF$12)^(0.5)-1)*$B$14,3))</f>
        <v/>
      </c>
      <c r="EG8" s="16" t="str">
        <f ca="1">IF(EG15="","",ROUNDUP(EG6*(((#REF!-1)/EG$12)^(0.5)-1)*$B$14,3))</f>
        <v/>
      </c>
      <c r="EH8" s="16" t="str">
        <f ca="1">IF(EH15="","",ROUNDUP(EH6*(((#REF!-1)/EH$12)^(0.5)-1)*$B$14,3))</f>
        <v/>
      </c>
      <c r="EI8" s="16" t="str">
        <f ca="1">IF(EI15="","",ROUNDUP(EI6*(((#REF!-1)/EI$12)^(0.5)-1)*$B$14,3))</f>
        <v/>
      </c>
      <c r="EJ8" s="16" t="str">
        <f ca="1">IF(EJ15="","",ROUNDUP(EJ6*(((#REF!-1)/EJ$12)^(0.5)-1)*$B$14,3))</f>
        <v/>
      </c>
      <c r="EK8" s="16" t="str">
        <f ca="1">IF(EK15="","",ROUNDUP(EK6*(((#REF!-1)/EK$12)^(0.5)-1)*$B$14,3))</f>
        <v/>
      </c>
      <c r="EL8" s="16" t="str">
        <f ca="1">IF(EL15="","",ROUNDUP(EL6*(((#REF!-1)/EL$12)^(0.5)-1)*$B$14,3))</f>
        <v/>
      </c>
      <c r="EM8" s="16" t="str">
        <f ca="1">IF(EM15="","",ROUNDUP(EM6*(((#REF!-1)/EM$12)^(0.5)-1)*$B$14,3))</f>
        <v/>
      </c>
      <c r="EN8" s="16" t="str">
        <f ca="1">IF(EN15="","",ROUNDUP(EN6*(((#REF!-1)/EN$12)^(0.5)-1)*$B$14,3))</f>
        <v/>
      </c>
      <c r="EO8" s="16" t="str">
        <f ca="1">IF(EO15="","",ROUNDUP(EO6*(((#REF!-1)/EO$12)^(0.5)-1)*$B$14,3))</f>
        <v/>
      </c>
      <c r="EP8" s="16" t="str">
        <f ca="1">IF(EP15="","",ROUNDUP(EP6*(((#REF!-1)/EP$12)^(0.5)-1)*$B$14,3))</f>
        <v/>
      </c>
      <c r="EQ8" s="16" t="str">
        <f ca="1">IF(EQ15="","",ROUNDUP(EQ6*(((#REF!-1)/EQ$12)^(0.5)-1)*$B$14,3))</f>
        <v/>
      </c>
      <c r="ER8" s="16" t="str">
        <f ca="1">IF(ER15="","",ROUNDUP(ER6*(((#REF!-1)/ER$12)^(0.5)-1)*$B$14,3))</f>
        <v/>
      </c>
      <c r="ES8" s="16" t="str">
        <f ca="1">IF(ES15="","",ROUNDUP(ES6*(((#REF!-1)/ES$12)^(0.5)-1)*$B$14,3))</f>
        <v/>
      </c>
      <c r="ET8" s="16" t="str">
        <f ca="1">IF(ET15="","",ROUNDUP(ET6*(((#REF!-1)/ET$12)^(0.5)-1)*$B$14,3))</f>
        <v/>
      </c>
      <c r="EU8" s="16" t="str">
        <f ca="1">IF(EU15="","",ROUNDUP(EU6*(((#REF!-1)/EU$12)^(0.5)-1)*$B$14,3))</f>
        <v/>
      </c>
      <c r="EV8" s="16" t="str">
        <f ca="1">IF(EV15="","",ROUNDUP(EV6*(((#REF!-1)/EV$12)^(0.5)-1)*$B$14,3))</f>
        <v/>
      </c>
      <c r="EW8" s="16" t="str">
        <f ca="1">IF(EW15="","",ROUNDUP(EW6*(((#REF!-1)/EW$12)^(0.5)-1)*$B$14,3))</f>
        <v/>
      </c>
      <c r="EX8" s="16" t="str">
        <f ca="1">IF(EX15="","",ROUNDUP(EX6*(((#REF!-1)/EX$12)^(0.5)-1)*$B$14,3))</f>
        <v/>
      </c>
      <c r="EY8" s="16" t="str">
        <f ca="1">IF(EY15="","",ROUNDUP(EY6*(((#REF!-1)/EY$12)^(0.5)-1)*$B$14,3))</f>
        <v/>
      </c>
      <c r="EZ8" s="16" t="str">
        <f ca="1">IF(EZ15="","",ROUNDUP(EZ6*(((#REF!-1)/EZ$12)^(0.5)-1)*$B$14,3))</f>
        <v/>
      </c>
      <c r="FA8" s="16" t="str">
        <f ca="1">IF(FA15="","",ROUNDUP(FA6*(((#REF!-1)/FA$12)^(0.5)-1)*$B$14,3))</f>
        <v/>
      </c>
      <c r="FB8" s="16" t="str">
        <f ca="1">IF(FB15="","",ROUNDUP(FB6*(((#REF!-1)/FB$12)^(0.5)-1)*$B$14,3))</f>
        <v/>
      </c>
      <c r="FC8" s="16" t="str">
        <f ca="1">IF(FC15="","",ROUNDUP(FC6*(((#REF!-1)/FC$12)^(0.5)-1)*$B$14,3))</f>
        <v/>
      </c>
      <c r="FD8" s="16" t="str">
        <f ca="1">IF(FD15="","",ROUNDUP(FD6*(((#REF!-1)/FD$12)^(0.5)-1)*$B$14,3))</f>
        <v/>
      </c>
      <c r="FE8" s="16" t="str">
        <f ca="1">IF(FE15="","",ROUNDUP(FE6*(((#REF!-1)/FE$12)^(0.5)-1)*$B$14,3))</f>
        <v/>
      </c>
      <c r="FF8" s="16" t="str">
        <f ca="1">IF(FF15="","",ROUNDUP(FF6*(((#REF!-1)/FF$12)^(0.5)-1)*$B$14,3))</f>
        <v/>
      </c>
      <c r="FG8" s="16" t="str">
        <f ca="1">IF(FG15="","",ROUNDUP(FG6*(((#REF!-1)/FG$12)^(0.5)-1)*$B$14,3))</f>
        <v/>
      </c>
      <c r="FH8" s="16" t="str">
        <f ca="1">IF(FH15="","",ROUNDUP(FH6*(((#REF!-1)/FH$12)^(0.5)-1)*$B$14,3))</f>
        <v/>
      </c>
      <c r="FI8" s="16" t="str">
        <f ca="1">IF(FI15="","",ROUNDUP(FI6*(((#REF!-1)/FI$12)^(0.5)-1)*$B$14,3))</f>
        <v/>
      </c>
      <c r="FJ8" s="16" t="str">
        <f ca="1">IF(FJ15="","",ROUNDUP(FJ6*(((#REF!-1)/FJ$12)^(0.5)-1)*$B$14,3))</f>
        <v/>
      </c>
      <c r="FK8" s="16" t="str">
        <f ca="1">IF(FK15="","",ROUNDUP(FK6*(((#REF!-1)/FK$12)^(0.5)-1)*$B$14,3))</f>
        <v/>
      </c>
      <c r="FL8" s="16" t="str">
        <f ca="1">IF(FL15="","",ROUNDUP(FL6*(((#REF!-1)/FL$12)^(0.5)-1)*$B$14,3))</f>
        <v/>
      </c>
      <c r="FM8" s="16" t="str">
        <f ca="1">IF(FM15="","",ROUNDUP(FM6*(((#REF!-1)/FM$12)^(0.5)-1)*$B$14,3))</f>
        <v/>
      </c>
      <c r="FN8" s="16" t="str">
        <f ca="1">IF(FN15="","",ROUNDUP(FN6*(((#REF!-1)/FN$12)^(0.5)-1)*$B$14,3))</f>
        <v/>
      </c>
      <c r="FO8" s="16" t="str">
        <f ca="1">IF(FO15="","",ROUNDUP(FO6*(((#REF!-1)/FO$12)^(0.5)-1)*$B$14,3))</f>
        <v/>
      </c>
      <c r="FP8" s="16" t="str">
        <f ca="1">IF(FP15="","",ROUNDUP(FP6*(((#REF!-1)/FP$12)^(0.5)-1)*$B$14,3))</f>
        <v/>
      </c>
      <c r="FQ8" s="16" t="str">
        <f ca="1">IF(FQ15="","",ROUNDUP(FQ6*(((#REF!-1)/FQ$12)^(0.5)-1)*$B$14,3))</f>
        <v/>
      </c>
      <c r="FR8" s="16" t="str">
        <f ca="1">IF(FR15="","",ROUNDUP(FR6*(((#REF!-1)/FR$12)^(0.5)-1)*$B$14,3))</f>
        <v/>
      </c>
      <c r="FS8" s="16" t="str">
        <f ca="1">IF(FS15="","",ROUNDUP(FS6*(((#REF!-1)/FS$12)^(0.5)-1)*$B$14,3))</f>
        <v/>
      </c>
      <c r="FT8" s="16" t="str">
        <f ca="1">IF(FT15="","",ROUNDUP(FT6*(((#REF!-1)/FT$12)^(0.5)-1)*$B$14,3))</f>
        <v/>
      </c>
      <c r="FU8" s="16" t="str">
        <f ca="1">IF(FU15="","",ROUNDUP(FU6*(((#REF!-1)/FU$12)^(0.5)-1)*$B$14,3))</f>
        <v/>
      </c>
      <c r="FV8" s="16" t="str">
        <f ca="1">IF(FV15="","",ROUNDUP(FV6*(((#REF!-1)/FV$12)^(0.5)-1)*$B$14,3))</f>
        <v/>
      </c>
      <c r="FW8" s="16" t="str">
        <f ca="1">IF(FW15="","",ROUNDUP(FW6*(((#REF!-1)/FW$12)^(0.5)-1)*$B$14,3))</f>
        <v/>
      </c>
      <c r="FX8" s="16" t="str">
        <f ca="1">IF(FX15="","",ROUNDUP(FX6*(((#REF!-1)/FX$12)^(0.5)-1)*$B$14,3))</f>
        <v/>
      </c>
      <c r="FY8" s="16" t="str">
        <f ca="1">IF(FY15="","",ROUNDUP(FY6*(((#REF!-1)/FY$12)^(0.5)-1)*$B$14,3))</f>
        <v/>
      </c>
      <c r="FZ8" s="16" t="str">
        <f ca="1">IF(FZ15="","",ROUNDUP(FZ6*(((#REF!-1)/FZ$12)^(0.5)-1)*$B$14,3))</f>
        <v/>
      </c>
      <c r="GA8" s="16" t="str">
        <f ca="1">IF(GA15="","",ROUNDUP(GA6*(((#REF!-1)/GA$12)^(0.5)-1)*$B$14,3))</f>
        <v/>
      </c>
      <c r="GB8" s="16" t="str">
        <f ca="1">IF(GB15="","",ROUNDUP(GB6*(((#REF!-1)/GB$12)^(0.5)-1)*$B$14,3))</f>
        <v/>
      </c>
      <c r="GC8" s="16" t="str">
        <f ca="1">IF(GC15="","",ROUNDUP(GC6*(((#REF!-1)/GC$12)^(0.5)-1)*$B$14,3))</f>
        <v/>
      </c>
      <c r="GD8" s="16" t="str">
        <f ca="1">IF(GD15="","",ROUNDUP(GD6*(((#REF!-1)/GD$12)^(0.5)-1)*$B$14,3))</f>
        <v/>
      </c>
      <c r="GE8" s="16" t="str">
        <f ca="1">IF(GE15="","",ROUNDUP(GE6*(((#REF!-1)/GE$12)^(0.5)-1)*$B$14,3))</f>
        <v/>
      </c>
      <c r="GF8" s="16" t="str">
        <f ca="1">IF(GF15="","",ROUNDUP(GF6*(((#REF!-1)/GF$12)^(0.5)-1)*$B$14,3))</f>
        <v/>
      </c>
      <c r="GG8" s="16" t="str">
        <f ca="1">IF(GG15="","",ROUNDUP(GG6*(((#REF!-1)/GG$12)^(0.5)-1)*$B$14,3))</f>
        <v/>
      </c>
      <c r="GH8" s="16" t="str">
        <f ca="1">IF(GH15="","",ROUNDUP(GH6*(((#REF!-1)/GH$12)^(0.5)-1)*$B$14,3))</f>
        <v/>
      </c>
      <c r="GI8" s="16" t="str">
        <f ca="1">IF(GI15="","",ROUNDUP(GI6*(((#REF!-1)/GI$12)^(0.5)-1)*$B$14,3))</f>
        <v/>
      </c>
      <c r="GJ8" s="16" t="str">
        <f ca="1">IF(GJ15="","",ROUNDUP(GJ6*(((#REF!-1)/GJ$12)^(0.5)-1)*$B$14,3))</f>
        <v/>
      </c>
      <c r="GK8" s="16" t="str">
        <f ca="1">IF(GK15="","",ROUNDUP(GK6*(((#REF!-1)/GK$12)^(0.5)-1)*$B$14,3))</f>
        <v/>
      </c>
      <c r="GL8" s="16" t="str">
        <f ca="1">IF(GL15="","",ROUNDUP(GL6*(((#REF!-1)/GL$12)^(0.5)-1)*$B$14,3))</f>
        <v/>
      </c>
      <c r="GM8" s="16" t="str">
        <f ca="1">IF(GM15="","",ROUNDUP(GM6*(((#REF!-1)/GM$12)^(0.5)-1)*$B$14,3))</f>
        <v/>
      </c>
      <c r="GN8" s="16" t="str">
        <f ca="1">IF(GN15="","",ROUNDUP(GN6*(((#REF!-1)/GN$12)^(0.5)-1)*$B$14,3))</f>
        <v/>
      </c>
      <c r="GO8" s="16" t="str">
        <f ca="1">IF(GO15="","",ROUNDUP(GO6*(((#REF!-1)/GO$12)^(0.5)-1)*$B$14,3))</f>
        <v/>
      </c>
      <c r="GP8" s="16" t="str">
        <f ca="1">IF(GP15="","",ROUNDUP(GP6*(((#REF!-1)/GP$12)^(0.5)-1)*$B$14,3))</f>
        <v/>
      </c>
      <c r="GQ8" s="16" t="str">
        <f ca="1">IF(GQ15="","",ROUNDUP(GQ6*(((#REF!-1)/GQ$12)^(0.5)-1)*$B$14,3))</f>
        <v/>
      </c>
      <c r="GR8" s="16" t="str">
        <f ca="1">IF(GR15="","",ROUNDUP(GR6*(((#REF!-1)/GR$12)^(0.5)-1)*$B$14,3))</f>
        <v/>
      </c>
      <c r="GS8" s="16" t="str">
        <f ca="1">IF(GS15="","",ROUNDUP(GS6*(((#REF!-1)/GS$12)^(0.5)-1)*$B$14,3))</f>
        <v/>
      </c>
      <c r="GT8" s="16" t="str">
        <f ca="1">IF(GT15="","",ROUNDUP(GT6*(((#REF!-1)/GT$12)^(0.5)-1)*$B$14,3))</f>
        <v/>
      </c>
      <c r="GU8" s="16" t="str">
        <f ca="1">IF(GU15="","",ROUNDUP(GU6*(((#REF!-1)/GU$12)^(0.5)-1)*$B$14,3))</f>
        <v/>
      </c>
      <c r="GV8" s="16" t="str">
        <f ca="1">IF(GV15="","",ROUNDUP(GV6*(((#REF!-1)/GV$12)^(0.5)-1)*$B$14,3))</f>
        <v/>
      </c>
      <c r="GW8" s="16" t="str">
        <f ca="1">IF(GW15="","",ROUNDUP(GW6*(((#REF!-1)/GW$12)^(0.5)-1)*$B$14,3))</f>
        <v/>
      </c>
      <c r="GX8" s="16" t="str">
        <f ca="1">IF(GX15="","",ROUNDUP(GX6*(((#REF!-1)/GX$12)^(0.5)-1)*$B$14,3))</f>
        <v/>
      </c>
      <c r="GY8" s="16" t="str">
        <f ca="1">IF(GY15="","",ROUNDUP(GY6*(((#REF!-1)/GY$12)^(0.5)-1)*$B$14,3))</f>
        <v/>
      </c>
      <c r="GZ8" s="16" t="str">
        <f ca="1">IF(GZ15="","",ROUNDUP(GZ6*(((#REF!-1)/GZ$12)^(0.5)-1)*$B$14,3))</f>
        <v/>
      </c>
      <c r="HA8" s="16" t="str">
        <f ca="1">IF(HA15="","",ROUNDUP(HA6*(((#REF!-1)/HA$12)^(0.5)-1)*$B$14,3))</f>
        <v/>
      </c>
      <c r="HB8" s="16" t="str">
        <f ca="1">IF(HB15="","",ROUNDUP(HB6*(((#REF!-1)/HB$12)^(0.5)-1)*$B$14,3))</f>
        <v/>
      </c>
      <c r="HC8" s="16" t="str">
        <f ca="1">IF(HC15="","",ROUNDUP(HC6*(((#REF!-1)/HC$12)^(0.5)-1)*$B$14,3))</f>
        <v/>
      </c>
      <c r="HD8" s="16" t="str">
        <f ca="1">IF(HD15="","",ROUNDUP(HD6*(((#REF!-1)/HD$12)^(0.5)-1)*$B$14,3))</f>
        <v/>
      </c>
      <c r="HE8" s="16" t="str">
        <f ca="1">IF(HE15="","",ROUNDUP(HE6*(((#REF!-1)/HE$12)^(0.5)-1)*$B$14,3))</f>
        <v/>
      </c>
      <c r="HF8" s="16" t="str">
        <f ca="1">IF(HF15="","",ROUNDUP(HF6*(((#REF!-1)/HF$12)^(0.5)-1)*$B$14,3))</f>
        <v/>
      </c>
      <c r="HG8" s="16" t="str">
        <f ca="1">IF(HG15="","",ROUNDUP(HG6*(((#REF!-1)/HG$12)^(0.5)-1)*$B$14,3))</f>
        <v/>
      </c>
      <c r="HH8" s="16" t="str">
        <f ca="1">IF(HH15="","",ROUNDUP(HH6*(((#REF!-1)/HH$12)^(0.5)-1)*$B$14,3))</f>
        <v/>
      </c>
      <c r="HI8" s="16" t="str">
        <f ca="1">IF(HI15="","",ROUNDUP(HI6*(((#REF!-1)/HI$12)^(0.5)-1)*$B$14,3))</f>
        <v/>
      </c>
      <c r="HJ8" s="16" t="str">
        <f ca="1">IF(HJ15="","",ROUNDUP(HJ6*(((#REF!-1)/HJ$12)^(0.5)-1)*$B$14,3))</f>
        <v/>
      </c>
      <c r="HK8" s="16" t="str">
        <f ca="1">IF(HK15="","",ROUNDUP(HK6*(((#REF!-1)/HK$12)^(0.5)-1)*$B$14,3))</f>
        <v/>
      </c>
      <c r="HL8" s="16" t="str">
        <f ca="1">IF(HL15="","",ROUNDUP(HL6*(((#REF!-1)/HL$12)^(0.5)-1)*$B$14,3))</f>
        <v/>
      </c>
      <c r="HM8" s="16" t="str">
        <f ca="1">IF(HM15="","",ROUNDUP(HM6*(((#REF!-1)/HM$12)^(0.5)-1)*$B$14,3))</f>
        <v/>
      </c>
      <c r="HN8" s="16" t="str">
        <f ca="1">IF(HN15="","",ROUNDUP(HN6*(((#REF!-1)/HN$12)^(0.5)-1)*$B$14,3))</f>
        <v/>
      </c>
      <c r="HO8" s="16" t="str">
        <f ca="1">IF(HO15="","",ROUNDUP(HO6*(((#REF!-1)/HO$12)^(0.5)-1)*$B$14,3))</f>
        <v/>
      </c>
      <c r="HP8" s="16" t="str">
        <f ca="1">IF(HP15="","",ROUNDUP(HP6*(((#REF!-1)/HP$12)^(0.5)-1)*$B$14,3))</f>
        <v/>
      </c>
      <c r="HQ8" s="16" t="str">
        <f ca="1">IF(HQ15="","",ROUNDUP(HQ6*(((#REF!-1)/HQ$12)^(0.5)-1)*$B$14,3))</f>
        <v/>
      </c>
      <c r="HR8" s="16" t="str">
        <f ca="1">IF(HR15="","",ROUNDUP(HR6*(((#REF!-1)/HR$12)^(0.5)-1)*$B$14,3))</f>
        <v/>
      </c>
      <c r="HS8" s="16" t="str">
        <f ca="1">IF(HS15="","",ROUNDUP(HS6*(((#REF!-1)/HS$12)^(0.5)-1)*$B$14,3))</f>
        <v/>
      </c>
      <c r="HT8" s="16" t="str">
        <f ca="1">IF(HT15="","",ROUNDUP(HT6*(((#REF!-1)/HT$12)^(0.5)-1)*$B$14,3))</f>
        <v/>
      </c>
      <c r="HU8" s="16" t="str">
        <f ca="1">IF(HU15="","",ROUNDUP(HU6*(((#REF!-1)/HU$12)^(0.5)-1)*$B$14,3))</f>
        <v/>
      </c>
      <c r="HV8" s="16" t="str">
        <f ca="1">IF(HV15="","",ROUNDUP(HV6*(((#REF!-1)/HV$12)^(0.5)-1)*$B$14,3))</f>
        <v/>
      </c>
      <c r="HW8" s="16" t="str">
        <f ca="1">IF(HW15="","",ROUNDUP(HW6*(((#REF!-1)/HW$12)^(0.5)-1)*$B$14,3))</f>
        <v/>
      </c>
      <c r="HX8" s="16" t="str">
        <f ca="1">IF(HX15="","",ROUNDUP(HX6*(((#REF!-1)/HX$12)^(0.5)-1)*$B$14,3))</f>
        <v/>
      </c>
      <c r="HY8" s="16" t="str">
        <f ca="1">IF(HY15="","",ROUNDUP(HY6*(((#REF!-1)/HY$12)^(0.5)-1)*$B$14,3))</f>
        <v/>
      </c>
      <c r="HZ8" s="16" t="str">
        <f ca="1">IF(HZ15="","",ROUNDUP(HZ6*(((#REF!-1)/HZ$12)^(0.5)-1)*$B$14,3))</f>
        <v/>
      </c>
      <c r="IA8" s="16" t="str">
        <f ca="1">IF(IA15="","",ROUNDUP(IA6*(((#REF!-1)/IA$12)^(0.5)-1)*$B$14,3))</f>
        <v/>
      </c>
      <c r="IB8" s="16" t="str">
        <f ca="1">IF(IB15="","",ROUNDUP(IB6*(((#REF!-1)/IB$12)^(0.5)-1)*$B$14,3))</f>
        <v/>
      </c>
      <c r="IC8" s="16" t="str">
        <f ca="1">IF(IC15="","",ROUNDUP(IC6*(((#REF!-1)/IC$12)^(0.5)-1)*$B$14,3))</f>
        <v/>
      </c>
      <c r="ID8" s="16" t="str">
        <f ca="1">IF(ID15="","",ROUNDUP(ID6*(((#REF!-1)/ID$12)^(0.5)-1)*$B$14,3))</f>
        <v/>
      </c>
      <c r="IE8" s="16" t="str">
        <f ca="1">IF(IE15="","",ROUNDUP(IE6*(((#REF!-1)/IE$12)^(0.5)-1)*$B$14,3))</f>
        <v/>
      </c>
      <c r="IF8" s="16" t="str">
        <f ca="1">IF(IF15="","",ROUNDUP(IF6*(((#REF!-1)/IF$12)^(0.5)-1)*$B$14,3))</f>
        <v/>
      </c>
      <c r="IG8" s="16" t="str">
        <f ca="1">IF(IG15="","",ROUNDUP(IG6*(((#REF!-1)/IG$12)^(0.5)-1)*$B$14,3))</f>
        <v/>
      </c>
      <c r="IH8" s="16" t="str">
        <f ca="1">IF(IH15="","",ROUNDUP(IH6*(((#REF!-1)/IH$12)^(0.5)-1)*$B$14,3))</f>
        <v/>
      </c>
      <c r="II8" s="16" t="str">
        <f ca="1">IF(II15="","",ROUNDUP(II6*(((#REF!-1)/II$12)^(0.5)-1)*$B$14,3))</f>
        <v/>
      </c>
      <c r="IJ8" s="16" t="str">
        <f ca="1">IF(IJ15="","",ROUNDUP(IJ6*(((#REF!-1)/IJ$12)^(0.5)-1)*$B$14,3))</f>
        <v/>
      </c>
      <c r="IK8" s="16" t="str">
        <f ca="1">IF(IK15="","",ROUNDUP(IK6*(((#REF!-1)/IK$12)^(0.5)-1)*$B$14,3))</f>
        <v/>
      </c>
      <c r="IL8" s="16" t="str">
        <f ca="1">IF(IL15="","",ROUNDUP(IL6*(((#REF!-1)/IL$12)^(0.5)-1)*$B$14,3))</f>
        <v/>
      </c>
      <c r="IM8" s="16" t="str">
        <f ca="1">IF(IM15="","",ROUNDUP(IM6*(((#REF!-1)/IM$12)^(0.5)-1)*$B$14,3))</f>
        <v/>
      </c>
      <c r="IN8" s="16" t="str">
        <f ca="1">IF(IN15="","",ROUNDUP(IN6*(((#REF!-1)/IN$12)^(0.5)-1)*$B$14,3))</f>
        <v/>
      </c>
      <c r="IO8" s="16" t="str">
        <f ca="1">IF(IO15="","",ROUNDUP(IO6*(((#REF!-1)/IO$12)^(0.5)-1)*$B$14,3))</f>
        <v/>
      </c>
      <c r="IP8" s="16" t="str">
        <f ca="1">IF(IP15="","",ROUNDUP(IP6*(((#REF!-1)/IP$12)^(0.5)-1)*$B$14,3))</f>
        <v/>
      </c>
      <c r="IQ8" s="16" t="str">
        <f ca="1">IF(IQ15="","",ROUNDUP(IQ6*(((#REF!-1)/IQ$12)^(0.5)-1)*$B$14,3))</f>
        <v/>
      </c>
      <c r="IR8" s="16" t="str">
        <f ca="1">IF(IR15="","",ROUNDUP(IR6*(((#REF!-1)/IR$12)^(0.5)-1)*$B$14,3))</f>
        <v/>
      </c>
      <c r="IS8" s="16" t="str">
        <f ca="1">IF(IS15="","",ROUNDUP(IS6*(((#REF!-1)/IS$12)^(0.5)-1)*$B$14,3))</f>
        <v/>
      </c>
      <c r="IT8" s="16" t="str">
        <f ca="1">IF(IT15="","",ROUNDUP(IT6*(((#REF!-1)/IT$12)^(0.5)-1)*$B$14,3))</f>
        <v/>
      </c>
      <c r="IU8" s="16" t="str">
        <f ca="1">IF(IU15="","",ROUNDUP(IU6*(((#REF!-1)/IU$12)^(0.5)-1)*$B$14,3))</f>
        <v/>
      </c>
      <c r="IV8" s="16" t="str">
        <f ca="1">IF(IV15="","",ROUNDUP(IV6*(((#REF!-1)/IV$12)^(0.5)-1)*$B$14,3))</f>
        <v/>
      </c>
    </row>
    <row r="9" spans="1:256" s="8" customFormat="1" ht="13.8" x14ac:dyDescent="0.25">
      <c r="A9" s="41" t="s">
        <v>127</v>
      </c>
      <c r="B9" s="16"/>
      <c r="C9" s="16"/>
      <c r="D9" s="16"/>
      <c r="E9" s="16"/>
      <c r="F9" s="16"/>
      <c r="G9" s="16"/>
      <c r="H9" s="16"/>
      <c r="I9" s="16"/>
      <c r="J9" s="16" t="str">
        <f ca="1">IF(J15="","",ROUNDUP(J7*(((#REF!-1)/J$13)^(0.5)-1)*$B$14,3))</f>
        <v/>
      </c>
      <c r="K9" s="16" t="str">
        <f ca="1">IF(K15="","",ROUNDUP(K7*(((#REF!-1)/K$13)^(0.5)-1)*$B$14,3))</f>
        <v/>
      </c>
      <c r="L9" s="16" t="str">
        <f ca="1">IF(L15="","",ROUNDUP(L7*(((#REF!-1)/L$13)^(0.5)-1)*$B$14,3))</f>
        <v/>
      </c>
      <c r="M9" s="16" t="str">
        <f ca="1">IF(M15="","",ROUNDUP(M7*(((#REF!-1)/M$13)^(0.5)-1)*$B$14,3))</f>
        <v/>
      </c>
      <c r="N9" s="16" t="str">
        <f ca="1">IF(N15="","",ROUNDUP(N7*(((#REF!-1)/N$13)^(0.5)-1)*$B$14,3))</f>
        <v/>
      </c>
      <c r="O9" s="16" t="str">
        <f ca="1">IF(O15="","",ROUNDUP(O7*(((#REF!-1)/O$13)^(0.5)-1)*$B$14,3))</f>
        <v/>
      </c>
      <c r="P9" s="16" t="str">
        <f ca="1">IF(P15="","",ROUNDUP(P7*(((#REF!-1)/P$13)^(0.5)-1)*$B$14,3))</f>
        <v/>
      </c>
      <c r="Q9" s="16" t="str">
        <f ca="1">IF(Q15="","",ROUNDUP(Q7*(((#REF!-1)/Q$13)^(0.5)-1)*$B$14,3))</f>
        <v/>
      </c>
      <c r="R9" s="16" t="str">
        <f ca="1">IF(R15="","",ROUNDUP(R7*(((#REF!-1)/R$13)^(0.5)-1)*$B$14,3))</f>
        <v/>
      </c>
      <c r="S9" s="16" t="str">
        <f ca="1">IF(S15="","",ROUNDUP(S7*(((#REF!-1)/S$13)^(0.5)-1)*$B$14,3))</f>
        <v/>
      </c>
      <c r="T9" s="16" t="str">
        <f ca="1">IF(T15="","",ROUNDUP(T7*(((#REF!-1)/T$13)^(0.5)-1)*$B$14,3))</f>
        <v/>
      </c>
      <c r="U9" s="16" t="str">
        <f ca="1">IF(U15="","",ROUNDUP(U7*(((#REF!-1)/U$13)^(0.5)-1)*$B$14,3))</f>
        <v/>
      </c>
      <c r="V9" s="16" t="str">
        <f ca="1">IF(V15="","",ROUNDUP(V7*(((#REF!-1)/V$13)^(0.5)-1)*$B$14,3))</f>
        <v/>
      </c>
      <c r="W9" s="16" t="str">
        <f ca="1">IF(W15="","",ROUNDUP(W7*(((#REF!-1)/W$13)^(0.5)-1)*$B$14,3))</f>
        <v/>
      </c>
      <c r="X9" s="16" t="str">
        <f ca="1">IF(X15="","",ROUNDUP(X7*(((#REF!-1)/X$13)^(0.5)-1)*$B$14,3))</f>
        <v/>
      </c>
      <c r="Y9" s="16" t="str">
        <f ca="1">IF(Y15="","",ROUNDUP(Y7*(((#REF!-1)/Y$13)^(0.5)-1)*$B$14,3))</f>
        <v/>
      </c>
      <c r="Z9" s="16" t="str">
        <f ca="1">IF(Z15="","",ROUNDUP(Z7*(((#REF!-1)/Z$13)^(0.5)-1)*$B$14,3))</f>
        <v/>
      </c>
      <c r="AA9" s="16" t="str">
        <f ca="1">IF(AA15="","",ROUNDUP(AA7*(((#REF!-1)/AA$13)^(0.5)-1)*$B$14,3))</f>
        <v/>
      </c>
      <c r="AB9" s="16" t="str">
        <f ca="1">IF(AB15="","",ROUNDUP(AB7*(((#REF!-1)/AB$13)^(0.5)-1)*$B$14,3))</f>
        <v/>
      </c>
      <c r="AC9" s="16" t="str">
        <f ca="1">IF(AC15="","",ROUNDUP(AC7*(((#REF!-1)/AC$13)^(0.5)-1)*$B$14,3))</f>
        <v/>
      </c>
      <c r="AD9" s="16" t="str">
        <f ca="1">IF(AD15="","",ROUNDUP(AD7*(((#REF!-1)/AD$13)^(0.5)-1)*$B$14,3))</f>
        <v/>
      </c>
      <c r="AE9" s="16" t="str">
        <f ca="1">IF(AE15="","",ROUNDUP(AE7*(((#REF!-1)/AE$13)^(0.5)-1)*$B$14,3))</f>
        <v/>
      </c>
      <c r="AF9" s="16" t="str">
        <f ca="1">IF(AF15="","",ROUNDUP(AF7*(((#REF!-1)/AF$13)^(0.5)-1)*$B$14,3))</f>
        <v/>
      </c>
      <c r="AG9" s="16" t="str">
        <f ca="1">IF(AG15="","",ROUNDUP(AG7*(((#REF!-1)/AG$13)^(0.5)-1)*$B$14,3))</f>
        <v/>
      </c>
      <c r="AH9" s="16" t="str">
        <f ca="1">IF(AH15="","",ROUNDUP(AH7*(((#REF!-1)/AH$13)^(0.5)-1)*$B$14,3))</f>
        <v/>
      </c>
      <c r="AI9" s="16" t="str">
        <f ca="1">IF(AI15="","",ROUNDUP(AI7*(((#REF!-1)/AI$13)^(0.5)-1)*$B$14,3))</f>
        <v/>
      </c>
      <c r="AJ9" s="16" t="str">
        <f ca="1">IF(AJ15="","",ROUNDUP(AJ7*(((#REF!-1)/AJ$13)^(0.5)-1)*$B$14,3))</f>
        <v/>
      </c>
      <c r="AK9" s="16" t="str">
        <f ca="1">IF(AK15="","",ROUNDUP(AK7*(((#REF!-1)/AK$13)^(0.5)-1)*$B$14,3))</f>
        <v/>
      </c>
      <c r="AL9" s="16" t="str">
        <f ca="1">IF(AL15="","",ROUNDUP(AL7*(((#REF!-1)/AL$13)^(0.5)-1)*$B$14,3))</f>
        <v/>
      </c>
      <c r="AM9" s="16" t="str">
        <f ca="1">IF(AM15="","",ROUNDUP(AM7*(((#REF!-1)/AM$13)^(0.5)-1)*$B$14,3))</f>
        <v/>
      </c>
      <c r="AN9" s="16" t="str">
        <f ca="1">IF(AN15="","",ROUNDUP(AN7*(((#REF!-1)/AN$13)^(0.5)-1)*$B$14,3))</f>
        <v/>
      </c>
      <c r="AO9" s="16" t="str">
        <f ca="1">IF(AO15="","",ROUNDUP(AO7*(((#REF!-1)/AO$13)^(0.5)-1)*$B$14,3))</f>
        <v/>
      </c>
      <c r="AP9" s="16" t="str">
        <f ca="1">IF(AP15="","",ROUNDUP(AP7*(((#REF!-1)/AP$13)^(0.5)-1)*$B$14,3))</f>
        <v/>
      </c>
      <c r="AQ9" s="16" t="str">
        <f ca="1">IF(AQ15="","",ROUNDUP(AQ7*(((#REF!-1)/AQ$13)^(0.5)-1)*$B$14,3))</f>
        <v/>
      </c>
      <c r="AR9" s="16" t="str">
        <f ca="1">IF(AR15="","",ROUNDUP(AR7*(((#REF!-1)/AR$13)^(0.5)-1)*$B$14,3))</f>
        <v/>
      </c>
      <c r="AS9" s="16" t="str">
        <f ca="1">IF(AS15="","",ROUNDUP(AS7*(((#REF!-1)/AS$13)^(0.5)-1)*$B$14,3))</f>
        <v/>
      </c>
      <c r="AT9" s="16" t="str">
        <f ca="1">IF(AT15="","",ROUNDUP(AT7*(((#REF!-1)/AT$13)^(0.5)-1)*$B$14,3))</f>
        <v/>
      </c>
      <c r="AU9" s="16" t="str">
        <f ca="1">IF(AU15="","",ROUNDUP(AU7*(((#REF!-1)/AU$13)^(0.5)-1)*$B$14,3))</f>
        <v/>
      </c>
      <c r="AV9" s="16" t="str">
        <f ca="1">IF(AV15="","",ROUNDUP(AV7*(((#REF!-1)/AV$13)^(0.5)-1)*$B$14,3))</f>
        <v/>
      </c>
      <c r="AW9" s="16" t="str">
        <f ca="1">IF(AW15="","",ROUNDUP(AW7*(((#REF!-1)/AW$13)^(0.5)-1)*$B$14,3))</f>
        <v/>
      </c>
      <c r="AX9" s="16" t="str">
        <f ca="1">IF(AX15="","",ROUNDUP(AX7*(((#REF!-1)/AX$13)^(0.5)-1)*$B$14,3))</f>
        <v/>
      </c>
      <c r="AY9" s="16" t="str">
        <f ca="1">IF(AY15="","",ROUNDUP(AY7*(((#REF!-1)/AY$13)^(0.5)-1)*$B$14,3))</f>
        <v/>
      </c>
      <c r="AZ9" s="16" t="str">
        <f ca="1">IF(AZ15="","",ROUNDUP(AZ7*(((#REF!-1)/AZ$13)^(0.5)-1)*$B$14,3))</f>
        <v/>
      </c>
      <c r="BA9" s="16" t="str">
        <f ca="1">IF(BA15="","",ROUNDUP(BA7*(((#REF!-1)/BA$13)^(0.5)-1)*$B$14,3))</f>
        <v/>
      </c>
      <c r="BB9" s="16" t="str">
        <f ca="1">IF(BB15="","",ROUNDUP(BB7*(((#REF!-1)/BB$13)^(0.5)-1)*$B$14,3))</f>
        <v/>
      </c>
      <c r="BC9" s="16" t="str">
        <f ca="1">IF(BC15="","",ROUNDUP(BC7*(((#REF!-1)/BC$13)^(0.5)-1)*$B$14,3))</f>
        <v/>
      </c>
      <c r="BD9" s="16" t="str">
        <f ca="1">IF(BD15="","",ROUNDUP(BD7*(((#REF!-1)/BD$13)^(0.5)-1)*$B$14,3))</f>
        <v/>
      </c>
      <c r="BE9" s="16" t="str">
        <f ca="1">IF(BE15="","",ROUNDUP(BE7*(((#REF!-1)/BE$13)^(0.5)-1)*$B$14,3))</f>
        <v/>
      </c>
      <c r="BF9" s="16" t="str">
        <f ca="1">IF(BF15="","",ROUNDUP(BF7*(((#REF!-1)/BF$13)^(0.5)-1)*$B$14,3))</f>
        <v/>
      </c>
      <c r="BG9" s="16" t="str">
        <f ca="1">IF(BG15="","",ROUNDUP(BG7*(((#REF!-1)/BG$13)^(0.5)-1)*$B$14,3))</f>
        <v/>
      </c>
      <c r="BH9" s="16" t="str">
        <f ca="1">IF(BH15="","",ROUNDUP(BH7*(((#REF!-1)/BH$13)^(0.5)-1)*$B$14,3))</f>
        <v/>
      </c>
      <c r="BI9" s="16" t="str">
        <f ca="1">IF(BI15="","",ROUNDUP(BI7*(((#REF!-1)/BI$13)^(0.5)-1)*$B$14,3))</f>
        <v/>
      </c>
      <c r="BJ9" s="16" t="str">
        <f ca="1">IF(BJ15="","",ROUNDUP(BJ7*(((#REF!-1)/BJ$13)^(0.5)-1)*$B$14,3))</f>
        <v/>
      </c>
      <c r="BK9" s="16" t="str">
        <f ca="1">IF(BK15="","",ROUNDUP(BK7*(((#REF!-1)/BK$13)^(0.5)-1)*$B$14,3))</f>
        <v/>
      </c>
      <c r="BL9" s="16" t="str">
        <f ca="1">IF(BL15="","",ROUNDUP(BL7*(((#REF!-1)/BL$13)^(0.5)-1)*$B$14,3))</f>
        <v/>
      </c>
      <c r="BM9" s="16" t="str">
        <f ca="1">IF(BM15="","",ROUNDUP(BM7*(((#REF!-1)/BM$13)^(0.5)-1)*$B$14,3))</f>
        <v/>
      </c>
      <c r="BN9" s="16" t="str">
        <f ca="1">IF(BN15="","",ROUNDUP(BN7*(((#REF!-1)/BN$13)^(0.5)-1)*$B$14,3))</f>
        <v/>
      </c>
      <c r="BO9" s="16" t="str">
        <f ca="1">IF(BO15="","",ROUNDUP(BO7*(((#REF!-1)/BO$13)^(0.5)-1)*$B$14,3))</f>
        <v/>
      </c>
      <c r="BP9" s="16" t="str">
        <f ca="1">IF(BP15="","",ROUNDUP(BP7*(((#REF!-1)/BP$13)^(0.5)-1)*$B$14,3))</f>
        <v/>
      </c>
      <c r="BQ9" s="16" t="str">
        <f ca="1">IF(BQ15="","",ROUNDUP(BQ7*(((#REF!-1)/BQ$13)^(0.5)-1)*$B$14,3))</f>
        <v/>
      </c>
      <c r="BR9" s="16" t="str">
        <f ca="1">IF(BR15="","",ROUNDUP(BR7*(((#REF!-1)/BR$13)^(0.5)-1)*$B$14,3))</f>
        <v/>
      </c>
      <c r="BS9" s="16" t="str">
        <f ca="1">IF(BS15="","",ROUNDUP(BS7*(((#REF!-1)/BS$13)^(0.5)-1)*$B$14,3))</f>
        <v/>
      </c>
      <c r="BT9" s="16" t="str">
        <f ca="1">IF(BT15="","",ROUNDUP(BT7*(((#REF!-1)/BT$13)^(0.5)-1)*$B$14,3))</f>
        <v/>
      </c>
      <c r="BU9" s="16" t="str">
        <f ca="1">IF(BU15="","",ROUNDUP(BU7*(((#REF!-1)/BU$13)^(0.5)-1)*$B$14,3))</f>
        <v/>
      </c>
      <c r="BV9" s="16" t="str">
        <f ca="1">IF(BV15="","",ROUNDUP(BV7*(((#REF!-1)/BV$13)^(0.5)-1)*$B$14,3))</f>
        <v/>
      </c>
      <c r="BW9" s="16" t="str">
        <f ca="1">IF(BW15="","",ROUNDUP(BW7*(((#REF!-1)/BW$13)^(0.5)-1)*$B$14,3))</f>
        <v/>
      </c>
      <c r="BX9" s="16" t="str">
        <f ca="1">IF(BX15="","",ROUNDUP(BX7*(((#REF!-1)/BX$13)^(0.5)-1)*$B$14,3))</f>
        <v/>
      </c>
      <c r="BY9" s="16" t="str">
        <f ca="1">IF(BY15="","",ROUNDUP(BY7*(((#REF!-1)/BY$13)^(0.5)-1)*$B$14,3))</f>
        <v/>
      </c>
      <c r="BZ9" s="16" t="str">
        <f ca="1">IF(BZ15="","",ROUNDUP(BZ7*(((#REF!-1)/BZ$13)^(0.5)-1)*$B$14,3))</f>
        <v/>
      </c>
      <c r="CA9" s="16" t="str">
        <f ca="1">IF(CA15="","",ROUNDUP(CA7*(((#REF!-1)/CA$13)^(0.5)-1)*$B$14,3))</f>
        <v/>
      </c>
      <c r="CB9" s="16" t="str">
        <f ca="1">IF(CB15="","",ROUNDUP(CB7*(((#REF!-1)/CB$13)^(0.5)-1)*$B$14,3))</f>
        <v/>
      </c>
      <c r="CC9" s="16" t="str">
        <f ca="1">IF(CC15="","",ROUNDUP(CC7*(((#REF!-1)/CC$13)^(0.5)-1)*$B$14,3))</f>
        <v/>
      </c>
      <c r="CD9" s="16" t="str">
        <f ca="1">IF(CD15="","",ROUNDUP(CD7*(((#REF!-1)/CD$13)^(0.5)-1)*$B$14,3))</f>
        <v/>
      </c>
      <c r="CE9" s="16" t="str">
        <f ca="1">IF(CE15="","",ROUNDUP(CE7*(((#REF!-1)/CE$13)^(0.5)-1)*$B$14,3))</f>
        <v/>
      </c>
      <c r="CF9" s="16" t="str">
        <f ca="1">IF(CF15="","",ROUNDUP(CF7*(((#REF!-1)/CF$13)^(0.5)-1)*$B$14,3))</f>
        <v/>
      </c>
      <c r="CG9" s="16" t="str">
        <f ca="1">IF(CG15="","",ROUNDUP(CG7*(((#REF!-1)/CG$13)^(0.5)-1)*$B$14,3))</f>
        <v/>
      </c>
      <c r="CH9" s="16" t="str">
        <f ca="1">IF(CH15="","",ROUNDUP(CH7*(((#REF!-1)/CH$13)^(0.5)-1)*$B$14,3))</f>
        <v/>
      </c>
      <c r="CI9" s="16" t="str">
        <f ca="1">IF(CI15="","",ROUNDUP(CI7*(((#REF!-1)/CI$13)^(0.5)-1)*$B$14,3))</f>
        <v/>
      </c>
      <c r="CJ9" s="16" t="str">
        <f ca="1">IF(CJ15="","",ROUNDUP(CJ7*(((#REF!-1)/CJ$13)^(0.5)-1)*$B$14,3))</f>
        <v/>
      </c>
      <c r="CK9" s="16" t="str">
        <f ca="1">IF(CK15="","",ROUNDUP(CK7*(((#REF!-1)/CK$13)^(0.5)-1)*$B$14,3))</f>
        <v/>
      </c>
      <c r="CL9" s="16" t="str">
        <f ca="1">IF(CL15="","",ROUNDUP(CL7*(((#REF!-1)/CL$13)^(0.5)-1)*$B$14,3))</f>
        <v/>
      </c>
      <c r="CM9" s="16" t="str">
        <f ca="1">IF(CM15="","",ROUNDUP(CM7*(((#REF!-1)/CM$13)^(0.5)-1)*$B$14,3))</f>
        <v/>
      </c>
      <c r="CN9" s="16" t="str">
        <f ca="1">IF(CN15="","",ROUNDUP(CN7*(((#REF!-1)/CN$13)^(0.5)-1)*$B$14,3))</f>
        <v/>
      </c>
      <c r="CO9" s="16" t="str">
        <f ca="1">IF(CO15="","",ROUNDUP(CO7*(((#REF!-1)/CO$13)^(0.5)-1)*$B$14,3))</f>
        <v/>
      </c>
      <c r="CP9" s="16" t="str">
        <f ca="1">IF(CP15="","",ROUNDUP(CP7*(((#REF!-1)/CP$13)^(0.5)-1)*$B$14,3))</f>
        <v/>
      </c>
      <c r="CQ9" s="16" t="str">
        <f ca="1">IF(CQ15="","",ROUNDUP(CQ7*(((#REF!-1)/CQ$13)^(0.5)-1)*$B$14,3))</f>
        <v/>
      </c>
      <c r="CR9" s="16" t="str">
        <f ca="1">IF(CR15="","",ROUNDUP(CR7*(((#REF!-1)/CR$13)^(0.5)-1)*$B$14,3))</f>
        <v/>
      </c>
      <c r="CS9" s="16" t="str">
        <f ca="1">IF(CS15="","",ROUNDUP(CS7*(((#REF!-1)/CS$13)^(0.5)-1)*$B$14,3))</f>
        <v/>
      </c>
      <c r="CT9" s="16" t="str">
        <f ca="1">IF(CT15="","",ROUNDUP(CT7*(((#REF!-1)/CT$13)^(0.5)-1)*$B$14,3))</f>
        <v/>
      </c>
      <c r="CU9" s="16" t="str">
        <f ca="1">IF(CU15="","",ROUNDUP(CU7*(((#REF!-1)/CU$13)^(0.5)-1)*$B$14,3))</f>
        <v/>
      </c>
      <c r="CV9" s="16" t="str">
        <f ca="1">IF(CV15="","",ROUNDUP(CV7*(((#REF!-1)/CV$13)^(0.5)-1)*$B$14,3))</f>
        <v/>
      </c>
      <c r="CW9" s="16" t="str">
        <f ca="1">IF(CW15="","",ROUNDUP(CW7*(((#REF!-1)/CW$13)^(0.5)-1)*$B$14,3))</f>
        <v/>
      </c>
      <c r="CX9" s="16" t="str">
        <f ca="1">IF(CX15="","",ROUNDUP(CX7*(((#REF!-1)/CX$13)^(0.5)-1)*$B$14,3))</f>
        <v/>
      </c>
      <c r="CY9" s="16" t="str">
        <f ca="1">IF(CY15="","",ROUNDUP(CY7*(((#REF!-1)/CY$13)^(0.5)-1)*$B$14,3))</f>
        <v/>
      </c>
      <c r="CZ9" s="16" t="str">
        <f ca="1">IF(CZ15="","",ROUNDUP(CZ7*(((#REF!-1)/CZ$13)^(0.5)-1)*$B$14,3))</f>
        <v/>
      </c>
      <c r="DA9" s="16" t="str">
        <f ca="1">IF(DA15="","",ROUNDUP(DA7*(((#REF!-1)/DA$13)^(0.5)-1)*$B$14,3))</f>
        <v/>
      </c>
      <c r="DB9" s="16" t="str">
        <f ca="1">IF(DB15="","",ROUNDUP(DB7*(((#REF!-1)/DB$13)^(0.5)-1)*$B$14,3))</f>
        <v/>
      </c>
      <c r="DC9" s="16" t="str">
        <f ca="1">IF(DC15="","",ROUNDUP(DC7*(((#REF!-1)/DC$13)^(0.5)-1)*$B$14,3))</f>
        <v/>
      </c>
      <c r="DD9" s="16" t="str">
        <f ca="1">IF(DD15="","",ROUNDUP(DD7*(((#REF!-1)/DD$13)^(0.5)-1)*$B$14,3))</f>
        <v/>
      </c>
      <c r="DE9" s="16" t="str">
        <f ca="1">IF(DE15="","",ROUNDUP(DE7*(((#REF!-1)/DE$13)^(0.5)-1)*$B$14,3))</f>
        <v/>
      </c>
      <c r="DF9" s="16" t="str">
        <f ca="1">IF(DF15="","",ROUNDUP(DF7*(((#REF!-1)/DF$13)^(0.5)-1)*$B$14,3))</f>
        <v/>
      </c>
      <c r="DG9" s="16" t="str">
        <f ca="1">IF(DG15="","",ROUNDUP(DG7*(((#REF!-1)/DG$13)^(0.5)-1)*$B$14,3))</f>
        <v/>
      </c>
      <c r="DH9" s="16" t="str">
        <f ca="1">IF(DH15="","",ROUNDUP(DH7*(((#REF!-1)/DH$13)^(0.5)-1)*$B$14,3))</f>
        <v/>
      </c>
      <c r="DI9" s="16" t="str">
        <f ca="1">IF(DI15="","",ROUNDUP(DI7*(((#REF!-1)/DI$13)^(0.5)-1)*$B$14,3))</f>
        <v/>
      </c>
      <c r="DJ9" s="16" t="str">
        <f ca="1">IF(DJ15="","",ROUNDUP(DJ7*(((#REF!-1)/DJ$13)^(0.5)-1)*$B$14,3))</f>
        <v/>
      </c>
      <c r="DK9" s="16" t="str">
        <f ca="1">IF(DK15="","",ROUNDUP(DK7*(((#REF!-1)/DK$13)^(0.5)-1)*$B$14,3))</f>
        <v/>
      </c>
      <c r="DL9" s="16" t="str">
        <f ca="1">IF(DL15="","",ROUNDUP(DL7*(((#REF!-1)/DL$13)^(0.5)-1)*$B$14,3))</f>
        <v/>
      </c>
      <c r="DM9" s="16" t="str">
        <f ca="1">IF(DM15="","",ROUNDUP(DM7*(((#REF!-1)/DM$13)^(0.5)-1)*$B$14,3))</f>
        <v/>
      </c>
      <c r="DN9" s="16" t="str">
        <f ca="1">IF(DN15="","",ROUNDUP(DN7*(((#REF!-1)/DN$13)^(0.5)-1)*$B$14,3))</f>
        <v/>
      </c>
      <c r="DO9" s="16" t="str">
        <f ca="1">IF(DO15="","",ROUNDUP(DO7*(((#REF!-1)/DO$13)^(0.5)-1)*$B$14,3))</f>
        <v/>
      </c>
      <c r="DP9" s="16" t="str">
        <f ca="1">IF(DP15="","",ROUNDUP(DP7*(((#REF!-1)/DP$13)^(0.5)-1)*$B$14,3))</f>
        <v/>
      </c>
      <c r="DQ9" s="16" t="str">
        <f ca="1">IF(DQ15="","",ROUNDUP(DQ7*(((#REF!-1)/DQ$13)^(0.5)-1)*$B$14,3))</f>
        <v/>
      </c>
      <c r="DR9" s="16" t="str">
        <f ca="1">IF(DR15="","",ROUNDUP(DR7*(((#REF!-1)/DR$13)^(0.5)-1)*$B$14,3))</f>
        <v/>
      </c>
      <c r="DS9" s="16" t="str">
        <f ca="1">IF(DS15="","",ROUNDUP(DS7*(((#REF!-1)/DS$13)^(0.5)-1)*$B$14,3))</f>
        <v/>
      </c>
      <c r="DT9" s="16" t="str">
        <f ca="1">IF(DT15="","",ROUNDUP(DT7*(((#REF!-1)/DT$13)^(0.5)-1)*$B$14,3))</f>
        <v/>
      </c>
      <c r="DU9" s="16" t="str">
        <f ca="1">IF(DU15="","",ROUNDUP(DU7*(((#REF!-1)/DU$13)^(0.5)-1)*$B$14,3))</f>
        <v/>
      </c>
      <c r="DV9" s="16" t="str">
        <f ca="1">IF(DV15="","",ROUNDUP(DV7*(((#REF!-1)/DV$13)^(0.5)-1)*$B$14,3))</f>
        <v/>
      </c>
      <c r="DW9" s="16" t="str">
        <f ca="1">IF(DW15="","",ROUNDUP(DW7*(((#REF!-1)/DW$13)^(0.5)-1)*$B$14,3))</f>
        <v/>
      </c>
      <c r="DX9" s="16" t="str">
        <f ca="1">IF(DX15="","",ROUNDUP(DX7*(((#REF!-1)/DX$13)^(0.5)-1)*$B$14,3))</f>
        <v/>
      </c>
      <c r="DY9" s="16" t="str">
        <f ca="1">IF(DY15="","",ROUNDUP(DY7*(((#REF!-1)/DY$13)^(0.5)-1)*$B$14,3))</f>
        <v/>
      </c>
      <c r="DZ9" s="16" t="str">
        <f ca="1">IF(DZ15="","",ROUNDUP(DZ7*(((#REF!-1)/DZ$13)^(0.5)-1)*$B$14,3))</f>
        <v/>
      </c>
      <c r="EA9" s="16" t="str">
        <f ca="1">IF(EA15="","",ROUNDUP(EA7*(((#REF!-1)/EA$13)^(0.5)-1)*$B$14,3))</f>
        <v/>
      </c>
      <c r="EB9" s="16" t="str">
        <f ca="1">IF(EB15="","",ROUNDUP(EB7*(((#REF!-1)/EB$13)^(0.5)-1)*$B$14,3))</f>
        <v/>
      </c>
      <c r="EC9" s="16" t="str">
        <f ca="1">IF(EC15="","",ROUNDUP(EC7*(((#REF!-1)/EC$13)^(0.5)-1)*$B$14,3))</f>
        <v/>
      </c>
      <c r="ED9" s="16" t="str">
        <f ca="1">IF(ED15="","",ROUNDUP(ED7*(((#REF!-1)/ED$13)^(0.5)-1)*$B$14,3))</f>
        <v/>
      </c>
      <c r="EE9" s="16" t="str">
        <f ca="1">IF(EE15="","",ROUNDUP(EE7*(((#REF!-1)/EE$13)^(0.5)-1)*$B$14,3))</f>
        <v/>
      </c>
      <c r="EF9" s="16" t="str">
        <f ca="1">IF(EF15="","",ROUNDUP(EF7*(((#REF!-1)/EF$13)^(0.5)-1)*$B$14,3))</f>
        <v/>
      </c>
      <c r="EG9" s="16" t="str">
        <f ca="1">IF(EG15="","",ROUNDUP(EG7*(((#REF!-1)/EG$13)^(0.5)-1)*$B$14,3))</f>
        <v/>
      </c>
      <c r="EH9" s="16" t="str">
        <f ca="1">IF(EH15="","",ROUNDUP(EH7*(((#REF!-1)/EH$13)^(0.5)-1)*$B$14,3))</f>
        <v/>
      </c>
      <c r="EI9" s="16" t="str">
        <f ca="1">IF(EI15="","",ROUNDUP(EI7*(((#REF!-1)/EI$13)^(0.5)-1)*$B$14,3))</f>
        <v/>
      </c>
      <c r="EJ9" s="16" t="str">
        <f ca="1">IF(EJ15="","",ROUNDUP(EJ7*(((#REF!-1)/EJ$13)^(0.5)-1)*$B$14,3))</f>
        <v/>
      </c>
      <c r="EK9" s="16" t="str">
        <f ca="1">IF(EK15="","",ROUNDUP(EK7*(((#REF!-1)/EK$13)^(0.5)-1)*$B$14,3))</f>
        <v/>
      </c>
      <c r="EL9" s="16" t="str">
        <f ca="1">IF(EL15="","",ROUNDUP(EL7*(((#REF!-1)/EL$13)^(0.5)-1)*$B$14,3))</f>
        <v/>
      </c>
      <c r="EM9" s="16" t="str">
        <f ca="1">IF(EM15="","",ROUNDUP(EM7*(((#REF!-1)/EM$13)^(0.5)-1)*$B$14,3))</f>
        <v/>
      </c>
      <c r="EN9" s="16" t="str">
        <f ca="1">IF(EN15="","",ROUNDUP(EN7*(((#REF!-1)/EN$13)^(0.5)-1)*$B$14,3))</f>
        <v/>
      </c>
      <c r="EO9" s="16" t="str">
        <f ca="1">IF(EO15="","",ROUNDUP(EO7*(((#REF!-1)/EO$13)^(0.5)-1)*$B$14,3))</f>
        <v/>
      </c>
      <c r="EP9" s="16" t="str">
        <f ca="1">IF(EP15="","",ROUNDUP(EP7*(((#REF!-1)/EP$13)^(0.5)-1)*$B$14,3))</f>
        <v/>
      </c>
      <c r="EQ9" s="16" t="str">
        <f ca="1">IF(EQ15="","",ROUNDUP(EQ7*(((#REF!-1)/EQ$13)^(0.5)-1)*$B$14,3))</f>
        <v/>
      </c>
      <c r="ER9" s="16" t="str">
        <f ca="1">IF(ER15="","",ROUNDUP(ER7*(((#REF!-1)/ER$13)^(0.5)-1)*$B$14,3))</f>
        <v/>
      </c>
      <c r="ES9" s="16" t="str">
        <f ca="1">IF(ES15="","",ROUNDUP(ES7*(((#REF!-1)/ES$13)^(0.5)-1)*$B$14,3))</f>
        <v/>
      </c>
      <c r="ET9" s="16" t="str">
        <f ca="1">IF(ET15="","",ROUNDUP(ET7*(((#REF!-1)/ET$13)^(0.5)-1)*$B$14,3))</f>
        <v/>
      </c>
      <c r="EU9" s="16" t="str">
        <f ca="1">IF(EU15="","",ROUNDUP(EU7*(((#REF!-1)/EU$13)^(0.5)-1)*$B$14,3))</f>
        <v/>
      </c>
      <c r="EV9" s="16" t="str">
        <f ca="1">IF(EV15="","",ROUNDUP(EV7*(((#REF!-1)/EV$13)^(0.5)-1)*$B$14,3))</f>
        <v/>
      </c>
      <c r="EW9" s="16" t="str">
        <f ca="1">IF(EW15="","",ROUNDUP(EW7*(((#REF!-1)/EW$13)^(0.5)-1)*$B$14,3))</f>
        <v/>
      </c>
      <c r="EX9" s="16" t="str">
        <f ca="1">IF(EX15="","",ROUNDUP(EX7*(((#REF!-1)/EX$13)^(0.5)-1)*$B$14,3))</f>
        <v/>
      </c>
      <c r="EY9" s="16" t="str">
        <f ca="1">IF(EY15="","",ROUNDUP(EY7*(((#REF!-1)/EY$13)^(0.5)-1)*$B$14,3))</f>
        <v/>
      </c>
      <c r="EZ9" s="16" t="str">
        <f ca="1">IF(EZ15="","",ROUNDUP(EZ7*(((#REF!-1)/EZ$13)^(0.5)-1)*$B$14,3))</f>
        <v/>
      </c>
      <c r="FA9" s="16" t="str">
        <f ca="1">IF(FA15="","",ROUNDUP(FA7*(((#REF!-1)/FA$13)^(0.5)-1)*$B$14,3))</f>
        <v/>
      </c>
      <c r="FB9" s="16" t="str">
        <f ca="1">IF(FB15="","",ROUNDUP(FB7*(((#REF!-1)/FB$13)^(0.5)-1)*$B$14,3))</f>
        <v/>
      </c>
      <c r="FC9" s="16" t="str">
        <f ca="1">IF(FC15="","",ROUNDUP(FC7*(((#REF!-1)/FC$13)^(0.5)-1)*$B$14,3))</f>
        <v/>
      </c>
      <c r="FD9" s="16" t="str">
        <f ca="1">IF(FD15="","",ROUNDUP(FD7*(((#REF!-1)/FD$13)^(0.5)-1)*$B$14,3))</f>
        <v/>
      </c>
      <c r="FE9" s="16" t="str">
        <f ca="1">IF(FE15="","",ROUNDUP(FE7*(((#REF!-1)/FE$13)^(0.5)-1)*$B$14,3))</f>
        <v/>
      </c>
      <c r="FF9" s="16" t="str">
        <f ca="1">IF(FF15="","",ROUNDUP(FF7*(((#REF!-1)/FF$13)^(0.5)-1)*$B$14,3))</f>
        <v/>
      </c>
      <c r="FG9" s="16" t="str">
        <f ca="1">IF(FG15="","",ROUNDUP(FG7*(((#REF!-1)/FG$13)^(0.5)-1)*$B$14,3))</f>
        <v/>
      </c>
      <c r="FH9" s="16" t="str">
        <f ca="1">IF(FH15="","",ROUNDUP(FH7*(((#REF!-1)/FH$13)^(0.5)-1)*$B$14,3))</f>
        <v/>
      </c>
      <c r="FI9" s="16" t="str">
        <f ca="1">IF(FI15="","",ROUNDUP(FI7*(((#REF!-1)/FI$13)^(0.5)-1)*$B$14,3))</f>
        <v/>
      </c>
      <c r="FJ9" s="16" t="str">
        <f ca="1">IF(FJ15="","",ROUNDUP(FJ7*(((#REF!-1)/FJ$13)^(0.5)-1)*$B$14,3))</f>
        <v/>
      </c>
      <c r="FK9" s="16" t="str">
        <f ca="1">IF(FK15="","",ROUNDUP(FK7*(((#REF!-1)/FK$13)^(0.5)-1)*$B$14,3))</f>
        <v/>
      </c>
      <c r="FL9" s="16" t="str">
        <f ca="1">IF(FL15="","",ROUNDUP(FL7*(((#REF!-1)/FL$13)^(0.5)-1)*$B$14,3))</f>
        <v/>
      </c>
      <c r="FM9" s="16" t="str">
        <f ca="1">IF(FM15="","",ROUNDUP(FM7*(((#REF!-1)/FM$13)^(0.5)-1)*$B$14,3))</f>
        <v/>
      </c>
      <c r="FN9" s="16" t="str">
        <f ca="1">IF(FN15="","",ROUNDUP(FN7*(((#REF!-1)/FN$13)^(0.5)-1)*$B$14,3))</f>
        <v/>
      </c>
      <c r="FO9" s="16" t="str">
        <f ca="1">IF(FO15="","",ROUNDUP(FO7*(((#REF!-1)/FO$13)^(0.5)-1)*$B$14,3))</f>
        <v/>
      </c>
      <c r="FP9" s="16" t="str">
        <f ca="1">IF(FP15="","",ROUNDUP(FP7*(((#REF!-1)/FP$13)^(0.5)-1)*$B$14,3))</f>
        <v/>
      </c>
      <c r="FQ9" s="16" t="str">
        <f ca="1">IF(FQ15="","",ROUNDUP(FQ7*(((#REF!-1)/FQ$13)^(0.5)-1)*$B$14,3))</f>
        <v/>
      </c>
      <c r="FR9" s="16" t="str">
        <f ca="1">IF(FR15="","",ROUNDUP(FR7*(((#REF!-1)/FR$13)^(0.5)-1)*$B$14,3))</f>
        <v/>
      </c>
      <c r="FS9" s="16" t="str">
        <f ca="1">IF(FS15="","",ROUNDUP(FS7*(((#REF!-1)/FS$13)^(0.5)-1)*$B$14,3))</f>
        <v/>
      </c>
      <c r="FT9" s="16" t="str">
        <f ca="1">IF(FT15="","",ROUNDUP(FT7*(((#REF!-1)/FT$13)^(0.5)-1)*$B$14,3))</f>
        <v/>
      </c>
      <c r="FU9" s="16" t="str">
        <f ca="1">IF(FU15="","",ROUNDUP(FU7*(((#REF!-1)/FU$13)^(0.5)-1)*$B$14,3))</f>
        <v/>
      </c>
      <c r="FV9" s="16" t="str">
        <f ca="1">IF(FV15="","",ROUNDUP(FV7*(((#REF!-1)/FV$13)^(0.5)-1)*$B$14,3))</f>
        <v/>
      </c>
      <c r="FW9" s="16" t="str">
        <f ca="1">IF(FW15="","",ROUNDUP(FW7*(((#REF!-1)/FW$13)^(0.5)-1)*$B$14,3))</f>
        <v/>
      </c>
      <c r="FX9" s="16" t="str">
        <f ca="1">IF(FX15="","",ROUNDUP(FX7*(((#REF!-1)/FX$13)^(0.5)-1)*$B$14,3))</f>
        <v/>
      </c>
      <c r="FY9" s="16" t="str">
        <f ca="1">IF(FY15="","",ROUNDUP(FY7*(((#REF!-1)/FY$13)^(0.5)-1)*$B$14,3))</f>
        <v/>
      </c>
      <c r="FZ9" s="16" t="str">
        <f ca="1">IF(FZ15="","",ROUNDUP(FZ7*(((#REF!-1)/FZ$13)^(0.5)-1)*$B$14,3))</f>
        <v/>
      </c>
      <c r="GA9" s="16" t="str">
        <f ca="1">IF(GA15="","",ROUNDUP(GA7*(((#REF!-1)/GA$13)^(0.5)-1)*$B$14,3))</f>
        <v/>
      </c>
      <c r="GB9" s="16" t="str">
        <f ca="1">IF(GB15="","",ROUNDUP(GB7*(((#REF!-1)/GB$13)^(0.5)-1)*$B$14,3))</f>
        <v/>
      </c>
      <c r="GC9" s="16" t="str">
        <f ca="1">IF(GC15="","",ROUNDUP(GC7*(((#REF!-1)/GC$13)^(0.5)-1)*$B$14,3))</f>
        <v/>
      </c>
      <c r="GD9" s="16" t="str">
        <f ca="1">IF(GD15="","",ROUNDUP(GD7*(((#REF!-1)/GD$13)^(0.5)-1)*$B$14,3))</f>
        <v/>
      </c>
      <c r="GE9" s="16" t="str">
        <f ca="1">IF(GE15="","",ROUNDUP(GE7*(((#REF!-1)/GE$13)^(0.5)-1)*$B$14,3))</f>
        <v/>
      </c>
      <c r="GF9" s="16" t="str">
        <f ca="1">IF(GF15="","",ROUNDUP(GF7*(((#REF!-1)/GF$13)^(0.5)-1)*$B$14,3))</f>
        <v/>
      </c>
      <c r="GG9" s="16" t="str">
        <f ca="1">IF(GG15="","",ROUNDUP(GG7*(((#REF!-1)/GG$13)^(0.5)-1)*$B$14,3))</f>
        <v/>
      </c>
      <c r="GH9" s="16" t="str">
        <f ca="1">IF(GH15="","",ROUNDUP(GH7*(((#REF!-1)/GH$13)^(0.5)-1)*$B$14,3))</f>
        <v/>
      </c>
      <c r="GI9" s="16" t="str">
        <f ca="1">IF(GI15="","",ROUNDUP(GI7*(((#REF!-1)/GI$13)^(0.5)-1)*$B$14,3))</f>
        <v/>
      </c>
      <c r="GJ9" s="16" t="str">
        <f ca="1">IF(GJ15="","",ROUNDUP(GJ7*(((#REF!-1)/GJ$13)^(0.5)-1)*$B$14,3))</f>
        <v/>
      </c>
      <c r="GK9" s="16" t="str">
        <f ca="1">IF(GK15="","",ROUNDUP(GK7*(((#REF!-1)/GK$13)^(0.5)-1)*$B$14,3))</f>
        <v/>
      </c>
      <c r="GL9" s="16" t="str">
        <f ca="1">IF(GL15="","",ROUNDUP(GL7*(((#REF!-1)/GL$13)^(0.5)-1)*$B$14,3))</f>
        <v/>
      </c>
      <c r="GM9" s="16" t="str">
        <f ca="1">IF(GM15="","",ROUNDUP(GM7*(((#REF!-1)/GM$13)^(0.5)-1)*$B$14,3))</f>
        <v/>
      </c>
      <c r="GN9" s="16" t="str">
        <f ca="1">IF(GN15="","",ROUNDUP(GN7*(((#REF!-1)/GN$13)^(0.5)-1)*$B$14,3))</f>
        <v/>
      </c>
      <c r="GO9" s="16" t="str">
        <f ca="1">IF(GO15="","",ROUNDUP(GO7*(((#REF!-1)/GO$13)^(0.5)-1)*$B$14,3))</f>
        <v/>
      </c>
      <c r="GP9" s="16" t="str">
        <f ca="1">IF(GP15="","",ROUNDUP(GP7*(((#REF!-1)/GP$13)^(0.5)-1)*$B$14,3))</f>
        <v/>
      </c>
      <c r="GQ9" s="16" t="str">
        <f ca="1">IF(GQ15="","",ROUNDUP(GQ7*(((#REF!-1)/GQ$13)^(0.5)-1)*$B$14,3))</f>
        <v/>
      </c>
      <c r="GR9" s="16" t="str">
        <f ca="1">IF(GR15="","",ROUNDUP(GR7*(((#REF!-1)/GR$13)^(0.5)-1)*$B$14,3))</f>
        <v/>
      </c>
      <c r="GS9" s="16" t="str">
        <f ca="1">IF(GS15="","",ROUNDUP(GS7*(((#REF!-1)/GS$13)^(0.5)-1)*$B$14,3))</f>
        <v/>
      </c>
      <c r="GT9" s="16" t="str">
        <f ca="1">IF(GT15="","",ROUNDUP(GT7*(((#REF!-1)/GT$13)^(0.5)-1)*$B$14,3))</f>
        <v/>
      </c>
      <c r="GU9" s="16" t="str">
        <f ca="1">IF(GU15="","",ROUNDUP(GU7*(((#REF!-1)/GU$13)^(0.5)-1)*$B$14,3))</f>
        <v/>
      </c>
      <c r="GV9" s="16" t="str">
        <f ca="1">IF(GV15="","",ROUNDUP(GV7*(((#REF!-1)/GV$13)^(0.5)-1)*$B$14,3))</f>
        <v/>
      </c>
      <c r="GW9" s="16" t="str">
        <f ca="1">IF(GW15="","",ROUNDUP(GW7*(((#REF!-1)/GW$13)^(0.5)-1)*$B$14,3))</f>
        <v/>
      </c>
      <c r="GX9" s="16" t="str">
        <f ca="1">IF(GX15="","",ROUNDUP(GX7*(((#REF!-1)/GX$13)^(0.5)-1)*$B$14,3))</f>
        <v/>
      </c>
      <c r="GY9" s="16" t="str">
        <f ca="1">IF(GY15="","",ROUNDUP(GY7*(((#REF!-1)/GY$13)^(0.5)-1)*$B$14,3))</f>
        <v/>
      </c>
      <c r="GZ9" s="16" t="str">
        <f ca="1">IF(GZ15="","",ROUNDUP(GZ7*(((#REF!-1)/GZ$13)^(0.5)-1)*$B$14,3))</f>
        <v/>
      </c>
      <c r="HA9" s="16" t="str">
        <f ca="1">IF(HA15="","",ROUNDUP(HA7*(((#REF!-1)/HA$13)^(0.5)-1)*$B$14,3))</f>
        <v/>
      </c>
      <c r="HB9" s="16" t="str">
        <f ca="1">IF(HB15="","",ROUNDUP(HB7*(((#REF!-1)/HB$13)^(0.5)-1)*$B$14,3))</f>
        <v/>
      </c>
      <c r="HC9" s="16" t="str">
        <f ca="1">IF(HC15="","",ROUNDUP(HC7*(((#REF!-1)/HC$13)^(0.5)-1)*$B$14,3))</f>
        <v/>
      </c>
      <c r="HD9" s="16" t="str">
        <f ca="1">IF(HD15="","",ROUNDUP(HD7*(((#REF!-1)/HD$13)^(0.5)-1)*$B$14,3))</f>
        <v/>
      </c>
      <c r="HE9" s="16" t="str">
        <f ca="1">IF(HE15="","",ROUNDUP(HE7*(((#REF!-1)/HE$13)^(0.5)-1)*$B$14,3))</f>
        <v/>
      </c>
      <c r="HF9" s="16" t="str">
        <f ca="1">IF(HF15="","",ROUNDUP(HF7*(((#REF!-1)/HF$13)^(0.5)-1)*$B$14,3))</f>
        <v/>
      </c>
      <c r="HG9" s="16" t="str">
        <f ca="1">IF(HG15="","",ROUNDUP(HG7*(((#REF!-1)/HG$13)^(0.5)-1)*$B$14,3))</f>
        <v/>
      </c>
      <c r="HH9" s="16" t="str">
        <f ca="1">IF(HH15="","",ROUNDUP(HH7*(((#REF!-1)/HH$13)^(0.5)-1)*$B$14,3))</f>
        <v/>
      </c>
      <c r="HI9" s="16" t="str">
        <f ca="1">IF(HI15="","",ROUNDUP(HI7*(((#REF!-1)/HI$13)^(0.5)-1)*$B$14,3))</f>
        <v/>
      </c>
      <c r="HJ9" s="16" t="str">
        <f ca="1">IF(HJ15="","",ROUNDUP(HJ7*(((#REF!-1)/HJ$13)^(0.5)-1)*$B$14,3))</f>
        <v/>
      </c>
      <c r="HK9" s="16" t="str">
        <f ca="1">IF(HK15="","",ROUNDUP(HK7*(((#REF!-1)/HK$13)^(0.5)-1)*$B$14,3))</f>
        <v/>
      </c>
      <c r="HL9" s="16" t="str">
        <f ca="1">IF(HL15="","",ROUNDUP(HL7*(((#REF!-1)/HL$13)^(0.5)-1)*$B$14,3))</f>
        <v/>
      </c>
      <c r="HM9" s="16" t="str">
        <f ca="1">IF(HM15="","",ROUNDUP(HM7*(((#REF!-1)/HM$13)^(0.5)-1)*$B$14,3))</f>
        <v/>
      </c>
      <c r="HN9" s="16" t="str">
        <f ca="1">IF(HN15="","",ROUNDUP(HN7*(((#REF!-1)/HN$13)^(0.5)-1)*$B$14,3))</f>
        <v/>
      </c>
      <c r="HO9" s="16" t="str">
        <f ca="1">IF(HO15="","",ROUNDUP(HO7*(((#REF!-1)/HO$13)^(0.5)-1)*$B$14,3))</f>
        <v/>
      </c>
      <c r="HP9" s="16" t="str">
        <f ca="1">IF(HP15="","",ROUNDUP(HP7*(((#REF!-1)/HP$13)^(0.5)-1)*$B$14,3))</f>
        <v/>
      </c>
      <c r="HQ9" s="16" t="str">
        <f ca="1">IF(HQ15="","",ROUNDUP(HQ7*(((#REF!-1)/HQ$13)^(0.5)-1)*$B$14,3))</f>
        <v/>
      </c>
      <c r="HR9" s="16" t="str">
        <f ca="1">IF(HR15="","",ROUNDUP(HR7*(((#REF!-1)/HR$13)^(0.5)-1)*$B$14,3))</f>
        <v/>
      </c>
      <c r="HS9" s="16" t="str">
        <f ca="1">IF(HS15="","",ROUNDUP(HS7*(((#REF!-1)/HS$13)^(0.5)-1)*$B$14,3))</f>
        <v/>
      </c>
      <c r="HT9" s="16" t="str">
        <f ca="1">IF(HT15="","",ROUNDUP(HT7*(((#REF!-1)/HT$13)^(0.5)-1)*$B$14,3))</f>
        <v/>
      </c>
      <c r="HU9" s="16" t="str">
        <f ca="1">IF(HU15="","",ROUNDUP(HU7*(((#REF!-1)/HU$13)^(0.5)-1)*$B$14,3))</f>
        <v/>
      </c>
      <c r="HV9" s="16" t="str">
        <f ca="1">IF(HV15="","",ROUNDUP(HV7*(((#REF!-1)/HV$13)^(0.5)-1)*$B$14,3))</f>
        <v/>
      </c>
      <c r="HW9" s="16" t="str">
        <f ca="1">IF(HW15="","",ROUNDUP(HW7*(((#REF!-1)/HW$13)^(0.5)-1)*$B$14,3))</f>
        <v/>
      </c>
      <c r="HX9" s="16" t="str">
        <f ca="1">IF(HX15="","",ROUNDUP(HX7*(((#REF!-1)/HX$13)^(0.5)-1)*$B$14,3))</f>
        <v/>
      </c>
      <c r="HY9" s="16" t="str">
        <f ca="1">IF(HY15="","",ROUNDUP(HY7*(((#REF!-1)/HY$13)^(0.5)-1)*$B$14,3))</f>
        <v/>
      </c>
      <c r="HZ9" s="16" t="str">
        <f ca="1">IF(HZ15="","",ROUNDUP(HZ7*(((#REF!-1)/HZ$13)^(0.5)-1)*$B$14,3))</f>
        <v/>
      </c>
      <c r="IA9" s="16" t="str">
        <f ca="1">IF(IA15="","",ROUNDUP(IA7*(((#REF!-1)/IA$13)^(0.5)-1)*$B$14,3))</f>
        <v/>
      </c>
      <c r="IB9" s="16" t="str">
        <f ca="1">IF(IB15="","",ROUNDUP(IB7*(((#REF!-1)/IB$13)^(0.5)-1)*$B$14,3))</f>
        <v/>
      </c>
      <c r="IC9" s="16" t="str">
        <f ca="1">IF(IC15="","",ROUNDUP(IC7*(((#REF!-1)/IC$13)^(0.5)-1)*$B$14,3))</f>
        <v/>
      </c>
      <c r="ID9" s="16" t="str">
        <f ca="1">IF(ID15="","",ROUNDUP(ID7*(((#REF!-1)/ID$13)^(0.5)-1)*$B$14,3))</f>
        <v/>
      </c>
      <c r="IE9" s="16" t="str">
        <f ca="1">IF(IE15="","",ROUNDUP(IE7*(((#REF!-1)/IE$13)^(0.5)-1)*$B$14,3))</f>
        <v/>
      </c>
      <c r="IF9" s="16" t="str">
        <f ca="1">IF(IF15="","",ROUNDUP(IF7*(((#REF!-1)/IF$13)^(0.5)-1)*$B$14,3))</f>
        <v/>
      </c>
      <c r="IG9" s="16" t="str">
        <f ca="1">IF(IG15="","",ROUNDUP(IG7*(((#REF!-1)/IG$13)^(0.5)-1)*$B$14,3))</f>
        <v/>
      </c>
      <c r="IH9" s="16" t="str">
        <f ca="1">IF(IH15="","",ROUNDUP(IH7*(((#REF!-1)/IH$13)^(0.5)-1)*$B$14,3))</f>
        <v/>
      </c>
      <c r="II9" s="16" t="str">
        <f ca="1">IF(II15="","",ROUNDUP(II7*(((#REF!-1)/II$13)^(0.5)-1)*$B$14,3))</f>
        <v/>
      </c>
      <c r="IJ9" s="16" t="str">
        <f ca="1">IF(IJ15="","",ROUNDUP(IJ7*(((#REF!-1)/IJ$13)^(0.5)-1)*$B$14,3))</f>
        <v/>
      </c>
      <c r="IK9" s="16" t="str">
        <f ca="1">IF(IK15="","",ROUNDUP(IK7*(((#REF!-1)/IK$13)^(0.5)-1)*$B$14,3))</f>
        <v/>
      </c>
      <c r="IL9" s="16" t="str">
        <f ca="1">IF(IL15="","",ROUNDUP(IL7*(((#REF!-1)/IL$13)^(0.5)-1)*$B$14,3))</f>
        <v/>
      </c>
      <c r="IM9" s="16" t="str">
        <f ca="1">IF(IM15="","",ROUNDUP(IM7*(((#REF!-1)/IM$13)^(0.5)-1)*$B$14,3))</f>
        <v/>
      </c>
      <c r="IN9" s="16" t="str">
        <f ca="1">IF(IN15="","",ROUNDUP(IN7*(((#REF!-1)/IN$13)^(0.5)-1)*$B$14,3))</f>
        <v/>
      </c>
      <c r="IO9" s="16" t="str">
        <f ca="1">IF(IO15="","",ROUNDUP(IO7*(((#REF!-1)/IO$13)^(0.5)-1)*$B$14,3))</f>
        <v/>
      </c>
      <c r="IP9" s="16" t="str">
        <f ca="1">IF(IP15="","",ROUNDUP(IP7*(((#REF!-1)/IP$13)^(0.5)-1)*$B$14,3))</f>
        <v/>
      </c>
      <c r="IQ9" s="16" t="str">
        <f ca="1">IF(IQ15="","",ROUNDUP(IQ7*(((#REF!-1)/IQ$13)^(0.5)-1)*$B$14,3))</f>
        <v/>
      </c>
      <c r="IR9" s="16" t="str">
        <f ca="1">IF(IR15="","",ROUNDUP(IR7*(((#REF!-1)/IR$13)^(0.5)-1)*$B$14,3))</f>
        <v/>
      </c>
      <c r="IS9" s="16" t="str">
        <f ca="1">IF(IS15="","",ROUNDUP(IS7*(((#REF!-1)/IS$13)^(0.5)-1)*$B$14,3))</f>
        <v/>
      </c>
      <c r="IT9" s="16" t="str">
        <f ca="1">IF(IT15="","",ROUNDUP(IT7*(((#REF!-1)/IT$13)^(0.5)-1)*$B$14,3))</f>
        <v/>
      </c>
      <c r="IU9" s="16" t="str">
        <f ca="1">IF(IU15="","",ROUNDUP(IU7*(((#REF!-1)/IU$13)^(0.5)-1)*$B$14,3))</f>
        <v/>
      </c>
      <c r="IV9" s="16" t="str">
        <f ca="1">IF(IV15="","",ROUNDUP(IV7*(((#REF!-1)/IV$13)^(0.5)-1)*$B$14,3))</f>
        <v/>
      </c>
    </row>
    <row r="10" spans="1:256" s="8" customFormat="1" ht="13.8" x14ac:dyDescent="0.25">
      <c r="A10" s="8" t="s">
        <v>128</v>
      </c>
      <c r="B10" s="17"/>
      <c r="C10" s="17"/>
      <c r="D10" s="17"/>
      <c r="E10" s="17"/>
      <c r="F10" s="17"/>
      <c r="G10" s="17"/>
      <c r="H10" s="17"/>
      <c r="I10" s="17"/>
      <c r="J10" s="17" t="str">
        <f t="shared" ref="J10:AN10" ca="1" si="8">IF(J15="","",MAX(J8,J9))</f>
        <v/>
      </c>
      <c r="K10" s="17" t="str">
        <f t="shared" ca="1" si="8"/>
        <v/>
      </c>
      <c r="L10" s="17" t="str">
        <f t="shared" ca="1" si="8"/>
        <v/>
      </c>
      <c r="M10" s="17" t="str">
        <f t="shared" ca="1" si="8"/>
        <v/>
      </c>
      <c r="N10" s="17" t="str">
        <f t="shared" ca="1" si="8"/>
        <v/>
      </c>
      <c r="O10" s="17" t="str">
        <f t="shared" ca="1" si="8"/>
        <v/>
      </c>
      <c r="P10" s="17" t="str">
        <f t="shared" ca="1" si="8"/>
        <v/>
      </c>
      <c r="Q10" s="17" t="str">
        <f t="shared" ca="1" si="8"/>
        <v/>
      </c>
      <c r="R10" s="17" t="str">
        <f t="shared" ca="1" si="8"/>
        <v/>
      </c>
      <c r="S10" s="17" t="str">
        <f t="shared" ca="1" si="8"/>
        <v/>
      </c>
      <c r="T10" s="17" t="str">
        <f t="shared" ca="1" si="8"/>
        <v/>
      </c>
      <c r="U10" s="17" t="str">
        <f t="shared" ca="1" si="8"/>
        <v/>
      </c>
      <c r="V10" s="17" t="str">
        <f t="shared" ca="1" si="8"/>
        <v/>
      </c>
      <c r="W10" s="17" t="str">
        <f t="shared" ca="1" si="8"/>
        <v/>
      </c>
      <c r="X10" s="17" t="str">
        <f t="shared" ca="1" si="8"/>
        <v/>
      </c>
      <c r="Y10" s="17" t="str">
        <f t="shared" ca="1" si="8"/>
        <v/>
      </c>
      <c r="Z10" s="17" t="str">
        <f t="shared" ca="1" si="8"/>
        <v/>
      </c>
      <c r="AA10" s="17" t="str">
        <f t="shared" ca="1" si="8"/>
        <v/>
      </c>
      <c r="AB10" s="17" t="str">
        <f t="shared" ca="1" si="8"/>
        <v/>
      </c>
      <c r="AC10" s="17" t="str">
        <f t="shared" ca="1" si="8"/>
        <v/>
      </c>
      <c r="AD10" s="17" t="str">
        <f t="shared" ca="1" si="8"/>
        <v/>
      </c>
      <c r="AE10" s="17" t="str">
        <f t="shared" ca="1" si="8"/>
        <v/>
      </c>
      <c r="AF10" s="17" t="str">
        <f t="shared" ca="1" si="8"/>
        <v/>
      </c>
      <c r="AG10" s="17" t="str">
        <f t="shared" ca="1" si="8"/>
        <v/>
      </c>
      <c r="AH10" s="17" t="str">
        <f t="shared" ca="1" si="8"/>
        <v/>
      </c>
      <c r="AI10" s="17" t="str">
        <f t="shared" ca="1" si="8"/>
        <v/>
      </c>
      <c r="AJ10" s="17" t="str">
        <f t="shared" ca="1" si="8"/>
        <v/>
      </c>
      <c r="AK10" s="17" t="str">
        <f t="shared" ca="1" si="8"/>
        <v/>
      </c>
      <c r="AL10" s="17" t="str">
        <f t="shared" ca="1" si="8"/>
        <v/>
      </c>
      <c r="AM10" s="17" t="str">
        <f t="shared" ca="1" si="8"/>
        <v/>
      </c>
      <c r="AN10" s="17" t="str">
        <f t="shared" ca="1" si="8"/>
        <v/>
      </c>
      <c r="AO10" s="17" t="str">
        <f t="shared" ref="AO10:BZ10" si="9">IF(AO17="","",MAX(AO8,AO9))</f>
        <v/>
      </c>
      <c r="AP10" s="17" t="str">
        <f t="shared" si="9"/>
        <v/>
      </c>
      <c r="AQ10" s="17" t="str">
        <f t="shared" si="9"/>
        <v/>
      </c>
      <c r="AR10" s="17" t="str">
        <f t="shared" si="9"/>
        <v/>
      </c>
      <c r="AS10" s="17" t="str">
        <f t="shared" si="9"/>
        <v/>
      </c>
      <c r="AT10" s="17" t="str">
        <f t="shared" si="9"/>
        <v/>
      </c>
      <c r="AU10" s="17" t="str">
        <f t="shared" si="9"/>
        <v/>
      </c>
      <c r="AV10" s="17" t="str">
        <f t="shared" si="9"/>
        <v/>
      </c>
      <c r="AW10" s="17" t="str">
        <f t="shared" si="9"/>
        <v/>
      </c>
      <c r="AX10" s="17" t="str">
        <f t="shared" si="9"/>
        <v/>
      </c>
      <c r="AY10" s="17" t="str">
        <f t="shared" si="9"/>
        <v/>
      </c>
      <c r="AZ10" s="17" t="str">
        <f t="shared" si="9"/>
        <v/>
      </c>
      <c r="BA10" s="17" t="str">
        <f t="shared" si="9"/>
        <v/>
      </c>
      <c r="BB10" s="17" t="str">
        <f t="shared" si="9"/>
        <v/>
      </c>
      <c r="BC10" s="17" t="str">
        <f t="shared" si="9"/>
        <v/>
      </c>
      <c r="BD10" s="17" t="str">
        <f t="shared" si="9"/>
        <v/>
      </c>
      <c r="BE10" s="17" t="str">
        <f t="shared" si="9"/>
        <v/>
      </c>
      <c r="BF10" s="17" t="str">
        <f t="shared" si="9"/>
        <v/>
      </c>
      <c r="BG10" s="17" t="str">
        <f t="shared" si="9"/>
        <v/>
      </c>
      <c r="BH10" s="17" t="str">
        <f t="shared" si="9"/>
        <v/>
      </c>
      <c r="BI10" s="17" t="str">
        <f t="shared" si="9"/>
        <v/>
      </c>
      <c r="BJ10" s="17" t="str">
        <f t="shared" si="9"/>
        <v/>
      </c>
      <c r="BK10" s="17" t="str">
        <f t="shared" si="9"/>
        <v/>
      </c>
      <c r="BL10" s="17" t="str">
        <f t="shared" si="9"/>
        <v/>
      </c>
      <c r="BM10" s="17" t="str">
        <f t="shared" si="9"/>
        <v/>
      </c>
      <c r="BN10" s="17" t="str">
        <f t="shared" si="9"/>
        <v/>
      </c>
      <c r="BO10" s="17" t="str">
        <f t="shared" si="9"/>
        <v/>
      </c>
      <c r="BP10" s="17" t="str">
        <f t="shared" si="9"/>
        <v/>
      </c>
      <c r="BQ10" s="17" t="str">
        <f t="shared" si="9"/>
        <v/>
      </c>
      <c r="BR10" s="17" t="str">
        <f t="shared" si="9"/>
        <v/>
      </c>
      <c r="BS10" s="17" t="str">
        <f t="shared" si="9"/>
        <v/>
      </c>
      <c r="BT10" s="17" t="str">
        <f t="shared" si="9"/>
        <v/>
      </c>
      <c r="BU10" s="17" t="str">
        <f t="shared" si="9"/>
        <v/>
      </c>
      <c r="BV10" s="17" t="str">
        <f t="shared" si="9"/>
        <v/>
      </c>
      <c r="BW10" s="17" t="str">
        <f t="shared" si="9"/>
        <v/>
      </c>
      <c r="BX10" s="17" t="str">
        <f t="shared" si="9"/>
        <v/>
      </c>
      <c r="BY10" s="17" t="str">
        <f t="shared" si="9"/>
        <v/>
      </c>
      <c r="BZ10" s="17" t="str">
        <f t="shared" si="9"/>
        <v/>
      </c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  <c r="IR10" s="17"/>
      <c r="IS10" s="17"/>
      <c r="IT10" s="17"/>
      <c r="IU10" s="17"/>
    </row>
    <row r="11" spans="1:256" s="8" customFormat="1" x14ac:dyDescent="0.25">
      <c r="A11" s="37"/>
      <c r="B11" s="30"/>
      <c r="D11" s="31"/>
      <c r="E11" s="17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X11" s="42"/>
      <c r="Z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</row>
    <row r="12" spans="1:256" s="8" customFormat="1" ht="12.75" customHeight="1" x14ac:dyDescent="0.3">
      <c r="A12" s="33" t="s">
        <v>61</v>
      </c>
      <c r="B12" s="71" t="str">
        <f>IF(B28="","",CHIINV(0.9985,(B20-1)))</f>
        <v/>
      </c>
      <c r="C12" s="71" t="str">
        <f t="shared" ref="C12:BN12" si="10">IF(C28="","",CHIINV(0.9985,(C20-1)))</f>
        <v/>
      </c>
      <c r="D12" s="71" t="str">
        <f t="shared" si="10"/>
        <v/>
      </c>
      <c r="E12" s="71" t="str">
        <f t="shared" si="10"/>
        <v/>
      </c>
      <c r="F12" s="71" t="str">
        <f t="shared" si="10"/>
        <v/>
      </c>
      <c r="G12" s="71" t="str">
        <f t="shared" si="10"/>
        <v/>
      </c>
      <c r="H12" s="71" t="str">
        <f t="shared" si="10"/>
        <v/>
      </c>
      <c r="I12" s="71" t="str">
        <f t="shared" si="10"/>
        <v/>
      </c>
      <c r="J12" s="71" t="str">
        <f t="shared" si="10"/>
        <v/>
      </c>
      <c r="K12" s="71" t="str">
        <f t="shared" ref="K12:BE12" si="11">IF(K28="","",CHIINV(0.9985,(K20-1)))</f>
        <v/>
      </c>
      <c r="L12" s="71" t="str">
        <f t="shared" si="11"/>
        <v/>
      </c>
      <c r="M12" s="71" t="str">
        <f t="shared" si="11"/>
        <v/>
      </c>
      <c r="N12" s="71" t="str">
        <f t="shared" si="11"/>
        <v/>
      </c>
      <c r="O12" s="71" t="str">
        <f t="shared" si="11"/>
        <v/>
      </c>
      <c r="P12" s="71" t="str">
        <f t="shared" si="11"/>
        <v/>
      </c>
      <c r="Q12" s="71" t="str">
        <f t="shared" si="11"/>
        <v/>
      </c>
      <c r="R12" s="71" t="str">
        <f t="shared" si="11"/>
        <v/>
      </c>
      <c r="S12" s="71" t="str">
        <f t="shared" si="11"/>
        <v/>
      </c>
      <c r="T12" s="71" t="str">
        <f t="shared" si="11"/>
        <v/>
      </c>
      <c r="U12" s="71" t="str">
        <f t="shared" si="11"/>
        <v/>
      </c>
      <c r="V12" s="71" t="str">
        <f t="shared" si="11"/>
        <v/>
      </c>
      <c r="W12" s="71" t="str">
        <f t="shared" si="11"/>
        <v/>
      </c>
      <c r="X12" s="71" t="str">
        <f t="shared" si="11"/>
        <v/>
      </c>
      <c r="Y12" s="71" t="str">
        <f t="shared" si="11"/>
        <v/>
      </c>
      <c r="Z12" s="71" t="str">
        <f t="shared" si="11"/>
        <v/>
      </c>
      <c r="AA12" s="71" t="str">
        <f t="shared" si="11"/>
        <v/>
      </c>
      <c r="AB12" s="71" t="str">
        <f t="shared" si="11"/>
        <v/>
      </c>
      <c r="AC12" s="71" t="str">
        <f t="shared" si="11"/>
        <v/>
      </c>
      <c r="AD12" s="71" t="str">
        <f t="shared" si="11"/>
        <v/>
      </c>
      <c r="AE12" s="71" t="str">
        <f t="shared" si="11"/>
        <v/>
      </c>
      <c r="AF12" s="71" t="str">
        <f t="shared" si="11"/>
        <v/>
      </c>
      <c r="AG12" s="71" t="str">
        <f t="shared" si="11"/>
        <v/>
      </c>
      <c r="AH12" s="71" t="str">
        <f t="shared" si="11"/>
        <v/>
      </c>
      <c r="AI12" s="71" t="str">
        <f t="shared" si="11"/>
        <v/>
      </c>
      <c r="AJ12" s="71" t="str">
        <f t="shared" si="11"/>
        <v/>
      </c>
      <c r="AK12" s="71" t="str">
        <f t="shared" si="11"/>
        <v/>
      </c>
      <c r="AL12" s="71" t="str">
        <f t="shared" si="11"/>
        <v/>
      </c>
      <c r="AM12" s="71" t="str">
        <f t="shared" si="11"/>
        <v/>
      </c>
      <c r="AN12" s="71" t="str">
        <f t="shared" si="11"/>
        <v/>
      </c>
      <c r="AO12" s="71" t="str">
        <f t="shared" si="11"/>
        <v/>
      </c>
      <c r="AP12" s="71" t="str">
        <f t="shared" si="11"/>
        <v/>
      </c>
      <c r="AQ12" s="71" t="str">
        <f t="shared" si="11"/>
        <v/>
      </c>
      <c r="AR12" s="71" t="str">
        <f t="shared" si="11"/>
        <v/>
      </c>
      <c r="AS12" s="71" t="str">
        <f t="shared" si="11"/>
        <v/>
      </c>
      <c r="AT12" s="71" t="str">
        <f t="shared" si="11"/>
        <v/>
      </c>
      <c r="AU12" s="71" t="str">
        <f t="shared" si="11"/>
        <v/>
      </c>
      <c r="AV12" s="71" t="str">
        <f t="shared" si="11"/>
        <v/>
      </c>
      <c r="AW12" s="71" t="str">
        <f t="shared" si="11"/>
        <v/>
      </c>
      <c r="AX12" s="71" t="str">
        <f t="shared" si="11"/>
        <v/>
      </c>
      <c r="AY12" s="71" t="str">
        <f t="shared" si="11"/>
        <v/>
      </c>
      <c r="AZ12" s="71" t="str">
        <f t="shared" si="11"/>
        <v/>
      </c>
      <c r="BA12" s="71" t="str">
        <f t="shared" si="11"/>
        <v/>
      </c>
      <c r="BB12" s="71" t="str">
        <f t="shared" si="11"/>
        <v/>
      </c>
      <c r="BC12" s="71" t="str">
        <f t="shared" si="11"/>
        <v/>
      </c>
      <c r="BD12" s="71" t="str">
        <f t="shared" si="11"/>
        <v/>
      </c>
      <c r="BE12" s="71" t="str">
        <f t="shared" si="11"/>
        <v/>
      </c>
      <c r="BF12" s="71" t="str">
        <f t="shared" si="10"/>
        <v/>
      </c>
      <c r="BG12" s="71" t="str">
        <f t="shared" si="10"/>
        <v/>
      </c>
      <c r="BH12" s="71" t="str">
        <f t="shared" si="10"/>
        <v/>
      </c>
      <c r="BI12" s="71" t="str">
        <f t="shared" si="10"/>
        <v/>
      </c>
      <c r="BJ12" s="71" t="str">
        <f t="shared" si="10"/>
        <v/>
      </c>
      <c r="BK12" s="71" t="str">
        <f t="shared" si="10"/>
        <v/>
      </c>
      <c r="BL12" s="71" t="str">
        <f t="shared" si="10"/>
        <v/>
      </c>
      <c r="BM12" s="71" t="str">
        <f t="shared" si="10"/>
        <v/>
      </c>
      <c r="BN12" s="71" t="str">
        <f t="shared" si="10"/>
        <v/>
      </c>
      <c r="BO12" s="71" t="str">
        <f t="shared" ref="BO12:DZ12" si="12">IF(BO28="","",CHIINV(0.9985,(BO20-1)))</f>
        <v/>
      </c>
      <c r="BP12" s="71" t="str">
        <f t="shared" si="12"/>
        <v/>
      </c>
      <c r="BQ12" s="71" t="str">
        <f t="shared" si="12"/>
        <v/>
      </c>
      <c r="BR12" s="71" t="str">
        <f t="shared" si="12"/>
        <v/>
      </c>
      <c r="BS12" s="71" t="str">
        <f t="shared" si="12"/>
        <v/>
      </c>
      <c r="BT12" s="71" t="str">
        <f t="shared" si="12"/>
        <v/>
      </c>
      <c r="BU12" s="71" t="str">
        <f t="shared" si="12"/>
        <v/>
      </c>
      <c r="BV12" s="71" t="str">
        <f t="shared" si="12"/>
        <v/>
      </c>
      <c r="BW12" s="71" t="str">
        <f t="shared" si="12"/>
        <v/>
      </c>
      <c r="BX12" s="71" t="str">
        <f t="shared" si="12"/>
        <v/>
      </c>
      <c r="BY12" s="71" t="str">
        <f t="shared" si="12"/>
        <v/>
      </c>
      <c r="BZ12" s="71" t="str">
        <f t="shared" si="12"/>
        <v/>
      </c>
      <c r="CA12" s="71" t="str">
        <f t="shared" si="12"/>
        <v/>
      </c>
      <c r="CB12" s="71" t="str">
        <f t="shared" si="12"/>
        <v/>
      </c>
      <c r="CC12" s="71" t="str">
        <f t="shared" si="12"/>
        <v/>
      </c>
      <c r="CD12" s="71" t="str">
        <f t="shared" si="12"/>
        <v/>
      </c>
      <c r="CE12" s="71" t="str">
        <f t="shared" si="12"/>
        <v/>
      </c>
      <c r="CF12" s="71" t="str">
        <f t="shared" si="12"/>
        <v/>
      </c>
      <c r="CG12" s="71" t="str">
        <f t="shared" si="12"/>
        <v/>
      </c>
      <c r="CH12" s="71" t="str">
        <f t="shared" si="12"/>
        <v/>
      </c>
      <c r="CI12" s="71" t="str">
        <f t="shared" si="12"/>
        <v/>
      </c>
      <c r="CJ12" s="71" t="str">
        <f t="shared" si="12"/>
        <v/>
      </c>
      <c r="CK12" s="71" t="str">
        <f t="shared" si="12"/>
        <v/>
      </c>
      <c r="CL12" s="71" t="str">
        <f t="shared" si="12"/>
        <v/>
      </c>
      <c r="CM12" s="71" t="str">
        <f t="shared" si="12"/>
        <v/>
      </c>
      <c r="CN12" s="71" t="str">
        <f t="shared" si="12"/>
        <v/>
      </c>
      <c r="CO12" s="71" t="str">
        <f t="shared" si="12"/>
        <v/>
      </c>
      <c r="CP12" s="71" t="str">
        <f t="shared" si="12"/>
        <v/>
      </c>
      <c r="CQ12" s="71" t="str">
        <f t="shared" si="12"/>
        <v/>
      </c>
      <c r="CR12" s="71" t="str">
        <f t="shared" si="12"/>
        <v/>
      </c>
      <c r="CS12" s="71" t="str">
        <f t="shared" si="12"/>
        <v/>
      </c>
      <c r="CT12" s="71" t="str">
        <f t="shared" si="12"/>
        <v/>
      </c>
      <c r="CU12" s="71" t="str">
        <f t="shared" si="12"/>
        <v/>
      </c>
      <c r="CV12" s="71" t="str">
        <f t="shared" si="12"/>
        <v/>
      </c>
      <c r="CW12" s="71" t="str">
        <f t="shared" si="12"/>
        <v/>
      </c>
      <c r="CX12" s="71" t="str">
        <f t="shared" si="12"/>
        <v/>
      </c>
      <c r="CY12" s="71" t="str">
        <f t="shared" si="12"/>
        <v/>
      </c>
      <c r="CZ12" s="71" t="str">
        <f t="shared" si="12"/>
        <v/>
      </c>
      <c r="DA12" s="71" t="str">
        <f t="shared" si="12"/>
        <v/>
      </c>
      <c r="DB12" s="71" t="str">
        <f t="shared" si="12"/>
        <v/>
      </c>
      <c r="DC12" s="71" t="str">
        <f t="shared" si="12"/>
        <v/>
      </c>
      <c r="DD12" s="71" t="str">
        <f t="shared" si="12"/>
        <v/>
      </c>
      <c r="DE12" s="71" t="str">
        <f t="shared" si="12"/>
        <v/>
      </c>
      <c r="DF12" s="71" t="str">
        <f t="shared" si="12"/>
        <v/>
      </c>
      <c r="DG12" s="71" t="str">
        <f t="shared" si="12"/>
        <v/>
      </c>
      <c r="DH12" s="71" t="str">
        <f t="shared" si="12"/>
        <v/>
      </c>
      <c r="DI12" s="71" t="str">
        <f t="shared" si="12"/>
        <v/>
      </c>
      <c r="DJ12" s="71" t="str">
        <f t="shared" si="12"/>
        <v/>
      </c>
      <c r="DK12" s="71" t="str">
        <f t="shared" si="12"/>
        <v/>
      </c>
      <c r="DL12" s="71" t="str">
        <f t="shared" si="12"/>
        <v/>
      </c>
      <c r="DM12" s="71" t="str">
        <f t="shared" si="12"/>
        <v/>
      </c>
      <c r="DN12" s="71" t="str">
        <f t="shared" si="12"/>
        <v/>
      </c>
      <c r="DO12" s="71" t="str">
        <f t="shared" si="12"/>
        <v/>
      </c>
      <c r="DP12" s="71" t="str">
        <f t="shared" si="12"/>
        <v/>
      </c>
      <c r="DQ12" s="71" t="str">
        <f t="shared" si="12"/>
        <v/>
      </c>
      <c r="DR12" s="71" t="str">
        <f t="shared" si="12"/>
        <v/>
      </c>
      <c r="DS12" s="71" t="str">
        <f t="shared" si="12"/>
        <v/>
      </c>
      <c r="DT12" s="71" t="str">
        <f t="shared" si="12"/>
        <v/>
      </c>
      <c r="DU12" s="71" t="str">
        <f t="shared" si="12"/>
        <v/>
      </c>
      <c r="DV12" s="71" t="str">
        <f t="shared" si="12"/>
        <v/>
      </c>
      <c r="DW12" s="71" t="str">
        <f t="shared" si="12"/>
        <v/>
      </c>
      <c r="DX12" s="71" t="str">
        <f t="shared" si="12"/>
        <v/>
      </c>
      <c r="DY12" s="71" t="str">
        <f t="shared" si="12"/>
        <v/>
      </c>
      <c r="DZ12" s="71" t="str">
        <f t="shared" si="12"/>
        <v/>
      </c>
      <c r="EA12" s="71" t="str">
        <f t="shared" ref="EA12:GL12" si="13">IF(EA28="","",CHIINV(0.9985,(EA20-1)))</f>
        <v/>
      </c>
      <c r="EB12" s="71" t="str">
        <f t="shared" si="13"/>
        <v/>
      </c>
      <c r="EC12" s="71" t="str">
        <f t="shared" si="13"/>
        <v/>
      </c>
      <c r="ED12" s="71" t="str">
        <f t="shared" si="13"/>
        <v/>
      </c>
      <c r="EE12" s="71" t="str">
        <f t="shared" si="13"/>
        <v/>
      </c>
      <c r="EF12" s="71" t="str">
        <f t="shared" si="13"/>
        <v/>
      </c>
      <c r="EG12" s="71" t="str">
        <f t="shared" si="13"/>
        <v/>
      </c>
      <c r="EH12" s="71" t="str">
        <f t="shared" si="13"/>
        <v/>
      </c>
      <c r="EI12" s="71" t="str">
        <f t="shared" si="13"/>
        <v/>
      </c>
      <c r="EJ12" s="71" t="str">
        <f t="shared" si="13"/>
        <v/>
      </c>
      <c r="EK12" s="71" t="str">
        <f t="shared" si="13"/>
        <v/>
      </c>
      <c r="EL12" s="71" t="str">
        <f t="shared" si="13"/>
        <v/>
      </c>
      <c r="EM12" s="71" t="str">
        <f t="shared" si="13"/>
        <v/>
      </c>
      <c r="EN12" s="71" t="str">
        <f t="shared" si="13"/>
        <v/>
      </c>
      <c r="EO12" s="71" t="str">
        <f t="shared" si="13"/>
        <v/>
      </c>
      <c r="EP12" s="71" t="str">
        <f t="shared" si="13"/>
        <v/>
      </c>
      <c r="EQ12" s="71" t="str">
        <f t="shared" si="13"/>
        <v/>
      </c>
      <c r="ER12" s="71" t="str">
        <f t="shared" si="13"/>
        <v/>
      </c>
      <c r="ES12" s="71" t="str">
        <f t="shared" si="13"/>
        <v/>
      </c>
      <c r="ET12" s="71" t="str">
        <f t="shared" si="13"/>
        <v/>
      </c>
      <c r="EU12" s="71" t="str">
        <f t="shared" si="13"/>
        <v/>
      </c>
      <c r="EV12" s="71" t="str">
        <f t="shared" si="13"/>
        <v/>
      </c>
      <c r="EW12" s="71" t="str">
        <f t="shared" si="13"/>
        <v/>
      </c>
      <c r="EX12" s="71" t="str">
        <f t="shared" si="13"/>
        <v/>
      </c>
      <c r="EY12" s="71" t="str">
        <f t="shared" si="13"/>
        <v/>
      </c>
      <c r="EZ12" s="71" t="str">
        <f t="shared" si="13"/>
        <v/>
      </c>
      <c r="FA12" s="71" t="str">
        <f t="shared" si="13"/>
        <v/>
      </c>
      <c r="FB12" s="71" t="str">
        <f t="shared" si="13"/>
        <v/>
      </c>
      <c r="FC12" s="71" t="str">
        <f t="shared" si="13"/>
        <v/>
      </c>
      <c r="FD12" s="71" t="str">
        <f t="shared" si="13"/>
        <v/>
      </c>
      <c r="FE12" s="71" t="str">
        <f t="shared" si="13"/>
        <v/>
      </c>
      <c r="FF12" s="71" t="str">
        <f t="shared" si="13"/>
        <v/>
      </c>
      <c r="FG12" s="71" t="str">
        <f t="shared" si="13"/>
        <v/>
      </c>
      <c r="FH12" s="71" t="str">
        <f t="shared" si="13"/>
        <v/>
      </c>
      <c r="FI12" s="71" t="str">
        <f t="shared" si="13"/>
        <v/>
      </c>
      <c r="FJ12" s="71" t="str">
        <f t="shared" si="13"/>
        <v/>
      </c>
      <c r="FK12" s="71" t="str">
        <f t="shared" si="13"/>
        <v/>
      </c>
      <c r="FL12" s="71" t="str">
        <f t="shared" si="13"/>
        <v/>
      </c>
      <c r="FM12" s="71" t="str">
        <f t="shared" si="13"/>
        <v/>
      </c>
      <c r="FN12" s="71" t="str">
        <f t="shared" si="13"/>
        <v/>
      </c>
      <c r="FO12" s="71" t="str">
        <f t="shared" si="13"/>
        <v/>
      </c>
      <c r="FP12" s="71" t="str">
        <f t="shared" si="13"/>
        <v/>
      </c>
      <c r="FQ12" s="71" t="str">
        <f t="shared" si="13"/>
        <v/>
      </c>
      <c r="FR12" s="71" t="str">
        <f t="shared" si="13"/>
        <v/>
      </c>
      <c r="FS12" s="71" t="str">
        <f t="shared" si="13"/>
        <v/>
      </c>
      <c r="FT12" s="71" t="str">
        <f t="shared" si="13"/>
        <v/>
      </c>
      <c r="FU12" s="71" t="str">
        <f t="shared" si="13"/>
        <v/>
      </c>
      <c r="FV12" s="71" t="str">
        <f t="shared" si="13"/>
        <v/>
      </c>
      <c r="FW12" s="71" t="str">
        <f t="shared" si="13"/>
        <v/>
      </c>
      <c r="FX12" s="71" t="str">
        <f t="shared" si="13"/>
        <v/>
      </c>
      <c r="FY12" s="71" t="str">
        <f t="shared" si="13"/>
        <v/>
      </c>
      <c r="FZ12" s="71" t="str">
        <f t="shared" si="13"/>
        <v/>
      </c>
      <c r="GA12" s="71" t="str">
        <f t="shared" si="13"/>
        <v/>
      </c>
      <c r="GB12" s="71" t="str">
        <f t="shared" si="13"/>
        <v/>
      </c>
      <c r="GC12" s="71" t="str">
        <f t="shared" si="13"/>
        <v/>
      </c>
      <c r="GD12" s="71" t="str">
        <f t="shared" si="13"/>
        <v/>
      </c>
      <c r="GE12" s="71" t="str">
        <f t="shared" si="13"/>
        <v/>
      </c>
      <c r="GF12" s="71" t="str">
        <f t="shared" si="13"/>
        <v/>
      </c>
      <c r="GG12" s="71" t="str">
        <f t="shared" si="13"/>
        <v/>
      </c>
      <c r="GH12" s="71" t="str">
        <f t="shared" si="13"/>
        <v/>
      </c>
      <c r="GI12" s="71" t="str">
        <f t="shared" si="13"/>
        <v/>
      </c>
      <c r="GJ12" s="71" t="str">
        <f t="shared" si="13"/>
        <v/>
      </c>
      <c r="GK12" s="71" t="str">
        <f t="shared" si="13"/>
        <v/>
      </c>
      <c r="GL12" s="71" t="str">
        <f t="shared" si="13"/>
        <v/>
      </c>
      <c r="GM12" s="71" t="str">
        <f t="shared" ref="GM12:IV12" si="14">IF(GM28="","",CHIINV(0.9985,(GM20-1)))</f>
        <v/>
      </c>
      <c r="GN12" s="71" t="str">
        <f t="shared" si="14"/>
        <v/>
      </c>
      <c r="GO12" s="71" t="str">
        <f t="shared" si="14"/>
        <v/>
      </c>
      <c r="GP12" s="71" t="str">
        <f t="shared" si="14"/>
        <v/>
      </c>
      <c r="GQ12" s="71" t="str">
        <f t="shared" si="14"/>
        <v/>
      </c>
      <c r="GR12" s="71" t="str">
        <f t="shared" si="14"/>
        <v/>
      </c>
      <c r="GS12" s="71" t="str">
        <f t="shared" si="14"/>
        <v/>
      </c>
      <c r="GT12" s="71" t="str">
        <f t="shared" si="14"/>
        <v/>
      </c>
      <c r="GU12" s="71" t="str">
        <f t="shared" si="14"/>
        <v/>
      </c>
      <c r="GV12" s="71" t="str">
        <f t="shared" si="14"/>
        <v/>
      </c>
      <c r="GW12" s="71" t="str">
        <f t="shared" si="14"/>
        <v/>
      </c>
      <c r="GX12" s="71" t="str">
        <f t="shared" si="14"/>
        <v/>
      </c>
      <c r="GY12" s="71" t="str">
        <f t="shared" si="14"/>
        <v/>
      </c>
      <c r="GZ12" s="71" t="str">
        <f t="shared" si="14"/>
        <v/>
      </c>
      <c r="HA12" s="71" t="str">
        <f t="shared" si="14"/>
        <v/>
      </c>
      <c r="HB12" s="71" t="str">
        <f t="shared" si="14"/>
        <v/>
      </c>
      <c r="HC12" s="71" t="str">
        <f t="shared" si="14"/>
        <v/>
      </c>
      <c r="HD12" s="71" t="str">
        <f t="shared" si="14"/>
        <v/>
      </c>
      <c r="HE12" s="71" t="str">
        <f t="shared" si="14"/>
        <v/>
      </c>
      <c r="HF12" s="71" t="str">
        <f t="shared" si="14"/>
        <v/>
      </c>
      <c r="HG12" s="71" t="str">
        <f t="shared" si="14"/>
        <v/>
      </c>
      <c r="HH12" s="71" t="str">
        <f t="shared" si="14"/>
        <v/>
      </c>
      <c r="HI12" s="71" t="str">
        <f t="shared" si="14"/>
        <v/>
      </c>
      <c r="HJ12" s="71" t="str">
        <f t="shared" si="14"/>
        <v/>
      </c>
      <c r="HK12" s="71" t="str">
        <f t="shared" si="14"/>
        <v/>
      </c>
      <c r="HL12" s="71" t="str">
        <f t="shared" si="14"/>
        <v/>
      </c>
      <c r="HM12" s="71" t="str">
        <f t="shared" si="14"/>
        <v/>
      </c>
      <c r="HN12" s="71" t="str">
        <f t="shared" si="14"/>
        <v/>
      </c>
      <c r="HO12" s="71" t="str">
        <f t="shared" si="14"/>
        <v/>
      </c>
      <c r="HP12" s="71" t="str">
        <f t="shared" si="14"/>
        <v/>
      </c>
      <c r="HQ12" s="71" t="str">
        <f t="shared" si="14"/>
        <v/>
      </c>
      <c r="HR12" s="71" t="str">
        <f t="shared" si="14"/>
        <v/>
      </c>
      <c r="HS12" s="71" t="str">
        <f t="shared" si="14"/>
        <v/>
      </c>
      <c r="HT12" s="71" t="str">
        <f t="shared" si="14"/>
        <v/>
      </c>
      <c r="HU12" s="71" t="str">
        <f t="shared" si="14"/>
        <v/>
      </c>
      <c r="HV12" s="71" t="str">
        <f t="shared" si="14"/>
        <v/>
      </c>
      <c r="HW12" s="71" t="str">
        <f t="shared" si="14"/>
        <v/>
      </c>
      <c r="HX12" s="71" t="str">
        <f t="shared" si="14"/>
        <v/>
      </c>
      <c r="HY12" s="71" t="str">
        <f t="shared" si="14"/>
        <v/>
      </c>
      <c r="HZ12" s="71" t="str">
        <f t="shared" si="14"/>
        <v/>
      </c>
      <c r="IA12" s="71" t="str">
        <f t="shared" si="14"/>
        <v/>
      </c>
      <c r="IB12" s="71" t="str">
        <f t="shared" si="14"/>
        <v/>
      </c>
      <c r="IC12" s="71" t="str">
        <f t="shared" si="14"/>
        <v/>
      </c>
      <c r="ID12" s="71" t="str">
        <f t="shared" si="14"/>
        <v/>
      </c>
      <c r="IE12" s="71" t="str">
        <f t="shared" si="14"/>
        <v/>
      </c>
      <c r="IF12" s="71" t="str">
        <f t="shared" si="14"/>
        <v/>
      </c>
      <c r="IG12" s="71" t="str">
        <f t="shared" si="14"/>
        <v/>
      </c>
      <c r="IH12" s="71" t="str">
        <f t="shared" si="14"/>
        <v/>
      </c>
      <c r="II12" s="71" t="str">
        <f t="shared" si="14"/>
        <v/>
      </c>
      <c r="IJ12" s="71" t="str">
        <f t="shared" si="14"/>
        <v/>
      </c>
      <c r="IK12" s="71" t="str">
        <f t="shared" si="14"/>
        <v/>
      </c>
      <c r="IL12" s="71" t="str">
        <f t="shared" si="14"/>
        <v/>
      </c>
      <c r="IM12" s="71" t="str">
        <f t="shared" si="14"/>
        <v/>
      </c>
      <c r="IN12" s="71" t="str">
        <f t="shared" si="14"/>
        <v/>
      </c>
      <c r="IO12" s="71" t="str">
        <f t="shared" si="14"/>
        <v/>
      </c>
      <c r="IP12" s="71" t="str">
        <f t="shared" si="14"/>
        <v/>
      </c>
      <c r="IQ12" s="71" t="str">
        <f t="shared" si="14"/>
        <v/>
      </c>
      <c r="IR12" s="71" t="str">
        <f t="shared" si="14"/>
        <v/>
      </c>
      <c r="IS12" s="71" t="str">
        <f t="shared" si="14"/>
        <v/>
      </c>
      <c r="IT12" s="71" t="str">
        <f t="shared" si="14"/>
        <v/>
      </c>
      <c r="IU12" s="71" t="str">
        <f t="shared" si="14"/>
        <v/>
      </c>
      <c r="IV12" s="71" t="str">
        <f t="shared" si="14"/>
        <v/>
      </c>
    </row>
    <row r="13" spans="1:256" s="8" customFormat="1" ht="12.75" customHeight="1" x14ac:dyDescent="0.3">
      <c r="A13" s="33" t="s">
        <v>62</v>
      </c>
      <c r="B13" s="71" t="str">
        <f>IF(B28="","",CHIINV(0.9985,(B21-1)))</f>
        <v/>
      </c>
      <c r="C13" s="71" t="str">
        <f t="shared" ref="C13:BN13" si="15">IF(C28="","",CHIINV(0.9985,(C21-1)))</f>
        <v/>
      </c>
      <c r="D13" s="71" t="str">
        <f t="shared" si="15"/>
        <v/>
      </c>
      <c r="E13" s="71" t="str">
        <f t="shared" si="15"/>
        <v/>
      </c>
      <c r="F13" s="71" t="str">
        <f t="shared" si="15"/>
        <v/>
      </c>
      <c r="G13" s="71" t="str">
        <f t="shared" si="15"/>
        <v/>
      </c>
      <c r="H13" s="71" t="str">
        <f t="shared" si="15"/>
        <v/>
      </c>
      <c r="I13" s="71" t="str">
        <f t="shared" si="15"/>
        <v/>
      </c>
      <c r="J13" s="71" t="str">
        <f t="shared" si="15"/>
        <v/>
      </c>
      <c r="K13" s="71" t="str">
        <f t="shared" ref="K13:BE13" si="16">IF(K28="","",CHIINV(0.9985,(K21-1)))</f>
        <v/>
      </c>
      <c r="L13" s="71" t="str">
        <f t="shared" si="16"/>
        <v/>
      </c>
      <c r="M13" s="71" t="str">
        <f t="shared" si="16"/>
        <v/>
      </c>
      <c r="N13" s="71" t="str">
        <f t="shared" si="16"/>
        <v/>
      </c>
      <c r="O13" s="71" t="str">
        <f t="shared" si="16"/>
        <v/>
      </c>
      <c r="P13" s="71" t="str">
        <f t="shared" si="16"/>
        <v/>
      </c>
      <c r="Q13" s="71" t="str">
        <f t="shared" si="16"/>
        <v/>
      </c>
      <c r="R13" s="71" t="str">
        <f t="shared" si="16"/>
        <v/>
      </c>
      <c r="S13" s="71" t="str">
        <f t="shared" si="16"/>
        <v/>
      </c>
      <c r="T13" s="71" t="str">
        <f t="shared" si="16"/>
        <v/>
      </c>
      <c r="U13" s="71" t="str">
        <f t="shared" si="16"/>
        <v/>
      </c>
      <c r="V13" s="71" t="str">
        <f t="shared" si="16"/>
        <v/>
      </c>
      <c r="W13" s="71" t="str">
        <f t="shared" si="16"/>
        <v/>
      </c>
      <c r="X13" s="71" t="str">
        <f t="shared" si="16"/>
        <v/>
      </c>
      <c r="Y13" s="71" t="str">
        <f t="shared" si="16"/>
        <v/>
      </c>
      <c r="Z13" s="71" t="str">
        <f t="shared" si="16"/>
        <v/>
      </c>
      <c r="AA13" s="71" t="str">
        <f t="shared" si="16"/>
        <v/>
      </c>
      <c r="AB13" s="71" t="str">
        <f t="shared" si="16"/>
        <v/>
      </c>
      <c r="AC13" s="71" t="str">
        <f t="shared" si="16"/>
        <v/>
      </c>
      <c r="AD13" s="71" t="str">
        <f t="shared" si="16"/>
        <v/>
      </c>
      <c r="AE13" s="71" t="str">
        <f t="shared" si="16"/>
        <v/>
      </c>
      <c r="AF13" s="71" t="str">
        <f t="shared" si="16"/>
        <v/>
      </c>
      <c r="AG13" s="71" t="str">
        <f t="shared" si="16"/>
        <v/>
      </c>
      <c r="AH13" s="71" t="str">
        <f t="shared" si="16"/>
        <v/>
      </c>
      <c r="AI13" s="71" t="str">
        <f t="shared" si="16"/>
        <v/>
      </c>
      <c r="AJ13" s="71" t="str">
        <f t="shared" si="16"/>
        <v/>
      </c>
      <c r="AK13" s="71" t="str">
        <f t="shared" si="16"/>
        <v/>
      </c>
      <c r="AL13" s="71" t="str">
        <f t="shared" si="16"/>
        <v/>
      </c>
      <c r="AM13" s="71" t="str">
        <f t="shared" si="16"/>
        <v/>
      </c>
      <c r="AN13" s="71" t="str">
        <f t="shared" si="16"/>
        <v/>
      </c>
      <c r="AO13" s="71" t="str">
        <f t="shared" si="16"/>
        <v/>
      </c>
      <c r="AP13" s="71" t="str">
        <f t="shared" si="16"/>
        <v/>
      </c>
      <c r="AQ13" s="71" t="str">
        <f t="shared" si="16"/>
        <v/>
      </c>
      <c r="AR13" s="71" t="str">
        <f t="shared" si="16"/>
        <v/>
      </c>
      <c r="AS13" s="71" t="str">
        <f t="shared" si="16"/>
        <v/>
      </c>
      <c r="AT13" s="71" t="str">
        <f t="shared" si="16"/>
        <v/>
      </c>
      <c r="AU13" s="71" t="str">
        <f t="shared" si="16"/>
        <v/>
      </c>
      <c r="AV13" s="71" t="str">
        <f t="shared" si="16"/>
        <v/>
      </c>
      <c r="AW13" s="71" t="str">
        <f t="shared" si="16"/>
        <v/>
      </c>
      <c r="AX13" s="71" t="str">
        <f t="shared" si="16"/>
        <v/>
      </c>
      <c r="AY13" s="71" t="str">
        <f t="shared" si="16"/>
        <v/>
      </c>
      <c r="AZ13" s="71" t="str">
        <f t="shared" si="16"/>
        <v/>
      </c>
      <c r="BA13" s="71" t="str">
        <f t="shared" si="16"/>
        <v/>
      </c>
      <c r="BB13" s="71" t="str">
        <f t="shared" si="16"/>
        <v/>
      </c>
      <c r="BC13" s="71" t="str">
        <f t="shared" si="16"/>
        <v/>
      </c>
      <c r="BD13" s="71" t="str">
        <f t="shared" si="16"/>
        <v/>
      </c>
      <c r="BE13" s="71" t="str">
        <f t="shared" si="16"/>
        <v/>
      </c>
      <c r="BF13" s="71" t="str">
        <f t="shared" si="15"/>
        <v/>
      </c>
      <c r="BG13" s="71" t="str">
        <f t="shared" si="15"/>
        <v/>
      </c>
      <c r="BH13" s="71" t="str">
        <f t="shared" si="15"/>
        <v/>
      </c>
      <c r="BI13" s="71" t="str">
        <f t="shared" si="15"/>
        <v/>
      </c>
      <c r="BJ13" s="71" t="str">
        <f t="shared" si="15"/>
        <v/>
      </c>
      <c r="BK13" s="71" t="str">
        <f t="shared" si="15"/>
        <v/>
      </c>
      <c r="BL13" s="71" t="str">
        <f t="shared" si="15"/>
        <v/>
      </c>
      <c r="BM13" s="71" t="str">
        <f t="shared" si="15"/>
        <v/>
      </c>
      <c r="BN13" s="71" t="str">
        <f t="shared" si="15"/>
        <v/>
      </c>
      <c r="BO13" s="71" t="str">
        <f t="shared" ref="BO13:DZ13" si="17">IF(BO28="","",CHIINV(0.9985,(BO21-1)))</f>
        <v/>
      </c>
      <c r="BP13" s="71" t="str">
        <f t="shared" si="17"/>
        <v/>
      </c>
      <c r="BQ13" s="71" t="str">
        <f t="shared" si="17"/>
        <v/>
      </c>
      <c r="BR13" s="71" t="str">
        <f t="shared" si="17"/>
        <v/>
      </c>
      <c r="BS13" s="71" t="str">
        <f t="shared" si="17"/>
        <v/>
      </c>
      <c r="BT13" s="71" t="str">
        <f t="shared" si="17"/>
        <v/>
      </c>
      <c r="BU13" s="71" t="str">
        <f t="shared" si="17"/>
        <v/>
      </c>
      <c r="BV13" s="71" t="str">
        <f t="shared" si="17"/>
        <v/>
      </c>
      <c r="BW13" s="71" t="str">
        <f t="shared" si="17"/>
        <v/>
      </c>
      <c r="BX13" s="71" t="str">
        <f t="shared" si="17"/>
        <v/>
      </c>
      <c r="BY13" s="71" t="str">
        <f t="shared" si="17"/>
        <v/>
      </c>
      <c r="BZ13" s="71" t="str">
        <f t="shared" si="17"/>
        <v/>
      </c>
      <c r="CA13" s="71" t="str">
        <f t="shared" si="17"/>
        <v/>
      </c>
      <c r="CB13" s="71" t="str">
        <f t="shared" si="17"/>
        <v/>
      </c>
      <c r="CC13" s="71" t="str">
        <f t="shared" si="17"/>
        <v/>
      </c>
      <c r="CD13" s="71" t="str">
        <f t="shared" si="17"/>
        <v/>
      </c>
      <c r="CE13" s="71" t="str">
        <f t="shared" si="17"/>
        <v/>
      </c>
      <c r="CF13" s="71" t="str">
        <f t="shared" si="17"/>
        <v/>
      </c>
      <c r="CG13" s="71" t="str">
        <f t="shared" si="17"/>
        <v/>
      </c>
      <c r="CH13" s="71" t="str">
        <f t="shared" si="17"/>
        <v/>
      </c>
      <c r="CI13" s="71" t="str">
        <f t="shared" si="17"/>
        <v/>
      </c>
      <c r="CJ13" s="71" t="str">
        <f t="shared" si="17"/>
        <v/>
      </c>
      <c r="CK13" s="71" t="str">
        <f t="shared" si="17"/>
        <v/>
      </c>
      <c r="CL13" s="71" t="str">
        <f t="shared" si="17"/>
        <v/>
      </c>
      <c r="CM13" s="71" t="str">
        <f t="shared" si="17"/>
        <v/>
      </c>
      <c r="CN13" s="71" t="str">
        <f t="shared" si="17"/>
        <v/>
      </c>
      <c r="CO13" s="71" t="str">
        <f t="shared" si="17"/>
        <v/>
      </c>
      <c r="CP13" s="71" t="str">
        <f t="shared" si="17"/>
        <v/>
      </c>
      <c r="CQ13" s="71" t="str">
        <f t="shared" si="17"/>
        <v/>
      </c>
      <c r="CR13" s="71" t="str">
        <f t="shared" si="17"/>
        <v/>
      </c>
      <c r="CS13" s="71" t="str">
        <f t="shared" si="17"/>
        <v/>
      </c>
      <c r="CT13" s="71" t="str">
        <f t="shared" si="17"/>
        <v/>
      </c>
      <c r="CU13" s="71" t="str">
        <f t="shared" si="17"/>
        <v/>
      </c>
      <c r="CV13" s="71" t="str">
        <f t="shared" si="17"/>
        <v/>
      </c>
      <c r="CW13" s="71" t="str">
        <f t="shared" si="17"/>
        <v/>
      </c>
      <c r="CX13" s="71" t="str">
        <f t="shared" si="17"/>
        <v/>
      </c>
      <c r="CY13" s="71" t="str">
        <f t="shared" si="17"/>
        <v/>
      </c>
      <c r="CZ13" s="71" t="str">
        <f t="shared" si="17"/>
        <v/>
      </c>
      <c r="DA13" s="71" t="str">
        <f t="shared" si="17"/>
        <v/>
      </c>
      <c r="DB13" s="71" t="str">
        <f t="shared" si="17"/>
        <v/>
      </c>
      <c r="DC13" s="71" t="str">
        <f t="shared" si="17"/>
        <v/>
      </c>
      <c r="DD13" s="71" t="str">
        <f t="shared" si="17"/>
        <v/>
      </c>
      <c r="DE13" s="71" t="str">
        <f t="shared" si="17"/>
        <v/>
      </c>
      <c r="DF13" s="71" t="str">
        <f t="shared" si="17"/>
        <v/>
      </c>
      <c r="DG13" s="71" t="str">
        <f t="shared" si="17"/>
        <v/>
      </c>
      <c r="DH13" s="71" t="str">
        <f t="shared" si="17"/>
        <v/>
      </c>
      <c r="DI13" s="71" t="str">
        <f t="shared" si="17"/>
        <v/>
      </c>
      <c r="DJ13" s="71" t="str">
        <f t="shared" si="17"/>
        <v/>
      </c>
      <c r="DK13" s="71" t="str">
        <f t="shared" si="17"/>
        <v/>
      </c>
      <c r="DL13" s="71" t="str">
        <f t="shared" si="17"/>
        <v/>
      </c>
      <c r="DM13" s="71" t="str">
        <f t="shared" si="17"/>
        <v/>
      </c>
      <c r="DN13" s="71" t="str">
        <f t="shared" si="17"/>
        <v/>
      </c>
      <c r="DO13" s="71" t="str">
        <f t="shared" si="17"/>
        <v/>
      </c>
      <c r="DP13" s="71" t="str">
        <f t="shared" si="17"/>
        <v/>
      </c>
      <c r="DQ13" s="71" t="str">
        <f t="shared" si="17"/>
        <v/>
      </c>
      <c r="DR13" s="71" t="str">
        <f t="shared" si="17"/>
        <v/>
      </c>
      <c r="DS13" s="71" t="str">
        <f t="shared" si="17"/>
        <v/>
      </c>
      <c r="DT13" s="71" t="str">
        <f t="shared" si="17"/>
        <v/>
      </c>
      <c r="DU13" s="71" t="str">
        <f t="shared" si="17"/>
        <v/>
      </c>
      <c r="DV13" s="71" t="str">
        <f t="shared" si="17"/>
        <v/>
      </c>
      <c r="DW13" s="71" t="str">
        <f t="shared" si="17"/>
        <v/>
      </c>
      <c r="DX13" s="71" t="str">
        <f t="shared" si="17"/>
        <v/>
      </c>
      <c r="DY13" s="71" t="str">
        <f t="shared" si="17"/>
        <v/>
      </c>
      <c r="DZ13" s="71" t="str">
        <f t="shared" si="17"/>
        <v/>
      </c>
      <c r="EA13" s="71" t="str">
        <f t="shared" ref="EA13:GL13" si="18">IF(EA28="","",CHIINV(0.9985,(EA21-1)))</f>
        <v/>
      </c>
      <c r="EB13" s="71" t="str">
        <f t="shared" si="18"/>
        <v/>
      </c>
      <c r="EC13" s="71" t="str">
        <f t="shared" si="18"/>
        <v/>
      </c>
      <c r="ED13" s="71" t="str">
        <f t="shared" si="18"/>
        <v/>
      </c>
      <c r="EE13" s="71" t="str">
        <f t="shared" si="18"/>
        <v/>
      </c>
      <c r="EF13" s="71" t="str">
        <f t="shared" si="18"/>
        <v/>
      </c>
      <c r="EG13" s="71" t="str">
        <f t="shared" si="18"/>
        <v/>
      </c>
      <c r="EH13" s="71" t="str">
        <f t="shared" si="18"/>
        <v/>
      </c>
      <c r="EI13" s="71" t="str">
        <f t="shared" si="18"/>
        <v/>
      </c>
      <c r="EJ13" s="71" t="str">
        <f t="shared" si="18"/>
        <v/>
      </c>
      <c r="EK13" s="71" t="str">
        <f t="shared" si="18"/>
        <v/>
      </c>
      <c r="EL13" s="71" t="str">
        <f t="shared" si="18"/>
        <v/>
      </c>
      <c r="EM13" s="71" t="str">
        <f t="shared" si="18"/>
        <v/>
      </c>
      <c r="EN13" s="71" t="str">
        <f t="shared" si="18"/>
        <v/>
      </c>
      <c r="EO13" s="71" t="str">
        <f t="shared" si="18"/>
        <v/>
      </c>
      <c r="EP13" s="71" t="str">
        <f t="shared" si="18"/>
        <v/>
      </c>
      <c r="EQ13" s="71" t="str">
        <f t="shared" si="18"/>
        <v/>
      </c>
      <c r="ER13" s="71" t="str">
        <f t="shared" si="18"/>
        <v/>
      </c>
      <c r="ES13" s="71" t="str">
        <f t="shared" si="18"/>
        <v/>
      </c>
      <c r="ET13" s="71" t="str">
        <f t="shared" si="18"/>
        <v/>
      </c>
      <c r="EU13" s="71" t="str">
        <f t="shared" si="18"/>
        <v/>
      </c>
      <c r="EV13" s="71" t="str">
        <f t="shared" si="18"/>
        <v/>
      </c>
      <c r="EW13" s="71" t="str">
        <f t="shared" si="18"/>
        <v/>
      </c>
      <c r="EX13" s="71" t="str">
        <f t="shared" si="18"/>
        <v/>
      </c>
      <c r="EY13" s="71" t="str">
        <f t="shared" si="18"/>
        <v/>
      </c>
      <c r="EZ13" s="71" t="str">
        <f t="shared" si="18"/>
        <v/>
      </c>
      <c r="FA13" s="71" t="str">
        <f t="shared" si="18"/>
        <v/>
      </c>
      <c r="FB13" s="71" t="str">
        <f t="shared" si="18"/>
        <v/>
      </c>
      <c r="FC13" s="71" t="str">
        <f t="shared" si="18"/>
        <v/>
      </c>
      <c r="FD13" s="71" t="str">
        <f t="shared" si="18"/>
        <v/>
      </c>
      <c r="FE13" s="71" t="str">
        <f t="shared" si="18"/>
        <v/>
      </c>
      <c r="FF13" s="71" t="str">
        <f t="shared" si="18"/>
        <v/>
      </c>
      <c r="FG13" s="71" t="str">
        <f t="shared" si="18"/>
        <v/>
      </c>
      <c r="FH13" s="71" t="str">
        <f t="shared" si="18"/>
        <v/>
      </c>
      <c r="FI13" s="71" t="str">
        <f t="shared" si="18"/>
        <v/>
      </c>
      <c r="FJ13" s="71" t="str">
        <f t="shared" si="18"/>
        <v/>
      </c>
      <c r="FK13" s="71" t="str">
        <f t="shared" si="18"/>
        <v/>
      </c>
      <c r="FL13" s="71" t="str">
        <f t="shared" si="18"/>
        <v/>
      </c>
      <c r="FM13" s="71" t="str">
        <f t="shared" si="18"/>
        <v/>
      </c>
      <c r="FN13" s="71" t="str">
        <f t="shared" si="18"/>
        <v/>
      </c>
      <c r="FO13" s="71" t="str">
        <f t="shared" si="18"/>
        <v/>
      </c>
      <c r="FP13" s="71" t="str">
        <f t="shared" si="18"/>
        <v/>
      </c>
      <c r="FQ13" s="71" t="str">
        <f t="shared" si="18"/>
        <v/>
      </c>
      <c r="FR13" s="71" t="str">
        <f t="shared" si="18"/>
        <v/>
      </c>
      <c r="FS13" s="71" t="str">
        <f t="shared" si="18"/>
        <v/>
      </c>
      <c r="FT13" s="71" t="str">
        <f t="shared" si="18"/>
        <v/>
      </c>
      <c r="FU13" s="71" t="str">
        <f t="shared" si="18"/>
        <v/>
      </c>
      <c r="FV13" s="71" t="str">
        <f t="shared" si="18"/>
        <v/>
      </c>
      <c r="FW13" s="71" t="str">
        <f t="shared" si="18"/>
        <v/>
      </c>
      <c r="FX13" s="71" t="str">
        <f t="shared" si="18"/>
        <v/>
      </c>
      <c r="FY13" s="71" t="str">
        <f t="shared" si="18"/>
        <v/>
      </c>
      <c r="FZ13" s="71" t="str">
        <f t="shared" si="18"/>
        <v/>
      </c>
      <c r="GA13" s="71" t="str">
        <f t="shared" si="18"/>
        <v/>
      </c>
      <c r="GB13" s="71" t="str">
        <f t="shared" si="18"/>
        <v/>
      </c>
      <c r="GC13" s="71" t="str">
        <f t="shared" si="18"/>
        <v/>
      </c>
      <c r="GD13" s="71" t="str">
        <f t="shared" si="18"/>
        <v/>
      </c>
      <c r="GE13" s="71" t="str">
        <f t="shared" si="18"/>
        <v/>
      </c>
      <c r="GF13" s="71" t="str">
        <f t="shared" si="18"/>
        <v/>
      </c>
      <c r="GG13" s="71" t="str">
        <f t="shared" si="18"/>
        <v/>
      </c>
      <c r="GH13" s="71" t="str">
        <f t="shared" si="18"/>
        <v/>
      </c>
      <c r="GI13" s="71" t="str">
        <f t="shared" si="18"/>
        <v/>
      </c>
      <c r="GJ13" s="71" t="str">
        <f t="shared" si="18"/>
        <v/>
      </c>
      <c r="GK13" s="71" t="str">
        <f t="shared" si="18"/>
        <v/>
      </c>
      <c r="GL13" s="71" t="str">
        <f t="shared" si="18"/>
        <v/>
      </c>
      <c r="GM13" s="71" t="str">
        <f t="shared" ref="GM13:IV13" si="19">IF(GM28="","",CHIINV(0.9985,(GM21-1)))</f>
        <v/>
      </c>
      <c r="GN13" s="71" t="str">
        <f t="shared" si="19"/>
        <v/>
      </c>
      <c r="GO13" s="71" t="str">
        <f t="shared" si="19"/>
        <v/>
      </c>
      <c r="GP13" s="71" t="str">
        <f t="shared" si="19"/>
        <v/>
      </c>
      <c r="GQ13" s="71" t="str">
        <f t="shared" si="19"/>
        <v/>
      </c>
      <c r="GR13" s="71" t="str">
        <f t="shared" si="19"/>
        <v/>
      </c>
      <c r="GS13" s="71" t="str">
        <f t="shared" si="19"/>
        <v/>
      </c>
      <c r="GT13" s="71" t="str">
        <f t="shared" si="19"/>
        <v/>
      </c>
      <c r="GU13" s="71" t="str">
        <f t="shared" si="19"/>
        <v/>
      </c>
      <c r="GV13" s="71" t="str">
        <f t="shared" si="19"/>
        <v/>
      </c>
      <c r="GW13" s="71" t="str">
        <f t="shared" si="19"/>
        <v/>
      </c>
      <c r="GX13" s="71" t="str">
        <f t="shared" si="19"/>
        <v/>
      </c>
      <c r="GY13" s="71" t="str">
        <f t="shared" si="19"/>
        <v/>
      </c>
      <c r="GZ13" s="71" t="str">
        <f t="shared" si="19"/>
        <v/>
      </c>
      <c r="HA13" s="71" t="str">
        <f t="shared" si="19"/>
        <v/>
      </c>
      <c r="HB13" s="71" t="str">
        <f t="shared" si="19"/>
        <v/>
      </c>
      <c r="HC13" s="71" t="str">
        <f t="shared" si="19"/>
        <v/>
      </c>
      <c r="HD13" s="71" t="str">
        <f t="shared" si="19"/>
        <v/>
      </c>
      <c r="HE13" s="71" t="str">
        <f t="shared" si="19"/>
        <v/>
      </c>
      <c r="HF13" s="71" t="str">
        <f t="shared" si="19"/>
        <v/>
      </c>
      <c r="HG13" s="71" t="str">
        <f t="shared" si="19"/>
        <v/>
      </c>
      <c r="HH13" s="71" t="str">
        <f t="shared" si="19"/>
        <v/>
      </c>
      <c r="HI13" s="71" t="str">
        <f t="shared" si="19"/>
        <v/>
      </c>
      <c r="HJ13" s="71" t="str">
        <f t="shared" si="19"/>
        <v/>
      </c>
      <c r="HK13" s="71" t="str">
        <f t="shared" si="19"/>
        <v/>
      </c>
      <c r="HL13" s="71" t="str">
        <f t="shared" si="19"/>
        <v/>
      </c>
      <c r="HM13" s="71" t="str">
        <f t="shared" si="19"/>
        <v/>
      </c>
      <c r="HN13" s="71" t="str">
        <f t="shared" si="19"/>
        <v/>
      </c>
      <c r="HO13" s="71" t="str">
        <f t="shared" si="19"/>
        <v/>
      </c>
      <c r="HP13" s="71" t="str">
        <f t="shared" si="19"/>
        <v/>
      </c>
      <c r="HQ13" s="71" t="str">
        <f t="shared" si="19"/>
        <v/>
      </c>
      <c r="HR13" s="71" t="str">
        <f t="shared" si="19"/>
        <v/>
      </c>
      <c r="HS13" s="71" t="str">
        <f t="shared" si="19"/>
        <v/>
      </c>
      <c r="HT13" s="71" t="str">
        <f t="shared" si="19"/>
        <v/>
      </c>
      <c r="HU13" s="71" t="str">
        <f t="shared" si="19"/>
        <v/>
      </c>
      <c r="HV13" s="71" t="str">
        <f t="shared" si="19"/>
        <v/>
      </c>
      <c r="HW13" s="71" t="str">
        <f t="shared" si="19"/>
        <v/>
      </c>
      <c r="HX13" s="71" t="str">
        <f t="shared" si="19"/>
        <v/>
      </c>
      <c r="HY13" s="71" t="str">
        <f t="shared" si="19"/>
        <v/>
      </c>
      <c r="HZ13" s="71" t="str">
        <f t="shared" si="19"/>
        <v/>
      </c>
      <c r="IA13" s="71" t="str">
        <f t="shared" si="19"/>
        <v/>
      </c>
      <c r="IB13" s="71" t="str">
        <f t="shared" si="19"/>
        <v/>
      </c>
      <c r="IC13" s="71" t="str">
        <f t="shared" si="19"/>
        <v/>
      </c>
      <c r="ID13" s="71" t="str">
        <f t="shared" si="19"/>
        <v/>
      </c>
      <c r="IE13" s="71" t="str">
        <f t="shared" si="19"/>
        <v/>
      </c>
      <c r="IF13" s="71" t="str">
        <f t="shared" si="19"/>
        <v/>
      </c>
      <c r="IG13" s="71" t="str">
        <f t="shared" si="19"/>
        <v/>
      </c>
      <c r="IH13" s="71" t="str">
        <f t="shared" si="19"/>
        <v/>
      </c>
      <c r="II13" s="71" t="str">
        <f t="shared" si="19"/>
        <v/>
      </c>
      <c r="IJ13" s="71" t="str">
        <f t="shared" si="19"/>
        <v/>
      </c>
      <c r="IK13" s="71" t="str">
        <f t="shared" si="19"/>
        <v/>
      </c>
      <c r="IL13" s="71" t="str">
        <f t="shared" si="19"/>
        <v/>
      </c>
      <c r="IM13" s="71" t="str">
        <f t="shared" si="19"/>
        <v/>
      </c>
      <c r="IN13" s="71" t="str">
        <f t="shared" si="19"/>
        <v/>
      </c>
      <c r="IO13" s="71" t="str">
        <f t="shared" si="19"/>
        <v/>
      </c>
      <c r="IP13" s="71" t="str">
        <f t="shared" si="19"/>
        <v/>
      </c>
      <c r="IQ13" s="71" t="str">
        <f t="shared" si="19"/>
        <v/>
      </c>
      <c r="IR13" s="71" t="str">
        <f t="shared" si="19"/>
        <v/>
      </c>
      <c r="IS13" s="71" t="str">
        <f t="shared" si="19"/>
        <v/>
      </c>
      <c r="IT13" s="71" t="str">
        <f t="shared" si="19"/>
        <v/>
      </c>
      <c r="IU13" s="71" t="str">
        <f t="shared" si="19"/>
        <v/>
      </c>
      <c r="IV13" s="71" t="str">
        <f t="shared" si="19"/>
        <v/>
      </c>
    </row>
    <row r="14" spans="1:256" s="8" customFormat="1" ht="12.75" customHeight="1" x14ac:dyDescent="0.3">
      <c r="A14" s="33" t="s">
        <v>60</v>
      </c>
      <c r="B14" s="71">
        <f>365^0.5</f>
        <v>19.104973174542799</v>
      </c>
      <c r="C14" s="41"/>
      <c r="D14" s="29"/>
      <c r="E14" s="41"/>
      <c r="G14" s="40"/>
      <c r="H14" s="38"/>
      <c r="I14" s="38"/>
      <c r="J14" s="39"/>
      <c r="K14" s="41"/>
      <c r="L14" s="29"/>
      <c r="M14" s="41"/>
      <c r="O14" s="40"/>
      <c r="P14" s="38"/>
      <c r="Q14" s="38"/>
      <c r="R14" s="39"/>
      <c r="S14" s="41"/>
      <c r="T14" s="29"/>
      <c r="U14" s="41"/>
      <c r="W14" s="40"/>
      <c r="X14" s="38"/>
      <c r="Y14" s="38"/>
      <c r="Z14" s="39"/>
      <c r="AA14" s="41"/>
      <c r="AB14" s="29"/>
      <c r="AC14" s="41"/>
      <c r="AE14" s="40"/>
      <c r="AF14" s="38"/>
      <c r="AG14" s="38"/>
      <c r="AH14" s="39"/>
      <c r="AI14" s="41"/>
      <c r="AJ14" s="29"/>
      <c r="AK14" s="41"/>
      <c r="AM14" s="40"/>
      <c r="AN14" s="38"/>
      <c r="AO14" s="38"/>
      <c r="AP14" s="39"/>
      <c r="AQ14" s="41"/>
      <c r="AR14" s="29"/>
      <c r="AS14" s="41"/>
      <c r="AU14" s="40"/>
      <c r="AV14" s="38"/>
      <c r="AW14" s="38"/>
      <c r="AX14" s="39"/>
      <c r="AY14" s="41"/>
      <c r="AZ14" s="29"/>
      <c r="BA14" s="41"/>
      <c r="BC14" s="40"/>
      <c r="BD14" s="38"/>
      <c r="BE14" s="38"/>
    </row>
    <row r="15" spans="1:256" s="8" customFormat="1" x14ac:dyDescent="0.25">
      <c r="A15" s="8" t="s">
        <v>11</v>
      </c>
      <c r="B15" s="72" t="str">
        <f ca="1">IF(B26="","",ROUND(STDEV(OFFSET(B$28,0,0,150,1)),4))</f>
        <v/>
      </c>
      <c r="C15" s="72" t="str">
        <f t="shared" ref="C15:BN15" ca="1" si="20">IF(C26="","",ROUND(STDEV(OFFSET(C$28,0,0,150,1)),4))</f>
        <v/>
      </c>
      <c r="D15" s="72" t="str">
        <f t="shared" ca="1" si="20"/>
        <v/>
      </c>
      <c r="E15" s="72" t="str">
        <f t="shared" ca="1" si="20"/>
        <v/>
      </c>
      <c r="F15" s="72" t="str">
        <f t="shared" ca="1" si="20"/>
        <v/>
      </c>
      <c r="G15" s="72" t="str">
        <f t="shared" ca="1" si="20"/>
        <v/>
      </c>
      <c r="H15" s="72" t="str">
        <f t="shared" ca="1" si="20"/>
        <v/>
      </c>
      <c r="I15" s="72" t="str">
        <f t="shared" ca="1" si="20"/>
        <v/>
      </c>
      <c r="J15" s="72" t="str">
        <f t="shared" ca="1" si="20"/>
        <v/>
      </c>
      <c r="K15" s="72" t="str">
        <f t="shared" ref="K15:BE15" ca="1" si="21">IF(K26="","",ROUND(STDEV(OFFSET(K$28,0,0,150,1)),4))</f>
        <v/>
      </c>
      <c r="L15" s="72" t="str">
        <f t="shared" ca="1" si="21"/>
        <v/>
      </c>
      <c r="M15" s="72" t="str">
        <f t="shared" ca="1" si="21"/>
        <v/>
      </c>
      <c r="N15" s="72" t="str">
        <f t="shared" ca="1" si="21"/>
        <v/>
      </c>
      <c r="O15" s="72" t="str">
        <f t="shared" ca="1" si="21"/>
        <v/>
      </c>
      <c r="P15" s="72" t="str">
        <f t="shared" ca="1" si="21"/>
        <v/>
      </c>
      <c r="Q15" s="72" t="str">
        <f t="shared" ca="1" si="21"/>
        <v/>
      </c>
      <c r="R15" s="72" t="str">
        <f t="shared" ca="1" si="21"/>
        <v/>
      </c>
      <c r="S15" s="72" t="str">
        <f t="shared" ca="1" si="21"/>
        <v/>
      </c>
      <c r="T15" s="72" t="str">
        <f t="shared" ca="1" si="21"/>
        <v/>
      </c>
      <c r="U15" s="72" t="str">
        <f t="shared" ca="1" si="21"/>
        <v/>
      </c>
      <c r="V15" s="72" t="str">
        <f t="shared" ca="1" si="21"/>
        <v/>
      </c>
      <c r="W15" s="72" t="str">
        <f t="shared" ca="1" si="21"/>
        <v/>
      </c>
      <c r="X15" s="72" t="str">
        <f t="shared" ca="1" si="21"/>
        <v/>
      </c>
      <c r="Y15" s="72" t="str">
        <f t="shared" ca="1" si="21"/>
        <v/>
      </c>
      <c r="Z15" s="72" t="str">
        <f t="shared" ca="1" si="21"/>
        <v/>
      </c>
      <c r="AA15" s="72" t="str">
        <f t="shared" ca="1" si="21"/>
        <v/>
      </c>
      <c r="AB15" s="72" t="str">
        <f t="shared" ca="1" si="21"/>
        <v/>
      </c>
      <c r="AC15" s="72" t="str">
        <f t="shared" ca="1" si="21"/>
        <v/>
      </c>
      <c r="AD15" s="72" t="str">
        <f t="shared" ca="1" si="21"/>
        <v/>
      </c>
      <c r="AE15" s="72" t="str">
        <f t="shared" ca="1" si="21"/>
        <v/>
      </c>
      <c r="AF15" s="72" t="str">
        <f t="shared" ca="1" si="21"/>
        <v/>
      </c>
      <c r="AG15" s="72" t="str">
        <f t="shared" ca="1" si="21"/>
        <v/>
      </c>
      <c r="AH15" s="72" t="str">
        <f t="shared" ca="1" si="21"/>
        <v/>
      </c>
      <c r="AI15" s="72" t="str">
        <f t="shared" ca="1" si="21"/>
        <v/>
      </c>
      <c r="AJ15" s="72" t="str">
        <f t="shared" ca="1" si="21"/>
        <v/>
      </c>
      <c r="AK15" s="72" t="str">
        <f t="shared" ca="1" si="21"/>
        <v/>
      </c>
      <c r="AL15" s="72" t="str">
        <f t="shared" ca="1" si="21"/>
        <v/>
      </c>
      <c r="AM15" s="72" t="str">
        <f t="shared" ca="1" si="21"/>
        <v/>
      </c>
      <c r="AN15" s="72" t="str">
        <f t="shared" ca="1" si="21"/>
        <v/>
      </c>
      <c r="AO15" s="72" t="str">
        <f t="shared" ca="1" si="21"/>
        <v/>
      </c>
      <c r="AP15" s="72" t="str">
        <f t="shared" ca="1" si="21"/>
        <v/>
      </c>
      <c r="AQ15" s="72" t="str">
        <f t="shared" ca="1" si="21"/>
        <v/>
      </c>
      <c r="AR15" s="72" t="str">
        <f t="shared" ca="1" si="21"/>
        <v/>
      </c>
      <c r="AS15" s="72" t="str">
        <f t="shared" ca="1" si="21"/>
        <v/>
      </c>
      <c r="AT15" s="72" t="str">
        <f t="shared" ca="1" si="21"/>
        <v/>
      </c>
      <c r="AU15" s="72" t="str">
        <f t="shared" ca="1" si="21"/>
        <v/>
      </c>
      <c r="AV15" s="72" t="str">
        <f t="shared" ca="1" si="21"/>
        <v/>
      </c>
      <c r="AW15" s="72" t="str">
        <f t="shared" ca="1" si="21"/>
        <v/>
      </c>
      <c r="AX15" s="72" t="str">
        <f t="shared" ca="1" si="21"/>
        <v/>
      </c>
      <c r="AY15" s="72" t="str">
        <f t="shared" ca="1" si="21"/>
        <v/>
      </c>
      <c r="AZ15" s="72" t="str">
        <f t="shared" ca="1" si="21"/>
        <v/>
      </c>
      <c r="BA15" s="72" t="str">
        <f t="shared" ca="1" si="21"/>
        <v/>
      </c>
      <c r="BB15" s="72" t="str">
        <f t="shared" ca="1" si="21"/>
        <v/>
      </c>
      <c r="BC15" s="72" t="str">
        <f t="shared" ca="1" si="21"/>
        <v/>
      </c>
      <c r="BD15" s="72" t="str">
        <f t="shared" ca="1" si="21"/>
        <v/>
      </c>
      <c r="BE15" s="72" t="str">
        <f t="shared" ca="1" si="21"/>
        <v/>
      </c>
      <c r="BF15" s="72" t="str">
        <f t="shared" ca="1" si="20"/>
        <v/>
      </c>
      <c r="BG15" s="72" t="str">
        <f t="shared" ca="1" si="20"/>
        <v/>
      </c>
      <c r="BH15" s="72" t="str">
        <f t="shared" ca="1" si="20"/>
        <v/>
      </c>
      <c r="BI15" s="72" t="str">
        <f t="shared" ca="1" si="20"/>
        <v/>
      </c>
      <c r="BJ15" s="72" t="str">
        <f t="shared" ca="1" si="20"/>
        <v/>
      </c>
      <c r="BK15" s="72" t="str">
        <f t="shared" ca="1" si="20"/>
        <v/>
      </c>
      <c r="BL15" s="72" t="str">
        <f t="shared" ca="1" si="20"/>
        <v/>
      </c>
      <c r="BM15" s="72" t="str">
        <f t="shared" ca="1" si="20"/>
        <v/>
      </c>
      <c r="BN15" s="72" t="str">
        <f t="shared" ca="1" si="20"/>
        <v/>
      </c>
      <c r="BO15" s="72" t="str">
        <f t="shared" ref="BO15:DZ15" ca="1" si="22">IF(BO26="","",ROUND(STDEV(OFFSET(BO$28,0,0,150,1)),4))</f>
        <v/>
      </c>
      <c r="BP15" s="72" t="str">
        <f t="shared" ca="1" si="22"/>
        <v/>
      </c>
      <c r="BQ15" s="72" t="str">
        <f t="shared" ca="1" si="22"/>
        <v/>
      </c>
      <c r="BR15" s="72" t="str">
        <f t="shared" ca="1" si="22"/>
        <v/>
      </c>
      <c r="BS15" s="72" t="str">
        <f t="shared" ca="1" si="22"/>
        <v/>
      </c>
      <c r="BT15" s="72" t="str">
        <f t="shared" ca="1" si="22"/>
        <v/>
      </c>
      <c r="BU15" s="72" t="str">
        <f t="shared" ca="1" si="22"/>
        <v/>
      </c>
      <c r="BV15" s="72" t="str">
        <f t="shared" ca="1" si="22"/>
        <v/>
      </c>
      <c r="BW15" s="72" t="str">
        <f t="shared" ca="1" si="22"/>
        <v/>
      </c>
      <c r="BX15" s="72" t="str">
        <f t="shared" ca="1" si="22"/>
        <v/>
      </c>
      <c r="BY15" s="72" t="str">
        <f t="shared" ca="1" si="22"/>
        <v/>
      </c>
      <c r="BZ15" s="72" t="str">
        <f t="shared" ca="1" si="22"/>
        <v/>
      </c>
      <c r="CA15" s="72" t="str">
        <f t="shared" ca="1" si="22"/>
        <v/>
      </c>
      <c r="CB15" s="72" t="str">
        <f t="shared" ca="1" si="22"/>
        <v/>
      </c>
      <c r="CC15" s="72" t="str">
        <f t="shared" ca="1" si="22"/>
        <v/>
      </c>
      <c r="CD15" s="72" t="str">
        <f t="shared" ca="1" si="22"/>
        <v/>
      </c>
      <c r="CE15" s="72" t="str">
        <f t="shared" ca="1" si="22"/>
        <v/>
      </c>
      <c r="CF15" s="72" t="str">
        <f t="shared" ca="1" si="22"/>
        <v/>
      </c>
      <c r="CG15" s="72" t="str">
        <f t="shared" ca="1" si="22"/>
        <v/>
      </c>
      <c r="CH15" s="72" t="str">
        <f t="shared" ca="1" si="22"/>
        <v/>
      </c>
      <c r="CI15" s="72" t="str">
        <f t="shared" ca="1" si="22"/>
        <v/>
      </c>
      <c r="CJ15" s="72" t="str">
        <f t="shared" ca="1" si="22"/>
        <v/>
      </c>
      <c r="CK15" s="72" t="str">
        <f t="shared" ca="1" si="22"/>
        <v/>
      </c>
      <c r="CL15" s="72" t="str">
        <f t="shared" ca="1" si="22"/>
        <v/>
      </c>
      <c r="CM15" s="72" t="str">
        <f t="shared" ca="1" si="22"/>
        <v/>
      </c>
      <c r="CN15" s="72" t="str">
        <f t="shared" ca="1" si="22"/>
        <v/>
      </c>
      <c r="CO15" s="72" t="str">
        <f t="shared" ca="1" si="22"/>
        <v/>
      </c>
      <c r="CP15" s="72" t="str">
        <f t="shared" ca="1" si="22"/>
        <v/>
      </c>
      <c r="CQ15" s="72" t="str">
        <f t="shared" ca="1" si="22"/>
        <v/>
      </c>
      <c r="CR15" s="72" t="str">
        <f t="shared" ca="1" si="22"/>
        <v/>
      </c>
      <c r="CS15" s="72" t="str">
        <f t="shared" ca="1" si="22"/>
        <v/>
      </c>
      <c r="CT15" s="72" t="str">
        <f t="shared" ca="1" si="22"/>
        <v/>
      </c>
      <c r="CU15" s="72" t="str">
        <f t="shared" ca="1" si="22"/>
        <v/>
      </c>
      <c r="CV15" s="72" t="str">
        <f t="shared" ca="1" si="22"/>
        <v/>
      </c>
      <c r="CW15" s="72" t="str">
        <f t="shared" ca="1" si="22"/>
        <v/>
      </c>
      <c r="CX15" s="72" t="str">
        <f t="shared" ca="1" si="22"/>
        <v/>
      </c>
      <c r="CY15" s="72" t="str">
        <f t="shared" ca="1" si="22"/>
        <v/>
      </c>
      <c r="CZ15" s="72" t="str">
        <f t="shared" ca="1" si="22"/>
        <v/>
      </c>
      <c r="DA15" s="72" t="str">
        <f t="shared" ca="1" si="22"/>
        <v/>
      </c>
      <c r="DB15" s="72" t="str">
        <f t="shared" ca="1" si="22"/>
        <v/>
      </c>
      <c r="DC15" s="72" t="str">
        <f t="shared" ca="1" si="22"/>
        <v/>
      </c>
      <c r="DD15" s="72" t="str">
        <f t="shared" ca="1" si="22"/>
        <v/>
      </c>
      <c r="DE15" s="72" t="str">
        <f t="shared" ca="1" si="22"/>
        <v/>
      </c>
      <c r="DF15" s="72" t="str">
        <f t="shared" ca="1" si="22"/>
        <v/>
      </c>
      <c r="DG15" s="72" t="str">
        <f t="shared" ca="1" si="22"/>
        <v/>
      </c>
      <c r="DH15" s="72" t="str">
        <f t="shared" ca="1" si="22"/>
        <v/>
      </c>
      <c r="DI15" s="72" t="str">
        <f t="shared" ca="1" si="22"/>
        <v/>
      </c>
      <c r="DJ15" s="72" t="str">
        <f t="shared" ca="1" si="22"/>
        <v/>
      </c>
      <c r="DK15" s="72" t="str">
        <f t="shared" ca="1" si="22"/>
        <v/>
      </c>
      <c r="DL15" s="72" t="str">
        <f t="shared" ca="1" si="22"/>
        <v/>
      </c>
      <c r="DM15" s="72" t="str">
        <f t="shared" ca="1" si="22"/>
        <v/>
      </c>
      <c r="DN15" s="72" t="str">
        <f t="shared" ca="1" si="22"/>
        <v/>
      </c>
      <c r="DO15" s="72" t="str">
        <f t="shared" ca="1" si="22"/>
        <v/>
      </c>
      <c r="DP15" s="72" t="str">
        <f t="shared" ca="1" si="22"/>
        <v/>
      </c>
      <c r="DQ15" s="72" t="str">
        <f t="shared" ca="1" si="22"/>
        <v/>
      </c>
      <c r="DR15" s="72" t="str">
        <f t="shared" ca="1" si="22"/>
        <v/>
      </c>
      <c r="DS15" s="72" t="str">
        <f t="shared" ca="1" si="22"/>
        <v/>
      </c>
      <c r="DT15" s="72" t="str">
        <f t="shared" ca="1" si="22"/>
        <v/>
      </c>
      <c r="DU15" s="72" t="str">
        <f t="shared" ca="1" si="22"/>
        <v/>
      </c>
      <c r="DV15" s="72" t="str">
        <f t="shared" ca="1" si="22"/>
        <v/>
      </c>
      <c r="DW15" s="72" t="str">
        <f t="shared" ca="1" si="22"/>
        <v/>
      </c>
      <c r="DX15" s="72" t="str">
        <f t="shared" ca="1" si="22"/>
        <v/>
      </c>
      <c r="DY15" s="72" t="str">
        <f t="shared" ca="1" si="22"/>
        <v/>
      </c>
      <c r="DZ15" s="72" t="str">
        <f t="shared" ca="1" si="22"/>
        <v/>
      </c>
      <c r="EA15" s="72" t="str">
        <f t="shared" ref="EA15:GL15" ca="1" si="23">IF(EA26="","",ROUND(STDEV(OFFSET(EA$28,0,0,150,1)),4))</f>
        <v/>
      </c>
      <c r="EB15" s="72" t="str">
        <f t="shared" ca="1" si="23"/>
        <v/>
      </c>
      <c r="EC15" s="72" t="str">
        <f t="shared" ca="1" si="23"/>
        <v/>
      </c>
      <c r="ED15" s="72" t="str">
        <f t="shared" ca="1" si="23"/>
        <v/>
      </c>
      <c r="EE15" s="72" t="str">
        <f t="shared" ca="1" si="23"/>
        <v/>
      </c>
      <c r="EF15" s="72" t="str">
        <f t="shared" ca="1" si="23"/>
        <v/>
      </c>
      <c r="EG15" s="72" t="str">
        <f t="shared" ca="1" si="23"/>
        <v/>
      </c>
      <c r="EH15" s="72" t="str">
        <f t="shared" ca="1" si="23"/>
        <v/>
      </c>
      <c r="EI15" s="72" t="str">
        <f t="shared" ca="1" si="23"/>
        <v/>
      </c>
      <c r="EJ15" s="72" t="str">
        <f t="shared" ca="1" si="23"/>
        <v/>
      </c>
      <c r="EK15" s="72" t="str">
        <f t="shared" ca="1" si="23"/>
        <v/>
      </c>
      <c r="EL15" s="72" t="str">
        <f t="shared" ca="1" si="23"/>
        <v/>
      </c>
      <c r="EM15" s="72" t="str">
        <f t="shared" ca="1" si="23"/>
        <v/>
      </c>
      <c r="EN15" s="72" t="str">
        <f t="shared" ca="1" si="23"/>
        <v/>
      </c>
      <c r="EO15" s="72" t="str">
        <f t="shared" ca="1" si="23"/>
        <v/>
      </c>
      <c r="EP15" s="72" t="str">
        <f t="shared" ca="1" si="23"/>
        <v/>
      </c>
      <c r="EQ15" s="72" t="str">
        <f t="shared" ca="1" si="23"/>
        <v/>
      </c>
      <c r="ER15" s="72" t="str">
        <f t="shared" ca="1" si="23"/>
        <v/>
      </c>
      <c r="ES15" s="72" t="str">
        <f t="shared" ca="1" si="23"/>
        <v/>
      </c>
      <c r="ET15" s="72" t="str">
        <f t="shared" ca="1" si="23"/>
        <v/>
      </c>
      <c r="EU15" s="72" t="str">
        <f t="shared" ca="1" si="23"/>
        <v/>
      </c>
      <c r="EV15" s="72" t="str">
        <f t="shared" ca="1" si="23"/>
        <v/>
      </c>
      <c r="EW15" s="72" t="str">
        <f t="shared" ca="1" si="23"/>
        <v/>
      </c>
      <c r="EX15" s="72" t="str">
        <f t="shared" ca="1" si="23"/>
        <v/>
      </c>
      <c r="EY15" s="72" t="str">
        <f t="shared" ca="1" si="23"/>
        <v/>
      </c>
      <c r="EZ15" s="72" t="str">
        <f t="shared" ca="1" si="23"/>
        <v/>
      </c>
      <c r="FA15" s="72" t="str">
        <f t="shared" ca="1" si="23"/>
        <v/>
      </c>
      <c r="FB15" s="72" t="str">
        <f t="shared" ca="1" si="23"/>
        <v/>
      </c>
      <c r="FC15" s="72" t="str">
        <f t="shared" ca="1" si="23"/>
        <v/>
      </c>
      <c r="FD15" s="72" t="str">
        <f t="shared" ca="1" si="23"/>
        <v/>
      </c>
      <c r="FE15" s="72" t="str">
        <f t="shared" ca="1" si="23"/>
        <v/>
      </c>
      <c r="FF15" s="72" t="str">
        <f t="shared" ca="1" si="23"/>
        <v/>
      </c>
      <c r="FG15" s="72" t="str">
        <f t="shared" ca="1" si="23"/>
        <v/>
      </c>
      <c r="FH15" s="72" t="str">
        <f t="shared" ca="1" si="23"/>
        <v/>
      </c>
      <c r="FI15" s="72" t="str">
        <f t="shared" ca="1" si="23"/>
        <v/>
      </c>
      <c r="FJ15" s="72" t="str">
        <f t="shared" ca="1" si="23"/>
        <v/>
      </c>
      <c r="FK15" s="72" t="str">
        <f t="shared" ca="1" si="23"/>
        <v/>
      </c>
      <c r="FL15" s="72" t="str">
        <f t="shared" ca="1" si="23"/>
        <v/>
      </c>
      <c r="FM15" s="72" t="str">
        <f t="shared" ca="1" si="23"/>
        <v/>
      </c>
      <c r="FN15" s="72" t="str">
        <f t="shared" ca="1" si="23"/>
        <v/>
      </c>
      <c r="FO15" s="72" t="str">
        <f t="shared" ca="1" si="23"/>
        <v/>
      </c>
      <c r="FP15" s="72" t="str">
        <f t="shared" ca="1" si="23"/>
        <v/>
      </c>
      <c r="FQ15" s="72" t="str">
        <f t="shared" ca="1" si="23"/>
        <v/>
      </c>
      <c r="FR15" s="72" t="str">
        <f t="shared" ca="1" si="23"/>
        <v/>
      </c>
      <c r="FS15" s="72" t="str">
        <f t="shared" ca="1" si="23"/>
        <v/>
      </c>
      <c r="FT15" s="72" t="str">
        <f t="shared" ca="1" si="23"/>
        <v/>
      </c>
      <c r="FU15" s="72" t="str">
        <f t="shared" ca="1" si="23"/>
        <v/>
      </c>
      <c r="FV15" s="72" t="str">
        <f t="shared" ca="1" si="23"/>
        <v/>
      </c>
      <c r="FW15" s="72" t="str">
        <f t="shared" ca="1" si="23"/>
        <v/>
      </c>
      <c r="FX15" s="72" t="str">
        <f t="shared" ca="1" si="23"/>
        <v/>
      </c>
      <c r="FY15" s="72" t="str">
        <f t="shared" ca="1" si="23"/>
        <v/>
      </c>
      <c r="FZ15" s="72" t="str">
        <f t="shared" ca="1" si="23"/>
        <v/>
      </c>
      <c r="GA15" s="72" t="str">
        <f t="shared" ca="1" si="23"/>
        <v/>
      </c>
      <c r="GB15" s="72" t="str">
        <f t="shared" ca="1" si="23"/>
        <v/>
      </c>
      <c r="GC15" s="72" t="str">
        <f t="shared" ca="1" si="23"/>
        <v/>
      </c>
      <c r="GD15" s="72" t="str">
        <f t="shared" ca="1" si="23"/>
        <v/>
      </c>
      <c r="GE15" s="72" t="str">
        <f t="shared" ca="1" si="23"/>
        <v/>
      </c>
      <c r="GF15" s="72" t="str">
        <f t="shared" ca="1" si="23"/>
        <v/>
      </c>
      <c r="GG15" s="72" t="str">
        <f t="shared" ca="1" si="23"/>
        <v/>
      </c>
      <c r="GH15" s="72" t="str">
        <f t="shared" ca="1" si="23"/>
        <v/>
      </c>
      <c r="GI15" s="72" t="str">
        <f t="shared" ca="1" si="23"/>
        <v/>
      </c>
      <c r="GJ15" s="72" t="str">
        <f t="shared" ca="1" si="23"/>
        <v/>
      </c>
      <c r="GK15" s="72" t="str">
        <f t="shared" ca="1" si="23"/>
        <v/>
      </c>
      <c r="GL15" s="72" t="str">
        <f t="shared" ca="1" si="23"/>
        <v/>
      </c>
      <c r="GM15" s="72" t="str">
        <f t="shared" ref="GM15:IV15" ca="1" si="24">IF(GM26="","",ROUND(STDEV(OFFSET(GM$28,0,0,150,1)),4))</f>
        <v/>
      </c>
      <c r="GN15" s="72" t="str">
        <f t="shared" ca="1" si="24"/>
        <v/>
      </c>
      <c r="GO15" s="72" t="str">
        <f t="shared" ca="1" si="24"/>
        <v/>
      </c>
      <c r="GP15" s="72" t="str">
        <f t="shared" ca="1" si="24"/>
        <v/>
      </c>
      <c r="GQ15" s="72" t="str">
        <f t="shared" ca="1" si="24"/>
        <v/>
      </c>
      <c r="GR15" s="72" t="str">
        <f t="shared" ca="1" si="24"/>
        <v/>
      </c>
      <c r="GS15" s="72" t="str">
        <f t="shared" ca="1" si="24"/>
        <v/>
      </c>
      <c r="GT15" s="72" t="str">
        <f t="shared" ca="1" si="24"/>
        <v/>
      </c>
      <c r="GU15" s="72" t="str">
        <f t="shared" ca="1" si="24"/>
        <v/>
      </c>
      <c r="GV15" s="72" t="str">
        <f t="shared" ca="1" si="24"/>
        <v/>
      </c>
      <c r="GW15" s="72" t="str">
        <f t="shared" ca="1" si="24"/>
        <v/>
      </c>
      <c r="GX15" s="72" t="str">
        <f t="shared" ca="1" si="24"/>
        <v/>
      </c>
      <c r="GY15" s="72" t="str">
        <f t="shared" ca="1" si="24"/>
        <v/>
      </c>
      <c r="GZ15" s="72" t="str">
        <f t="shared" ca="1" si="24"/>
        <v/>
      </c>
      <c r="HA15" s="72" t="str">
        <f t="shared" ca="1" si="24"/>
        <v/>
      </c>
      <c r="HB15" s="72" t="str">
        <f t="shared" ca="1" si="24"/>
        <v/>
      </c>
      <c r="HC15" s="72" t="str">
        <f t="shared" ca="1" si="24"/>
        <v/>
      </c>
      <c r="HD15" s="72" t="str">
        <f t="shared" ca="1" si="24"/>
        <v/>
      </c>
      <c r="HE15" s="72" t="str">
        <f t="shared" ca="1" si="24"/>
        <v/>
      </c>
      <c r="HF15" s="72" t="str">
        <f t="shared" ca="1" si="24"/>
        <v/>
      </c>
      <c r="HG15" s="72" t="str">
        <f t="shared" ca="1" si="24"/>
        <v/>
      </c>
      <c r="HH15" s="72" t="str">
        <f t="shared" ca="1" si="24"/>
        <v/>
      </c>
      <c r="HI15" s="72" t="str">
        <f t="shared" ca="1" si="24"/>
        <v/>
      </c>
      <c r="HJ15" s="72" t="str">
        <f t="shared" ca="1" si="24"/>
        <v/>
      </c>
      <c r="HK15" s="72" t="str">
        <f t="shared" ca="1" si="24"/>
        <v/>
      </c>
      <c r="HL15" s="72" t="str">
        <f t="shared" ca="1" si="24"/>
        <v/>
      </c>
      <c r="HM15" s="72" t="str">
        <f t="shared" ca="1" si="24"/>
        <v/>
      </c>
      <c r="HN15" s="72" t="str">
        <f t="shared" ca="1" si="24"/>
        <v/>
      </c>
      <c r="HO15" s="72" t="str">
        <f t="shared" ca="1" si="24"/>
        <v/>
      </c>
      <c r="HP15" s="72" t="str">
        <f t="shared" ca="1" si="24"/>
        <v/>
      </c>
      <c r="HQ15" s="72" t="str">
        <f t="shared" ca="1" si="24"/>
        <v/>
      </c>
      <c r="HR15" s="72" t="str">
        <f t="shared" ca="1" si="24"/>
        <v/>
      </c>
      <c r="HS15" s="72" t="str">
        <f t="shared" ca="1" si="24"/>
        <v/>
      </c>
      <c r="HT15" s="72" t="str">
        <f t="shared" ca="1" si="24"/>
        <v/>
      </c>
      <c r="HU15" s="72" t="str">
        <f t="shared" ca="1" si="24"/>
        <v/>
      </c>
      <c r="HV15" s="72" t="str">
        <f t="shared" ca="1" si="24"/>
        <v/>
      </c>
      <c r="HW15" s="72" t="str">
        <f t="shared" ca="1" si="24"/>
        <v/>
      </c>
      <c r="HX15" s="72" t="str">
        <f t="shared" ca="1" si="24"/>
        <v/>
      </c>
      <c r="HY15" s="72" t="str">
        <f t="shared" ca="1" si="24"/>
        <v/>
      </c>
      <c r="HZ15" s="72" t="str">
        <f t="shared" ca="1" si="24"/>
        <v/>
      </c>
      <c r="IA15" s="72" t="str">
        <f t="shared" ca="1" si="24"/>
        <v/>
      </c>
      <c r="IB15" s="72" t="str">
        <f t="shared" ca="1" si="24"/>
        <v/>
      </c>
      <c r="IC15" s="72" t="str">
        <f t="shared" ca="1" si="24"/>
        <v/>
      </c>
      <c r="ID15" s="72" t="str">
        <f t="shared" ca="1" si="24"/>
        <v/>
      </c>
      <c r="IE15" s="72" t="str">
        <f t="shared" ca="1" si="24"/>
        <v/>
      </c>
      <c r="IF15" s="72" t="str">
        <f t="shared" ca="1" si="24"/>
        <v/>
      </c>
      <c r="IG15" s="72" t="str">
        <f t="shared" ca="1" si="24"/>
        <v/>
      </c>
      <c r="IH15" s="72" t="str">
        <f t="shared" ca="1" si="24"/>
        <v/>
      </c>
      <c r="II15" s="72" t="str">
        <f t="shared" ca="1" si="24"/>
        <v/>
      </c>
      <c r="IJ15" s="72" t="str">
        <f t="shared" ca="1" si="24"/>
        <v/>
      </c>
      <c r="IK15" s="72" t="str">
        <f t="shared" ca="1" si="24"/>
        <v/>
      </c>
      <c r="IL15" s="72" t="str">
        <f t="shared" ca="1" si="24"/>
        <v/>
      </c>
      <c r="IM15" s="72" t="str">
        <f t="shared" ca="1" si="24"/>
        <v/>
      </c>
      <c r="IN15" s="72" t="str">
        <f t="shared" ca="1" si="24"/>
        <v/>
      </c>
      <c r="IO15" s="72" t="str">
        <f t="shared" ca="1" si="24"/>
        <v/>
      </c>
      <c r="IP15" s="72" t="str">
        <f t="shared" ca="1" si="24"/>
        <v/>
      </c>
      <c r="IQ15" s="72" t="str">
        <f t="shared" ca="1" si="24"/>
        <v/>
      </c>
      <c r="IR15" s="72" t="str">
        <f t="shared" ca="1" si="24"/>
        <v/>
      </c>
      <c r="IS15" s="72" t="str">
        <f t="shared" ca="1" si="24"/>
        <v/>
      </c>
      <c r="IT15" s="72" t="str">
        <f t="shared" ca="1" si="24"/>
        <v/>
      </c>
      <c r="IU15" s="72" t="str">
        <f t="shared" ca="1" si="24"/>
        <v/>
      </c>
      <c r="IV15" s="72" t="str">
        <f t="shared" ca="1" si="24"/>
        <v/>
      </c>
    </row>
    <row r="16" spans="1:256" s="8" customFormat="1" x14ac:dyDescent="0.25">
      <c r="A16" s="8" t="s">
        <v>12</v>
      </c>
      <c r="B16" s="72" t="str">
        <f ca="1">IF(B26="","",ROUND(STDEV(OFFSET(B$28,0,0,180,1)),4))</f>
        <v/>
      </c>
      <c r="C16" s="72" t="str">
        <f t="shared" ref="C16:BN16" ca="1" si="25">IF(C26="","",ROUND(STDEV(OFFSET(C$28,0,0,180,1)),4))</f>
        <v/>
      </c>
      <c r="D16" s="72" t="str">
        <f t="shared" ca="1" si="25"/>
        <v/>
      </c>
      <c r="E16" s="72" t="str">
        <f t="shared" ca="1" si="25"/>
        <v/>
      </c>
      <c r="F16" s="72" t="str">
        <f t="shared" ca="1" si="25"/>
        <v/>
      </c>
      <c r="G16" s="72" t="str">
        <f t="shared" ca="1" si="25"/>
        <v/>
      </c>
      <c r="H16" s="72" t="str">
        <f t="shared" ca="1" si="25"/>
        <v/>
      </c>
      <c r="I16" s="72" t="str">
        <f t="shared" ca="1" si="25"/>
        <v/>
      </c>
      <c r="J16" s="72" t="str">
        <f t="shared" ca="1" si="25"/>
        <v/>
      </c>
      <c r="K16" s="72" t="str">
        <f t="shared" ref="K16:BE16" ca="1" si="26">IF(K26="","",ROUND(STDEV(OFFSET(K$28,0,0,180,1)),4))</f>
        <v/>
      </c>
      <c r="L16" s="72" t="str">
        <f t="shared" ca="1" si="26"/>
        <v/>
      </c>
      <c r="M16" s="72" t="str">
        <f t="shared" ca="1" si="26"/>
        <v/>
      </c>
      <c r="N16" s="72" t="str">
        <f t="shared" ca="1" si="26"/>
        <v/>
      </c>
      <c r="O16" s="72" t="str">
        <f t="shared" ca="1" si="26"/>
        <v/>
      </c>
      <c r="P16" s="72" t="str">
        <f t="shared" ca="1" si="26"/>
        <v/>
      </c>
      <c r="Q16" s="72" t="str">
        <f t="shared" ca="1" si="26"/>
        <v/>
      </c>
      <c r="R16" s="72" t="str">
        <f t="shared" ca="1" si="26"/>
        <v/>
      </c>
      <c r="S16" s="72" t="str">
        <f t="shared" ca="1" si="26"/>
        <v/>
      </c>
      <c r="T16" s="72" t="str">
        <f t="shared" ca="1" si="26"/>
        <v/>
      </c>
      <c r="U16" s="72" t="str">
        <f t="shared" ca="1" si="26"/>
        <v/>
      </c>
      <c r="V16" s="72" t="str">
        <f t="shared" ca="1" si="26"/>
        <v/>
      </c>
      <c r="W16" s="72" t="str">
        <f t="shared" ca="1" si="26"/>
        <v/>
      </c>
      <c r="X16" s="72" t="str">
        <f t="shared" ca="1" si="26"/>
        <v/>
      </c>
      <c r="Y16" s="72" t="str">
        <f t="shared" ca="1" si="26"/>
        <v/>
      </c>
      <c r="Z16" s="72" t="str">
        <f t="shared" ca="1" si="26"/>
        <v/>
      </c>
      <c r="AA16" s="72" t="str">
        <f t="shared" ca="1" si="26"/>
        <v/>
      </c>
      <c r="AB16" s="72" t="str">
        <f t="shared" ca="1" si="26"/>
        <v/>
      </c>
      <c r="AC16" s="72" t="str">
        <f t="shared" ca="1" si="26"/>
        <v/>
      </c>
      <c r="AD16" s="72" t="str">
        <f t="shared" ca="1" si="26"/>
        <v/>
      </c>
      <c r="AE16" s="72" t="str">
        <f t="shared" ca="1" si="26"/>
        <v/>
      </c>
      <c r="AF16" s="72" t="str">
        <f t="shared" ca="1" si="26"/>
        <v/>
      </c>
      <c r="AG16" s="72" t="str">
        <f t="shared" ca="1" si="26"/>
        <v/>
      </c>
      <c r="AH16" s="72" t="str">
        <f t="shared" ca="1" si="26"/>
        <v/>
      </c>
      <c r="AI16" s="72" t="str">
        <f t="shared" ca="1" si="26"/>
        <v/>
      </c>
      <c r="AJ16" s="72" t="str">
        <f t="shared" ca="1" si="26"/>
        <v/>
      </c>
      <c r="AK16" s="72" t="str">
        <f t="shared" ca="1" si="26"/>
        <v/>
      </c>
      <c r="AL16" s="72" t="str">
        <f t="shared" ca="1" si="26"/>
        <v/>
      </c>
      <c r="AM16" s="72" t="str">
        <f t="shared" ca="1" si="26"/>
        <v/>
      </c>
      <c r="AN16" s="72" t="str">
        <f t="shared" ca="1" si="26"/>
        <v/>
      </c>
      <c r="AO16" s="72" t="str">
        <f t="shared" ca="1" si="26"/>
        <v/>
      </c>
      <c r="AP16" s="72" t="str">
        <f t="shared" ca="1" si="26"/>
        <v/>
      </c>
      <c r="AQ16" s="72" t="str">
        <f t="shared" ca="1" si="26"/>
        <v/>
      </c>
      <c r="AR16" s="72" t="str">
        <f t="shared" ca="1" si="26"/>
        <v/>
      </c>
      <c r="AS16" s="72" t="str">
        <f t="shared" ca="1" si="26"/>
        <v/>
      </c>
      <c r="AT16" s="72" t="str">
        <f t="shared" ca="1" si="26"/>
        <v/>
      </c>
      <c r="AU16" s="72" t="str">
        <f t="shared" ca="1" si="26"/>
        <v/>
      </c>
      <c r="AV16" s="72" t="str">
        <f t="shared" ca="1" si="26"/>
        <v/>
      </c>
      <c r="AW16" s="72" t="str">
        <f t="shared" ca="1" si="26"/>
        <v/>
      </c>
      <c r="AX16" s="72" t="str">
        <f t="shared" ca="1" si="26"/>
        <v/>
      </c>
      <c r="AY16" s="72" t="str">
        <f t="shared" ca="1" si="26"/>
        <v/>
      </c>
      <c r="AZ16" s="72" t="str">
        <f t="shared" ca="1" si="26"/>
        <v/>
      </c>
      <c r="BA16" s="72" t="str">
        <f t="shared" ca="1" si="26"/>
        <v/>
      </c>
      <c r="BB16" s="72" t="str">
        <f t="shared" ca="1" si="26"/>
        <v/>
      </c>
      <c r="BC16" s="72" t="str">
        <f t="shared" ca="1" si="26"/>
        <v/>
      </c>
      <c r="BD16" s="72" t="str">
        <f t="shared" ca="1" si="26"/>
        <v/>
      </c>
      <c r="BE16" s="72" t="str">
        <f t="shared" ca="1" si="26"/>
        <v/>
      </c>
      <c r="BF16" s="72" t="str">
        <f t="shared" ca="1" si="25"/>
        <v/>
      </c>
      <c r="BG16" s="72" t="str">
        <f t="shared" ca="1" si="25"/>
        <v/>
      </c>
      <c r="BH16" s="72" t="str">
        <f t="shared" ca="1" si="25"/>
        <v/>
      </c>
      <c r="BI16" s="72" t="str">
        <f t="shared" ca="1" si="25"/>
        <v/>
      </c>
      <c r="BJ16" s="72" t="str">
        <f t="shared" ca="1" si="25"/>
        <v/>
      </c>
      <c r="BK16" s="72" t="str">
        <f t="shared" ca="1" si="25"/>
        <v/>
      </c>
      <c r="BL16" s="72" t="str">
        <f t="shared" ca="1" si="25"/>
        <v/>
      </c>
      <c r="BM16" s="72" t="str">
        <f t="shared" ca="1" si="25"/>
        <v/>
      </c>
      <c r="BN16" s="72" t="str">
        <f t="shared" ca="1" si="25"/>
        <v/>
      </c>
      <c r="BO16" s="72" t="str">
        <f t="shared" ref="BO16:DZ16" ca="1" si="27">IF(BO26="","",ROUND(STDEV(OFFSET(BO$28,0,0,180,1)),4))</f>
        <v/>
      </c>
      <c r="BP16" s="72" t="str">
        <f t="shared" ca="1" si="27"/>
        <v/>
      </c>
      <c r="BQ16" s="72" t="str">
        <f t="shared" ca="1" si="27"/>
        <v/>
      </c>
      <c r="BR16" s="72" t="str">
        <f t="shared" ca="1" si="27"/>
        <v/>
      </c>
      <c r="BS16" s="72" t="str">
        <f t="shared" ca="1" si="27"/>
        <v/>
      </c>
      <c r="BT16" s="72" t="str">
        <f t="shared" ca="1" si="27"/>
        <v/>
      </c>
      <c r="BU16" s="72" t="str">
        <f t="shared" ca="1" si="27"/>
        <v/>
      </c>
      <c r="BV16" s="72" t="str">
        <f t="shared" ca="1" si="27"/>
        <v/>
      </c>
      <c r="BW16" s="72" t="str">
        <f t="shared" ca="1" si="27"/>
        <v/>
      </c>
      <c r="BX16" s="72" t="str">
        <f t="shared" ca="1" si="27"/>
        <v/>
      </c>
      <c r="BY16" s="72" t="str">
        <f t="shared" ca="1" si="27"/>
        <v/>
      </c>
      <c r="BZ16" s="72" t="str">
        <f t="shared" ca="1" si="27"/>
        <v/>
      </c>
      <c r="CA16" s="72" t="str">
        <f t="shared" ca="1" si="27"/>
        <v/>
      </c>
      <c r="CB16" s="72" t="str">
        <f t="shared" ca="1" si="27"/>
        <v/>
      </c>
      <c r="CC16" s="72" t="str">
        <f t="shared" ca="1" si="27"/>
        <v/>
      </c>
      <c r="CD16" s="72" t="str">
        <f t="shared" ca="1" si="27"/>
        <v/>
      </c>
      <c r="CE16" s="72" t="str">
        <f t="shared" ca="1" si="27"/>
        <v/>
      </c>
      <c r="CF16" s="72" t="str">
        <f t="shared" ca="1" si="27"/>
        <v/>
      </c>
      <c r="CG16" s="72" t="str">
        <f t="shared" ca="1" si="27"/>
        <v/>
      </c>
      <c r="CH16" s="72" t="str">
        <f t="shared" ca="1" si="27"/>
        <v/>
      </c>
      <c r="CI16" s="72" t="str">
        <f t="shared" ca="1" si="27"/>
        <v/>
      </c>
      <c r="CJ16" s="72" t="str">
        <f t="shared" ca="1" si="27"/>
        <v/>
      </c>
      <c r="CK16" s="72" t="str">
        <f t="shared" ca="1" si="27"/>
        <v/>
      </c>
      <c r="CL16" s="72" t="str">
        <f t="shared" ca="1" si="27"/>
        <v/>
      </c>
      <c r="CM16" s="72" t="str">
        <f t="shared" ca="1" si="27"/>
        <v/>
      </c>
      <c r="CN16" s="72" t="str">
        <f t="shared" ca="1" si="27"/>
        <v/>
      </c>
      <c r="CO16" s="72" t="str">
        <f t="shared" ca="1" si="27"/>
        <v/>
      </c>
      <c r="CP16" s="72" t="str">
        <f t="shared" ca="1" si="27"/>
        <v/>
      </c>
      <c r="CQ16" s="72" t="str">
        <f t="shared" ca="1" si="27"/>
        <v/>
      </c>
      <c r="CR16" s="72" t="str">
        <f t="shared" ca="1" si="27"/>
        <v/>
      </c>
      <c r="CS16" s="72" t="str">
        <f t="shared" ca="1" si="27"/>
        <v/>
      </c>
      <c r="CT16" s="72" t="str">
        <f t="shared" ca="1" si="27"/>
        <v/>
      </c>
      <c r="CU16" s="72" t="str">
        <f t="shared" ca="1" si="27"/>
        <v/>
      </c>
      <c r="CV16" s="72" t="str">
        <f t="shared" ca="1" si="27"/>
        <v/>
      </c>
      <c r="CW16" s="72" t="str">
        <f t="shared" ca="1" si="27"/>
        <v/>
      </c>
      <c r="CX16" s="72" t="str">
        <f t="shared" ca="1" si="27"/>
        <v/>
      </c>
      <c r="CY16" s="72" t="str">
        <f t="shared" ca="1" si="27"/>
        <v/>
      </c>
      <c r="CZ16" s="72" t="str">
        <f t="shared" ca="1" si="27"/>
        <v/>
      </c>
      <c r="DA16" s="72" t="str">
        <f t="shared" ca="1" si="27"/>
        <v/>
      </c>
      <c r="DB16" s="72" t="str">
        <f t="shared" ca="1" si="27"/>
        <v/>
      </c>
      <c r="DC16" s="72" t="str">
        <f t="shared" ca="1" si="27"/>
        <v/>
      </c>
      <c r="DD16" s="72" t="str">
        <f t="shared" ca="1" si="27"/>
        <v/>
      </c>
      <c r="DE16" s="72" t="str">
        <f t="shared" ca="1" si="27"/>
        <v/>
      </c>
      <c r="DF16" s="72" t="str">
        <f t="shared" ca="1" si="27"/>
        <v/>
      </c>
      <c r="DG16" s="72" t="str">
        <f t="shared" ca="1" si="27"/>
        <v/>
      </c>
      <c r="DH16" s="72" t="str">
        <f t="shared" ca="1" si="27"/>
        <v/>
      </c>
      <c r="DI16" s="72" t="str">
        <f t="shared" ca="1" si="27"/>
        <v/>
      </c>
      <c r="DJ16" s="72" t="str">
        <f t="shared" ca="1" si="27"/>
        <v/>
      </c>
      <c r="DK16" s="72" t="str">
        <f t="shared" ca="1" si="27"/>
        <v/>
      </c>
      <c r="DL16" s="72" t="str">
        <f t="shared" ca="1" si="27"/>
        <v/>
      </c>
      <c r="DM16" s="72" t="str">
        <f t="shared" ca="1" si="27"/>
        <v/>
      </c>
      <c r="DN16" s="72" t="str">
        <f t="shared" ca="1" si="27"/>
        <v/>
      </c>
      <c r="DO16" s="72" t="str">
        <f t="shared" ca="1" si="27"/>
        <v/>
      </c>
      <c r="DP16" s="72" t="str">
        <f t="shared" ca="1" si="27"/>
        <v/>
      </c>
      <c r="DQ16" s="72" t="str">
        <f t="shared" ca="1" si="27"/>
        <v/>
      </c>
      <c r="DR16" s="72" t="str">
        <f t="shared" ca="1" si="27"/>
        <v/>
      </c>
      <c r="DS16" s="72" t="str">
        <f t="shared" ca="1" si="27"/>
        <v/>
      </c>
      <c r="DT16" s="72" t="str">
        <f t="shared" ca="1" si="27"/>
        <v/>
      </c>
      <c r="DU16" s="72" t="str">
        <f t="shared" ca="1" si="27"/>
        <v/>
      </c>
      <c r="DV16" s="72" t="str">
        <f t="shared" ca="1" si="27"/>
        <v/>
      </c>
      <c r="DW16" s="72" t="str">
        <f t="shared" ca="1" si="27"/>
        <v/>
      </c>
      <c r="DX16" s="72" t="str">
        <f t="shared" ca="1" si="27"/>
        <v/>
      </c>
      <c r="DY16" s="72" t="str">
        <f t="shared" ca="1" si="27"/>
        <v/>
      </c>
      <c r="DZ16" s="72" t="str">
        <f t="shared" ca="1" si="27"/>
        <v/>
      </c>
      <c r="EA16" s="72" t="str">
        <f t="shared" ref="EA16:GL16" ca="1" si="28">IF(EA26="","",ROUND(STDEV(OFFSET(EA$28,0,0,180,1)),4))</f>
        <v/>
      </c>
      <c r="EB16" s="72" t="str">
        <f t="shared" ca="1" si="28"/>
        <v/>
      </c>
      <c r="EC16" s="72" t="str">
        <f t="shared" ca="1" si="28"/>
        <v/>
      </c>
      <c r="ED16" s="72" t="str">
        <f t="shared" ca="1" si="28"/>
        <v/>
      </c>
      <c r="EE16" s="72" t="str">
        <f t="shared" ca="1" si="28"/>
        <v/>
      </c>
      <c r="EF16" s="72" t="str">
        <f t="shared" ca="1" si="28"/>
        <v/>
      </c>
      <c r="EG16" s="72" t="str">
        <f t="shared" ca="1" si="28"/>
        <v/>
      </c>
      <c r="EH16" s="72" t="str">
        <f t="shared" ca="1" si="28"/>
        <v/>
      </c>
      <c r="EI16" s="72" t="str">
        <f t="shared" ca="1" si="28"/>
        <v/>
      </c>
      <c r="EJ16" s="72" t="str">
        <f t="shared" ca="1" si="28"/>
        <v/>
      </c>
      <c r="EK16" s="72" t="str">
        <f t="shared" ca="1" si="28"/>
        <v/>
      </c>
      <c r="EL16" s="72" t="str">
        <f t="shared" ca="1" si="28"/>
        <v/>
      </c>
      <c r="EM16" s="72" t="str">
        <f t="shared" ca="1" si="28"/>
        <v/>
      </c>
      <c r="EN16" s="72" t="str">
        <f t="shared" ca="1" si="28"/>
        <v/>
      </c>
      <c r="EO16" s="72" t="str">
        <f t="shared" ca="1" si="28"/>
        <v/>
      </c>
      <c r="EP16" s="72" t="str">
        <f t="shared" ca="1" si="28"/>
        <v/>
      </c>
      <c r="EQ16" s="72" t="str">
        <f t="shared" ca="1" si="28"/>
        <v/>
      </c>
      <c r="ER16" s="72" t="str">
        <f t="shared" ca="1" si="28"/>
        <v/>
      </c>
      <c r="ES16" s="72" t="str">
        <f t="shared" ca="1" si="28"/>
        <v/>
      </c>
      <c r="ET16" s="72" t="str">
        <f t="shared" ca="1" si="28"/>
        <v/>
      </c>
      <c r="EU16" s="72" t="str">
        <f t="shared" ca="1" si="28"/>
        <v/>
      </c>
      <c r="EV16" s="72" t="str">
        <f t="shared" ca="1" si="28"/>
        <v/>
      </c>
      <c r="EW16" s="72" t="str">
        <f t="shared" ca="1" si="28"/>
        <v/>
      </c>
      <c r="EX16" s="72" t="str">
        <f t="shared" ca="1" si="28"/>
        <v/>
      </c>
      <c r="EY16" s="72" t="str">
        <f t="shared" ca="1" si="28"/>
        <v/>
      </c>
      <c r="EZ16" s="72" t="str">
        <f t="shared" ca="1" si="28"/>
        <v/>
      </c>
      <c r="FA16" s="72" t="str">
        <f t="shared" ca="1" si="28"/>
        <v/>
      </c>
      <c r="FB16" s="72" t="str">
        <f t="shared" ca="1" si="28"/>
        <v/>
      </c>
      <c r="FC16" s="72" t="str">
        <f t="shared" ca="1" si="28"/>
        <v/>
      </c>
      <c r="FD16" s="72" t="str">
        <f t="shared" ca="1" si="28"/>
        <v/>
      </c>
      <c r="FE16" s="72" t="str">
        <f t="shared" ca="1" si="28"/>
        <v/>
      </c>
      <c r="FF16" s="72" t="str">
        <f t="shared" ca="1" si="28"/>
        <v/>
      </c>
      <c r="FG16" s="72" t="str">
        <f t="shared" ca="1" si="28"/>
        <v/>
      </c>
      <c r="FH16" s="72" t="str">
        <f t="shared" ca="1" si="28"/>
        <v/>
      </c>
      <c r="FI16" s="72" t="str">
        <f t="shared" ca="1" si="28"/>
        <v/>
      </c>
      <c r="FJ16" s="72" t="str">
        <f t="shared" ca="1" si="28"/>
        <v/>
      </c>
      <c r="FK16" s="72" t="str">
        <f t="shared" ca="1" si="28"/>
        <v/>
      </c>
      <c r="FL16" s="72" t="str">
        <f t="shared" ca="1" si="28"/>
        <v/>
      </c>
      <c r="FM16" s="72" t="str">
        <f t="shared" ca="1" si="28"/>
        <v/>
      </c>
      <c r="FN16" s="72" t="str">
        <f t="shared" ca="1" si="28"/>
        <v/>
      </c>
      <c r="FO16" s="72" t="str">
        <f t="shared" ca="1" si="28"/>
        <v/>
      </c>
      <c r="FP16" s="72" t="str">
        <f t="shared" ca="1" si="28"/>
        <v/>
      </c>
      <c r="FQ16" s="72" t="str">
        <f t="shared" ca="1" si="28"/>
        <v/>
      </c>
      <c r="FR16" s="72" t="str">
        <f t="shared" ca="1" si="28"/>
        <v/>
      </c>
      <c r="FS16" s="72" t="str">
        <f t="shared" ca="1" si="28"/>
        <v/>
      </c>
      <c r="FT16" s="72" t="str">
        <f t="shared" ca="1" si="28"/>
        <v/>
      </c>
      <c r="FU16" s="72" t="str">
        <f t="shared" ca="1" si="28"/>
        <v/>
      </c>
      <c r="FV16" s="72" t="str">
        <f t="shared" ca="1" si="28"/>
        <v/>
      </c>
      <c r="FW16" s="72" t="str">
        <f t="shared" ca="1" si="28"/>
        <v/>
      </c>
      <c r="FX16" s="72" t="str">
        <f t="shared" ca="1" si="28"/>
        <v/>
      </c>
      <c r="FY16" s="72" t="str">
        <f t="shared" ca="1" si="28"/>
        <v/>
      </c>
      <c r="FZ16" s="72" t="str">
        <f t="shared" ca="1" si="28"/>
        <v/>
      </c>
      <c r="GA16" s="72" t="str">
        <f t="shared" ca="1" si="28"/>
        <v/>
      </c>
      <c r="GB16" s="72" t="str">
        <f t="shared" ca="1" si="28"/>
        <v/>
      </c>
      <c r="GC16" s="72" t="str">
        <f t="shared" ca="1" si="28"/>
        <v/>
      </c>
      <c r="GD16" s="72" t="str">
        <f t="shared" ca="1" si="28"/>
        <v/>
      </c>
      <c r="GE16" s="72" t="str">
        <f t="shared" ca="1" si="28"/>
        <v/>
      </c>
      <c r="GF16" s="72" t="str">
        <f t="shared" ca="1" si="28"/>
        <v/>
      </c>
      <c r="GG16" s="72" t="str">
        <f t="shared" ca="1" si="28"/>
        <v/>
      </c>
      <c r="GH16" s="72" t="str">
        <f t="shared" ca="1" si="28"/>
        <v/>
      </c>
      <c r="GI16" s="72" t="str">
        <f t="shared" ca="1" si="28"/>
        <v/>
      </c>
      <c r="GJ16" s="72" t="str">
        <f t="shared" ca="1" si="28"/>
        <v/>
      </c>
      <c r="GK16" s="72" t="str">
        <f t="shared" ca="1" si="28"/>
        <v/>
      </c>
      <c r="GL16" s="72" t="str">
        <f t="shared" ca="1" si="28"/>
        <v/>
      </c>
      <c r="GM16" s="72" t="str">
        <f t="shared" ref="GM16:IV16" ca="1" si="29">IF(GM26="","",ROUND(STDEV(OFFSET(GM$28,0,0,180,1)),4))</f>
        <v/>
      </c>
      <c r="GN16" s="72" t="str">
        <f t="shared" ca="1" si="29"/>
        <v/>
      </c>
      <c r="GO16" s="72" t="str">
        <f t="shared" ca="1" si="29"/>
        <v/>
      </c>
      <c r="GP16" s="72" t="str">
        <f t="shared" ca="1" si="29"/>
        <v/>
      </c>
      <c r="GQ16" s="72" t="str">
        <f t="shared" ca="1" si="29"/>
        <v/>
      </c>
      <c r="GR16" s="72" t="str">
        <f t="shared" ca="1" si="29"/>
        <v/>
      </c>
      <c r="GS16" s="72" t="str">
        <f t="shared" ca="1" si="29"/>
        <v/>
      </c>
      <c r="GT16" s="72" t="str">
        <f t="shared" ca="1" si="29"/>
        <v/>
      </c>
      <c r="GU16" s="72" t="str">
        <f t="shared" ca="1" si="29"/>
        <v/>
      </c>
      <c r="GV16" s="72" t="str">
        <f t="shared" ca="1" si="29"/>
        <v/>
      </c>
      <c r="GW16" s="72" t="str">
        <f t="shared" ca="1" si="29"/>
        <v/>
      </c>
      <c r="GX16" s="72" t="str">
        <f t="shared" ca="1" si="29"/>
        <v/>
      </c>
      <c r="GY16" s="72" t="str">
        <f t="shared" ca="1" si="29"/>
        <v/>
      </c>
      <c r="GZ16" s="72" t="str">
        <f t="shared" ca="1" si="29"/>
        <v/>
      </c>
      <c r="HA16" s="72" t="str">
        <f t="shared" ca="1" si="29"/>
        <v/>
      </c>
      <c r="HB16" s="72" t="str">
        <f t="shared" ca="1" si="29"/>
        <v/>
      </c>
      <c r="HC16" s="72" t="str">
        <f t="shared" ca="1" si="29"/>
        <v/>
      </c>
      <c r="HD16" s="72" t="str">
        <f t="shared" ca="1" si="29"/>
        <v/>
      </c>
      <c r="HE16" s="72" t="str">
        <f t="shared" ca="1" si="29"/>
        <v/>
      </c>
      <c r="HF16" s="72" t="str">
        <f t="shared" ca="1" si="29"/>
        <v/>
      </c>
      <c r="HG16" s="72" t="str">
        <f t="shared" ca="1" si="29"/>
        <v/>
      </c>
      <c r="HH16" s="72" t="str">
        <f t="shared" ca="1" si="29"/>
        <v/>
      </c>
      <c r="HI16" s="72" t="str">
        <f t="shared" ca="1" si="29"/>
        <v/>
      </c>
      <c r="HJ16" s="72" t="str">
        <f t="shared" ca="1" si="29"/>
        <v/>
      </c>
      <c r="HK16" s="72" t="str">
        <f t="shared" ca="1" si="29"/>
        <v/>
      </c>
      <c r="HL16" s="72" t="str">
        <f t="shared" ca="1" si="29"/>
        <v/>
      </c>
      <c r="HM16" s="72" t="str">
        <f t="shared" ca="1" si="29"/>
        <v/>
      </c>
      <c r="HN16" s="72" t="str">
        <f t="shared" ca="1" si="29"/>
        <v/>
      </c>
      <c r="HO16" s="72" t="str">
        <f t="shared" ca="1" si="29"/>
        <v/>
      </c>
      <c r="HP16" s="72" t="str">
        <f t="shared" ca="1" si="29"/>
        <v/>
      </c>
      <c r="HQ16" s="72" t="str">
        <f t="shared" ca="1" si="29"/>
        <v/>
      </c>
      <c r="HR16" s="72" t="str">
        <f t="shared" ca="1" si="29"/>
        <v/>
      </c>
      <c r="HS16" s="72" t="str">
        <f t="shared" ca="1" si="29"/>
        <v/>
      </c>
      <c r="HT16" s="72" t="str">
        <f t="shared" ca="1" si="29"/>
        <v/>
      </c>
      <c r="HU16" s="72" t="str">
        <f t="shared" ca="1" si="29"/>
        <v/>
      </c>
      <c r="HV16" s="72" t="str">
        <f t="shared" ca="1" si="29"/>
        <v/>
      </c>
      <c r="HW16" s="72" t="str">
        <f t="shared" ca="1" si="29"/>
        <v/>
      </c>
      <c r="HX16" s="72" t="str">
        <f t="shared" ca="1" si="29"/>
        <v/>
      </c>
      <c r="HY16" s="72" t="str">
        <f t="shared" ca="1" si="29"/>
        <v/>
      </c>
      <c r="HZ16" s="72" t="str">
        <f t="shared" ca="1" si="29"/>
        <v/>
      </c>
      <c r="IA16" s="72" t="str">
        <f t="shared" ca="1" si="29"/>
        <v/>
      </c>
      <c r="IB16" s="72" t="str">
        <f t="shared" ca="1" si="29"/>
        <v/>
      </c>
      <c r="IC16" s="72" t="str">
        <f t="shared" ca="1" si="29"/>
        <v/>
      </c>
      <c r="ID16" s="72" t="str">
        <f t="shared" ca="1" si="29"/>
        <v/>
      </c>
      <c r="IE16" s="72" t="str">
        <f t="shared" ca="1" si="29"/>
        <v/>
      </c>
      <c r="IF16" s="72" t="str">
        <f t="shared" ca="1" si="29"/>
        <v/>
      </c>
      <c r="IG16" s="72" t="str">
        <f t="shared" ca="1" si="29"/>
        <v/>
      </c>
      <c r="IH16" s="72" t="str">
        <f t="shared" ca="1" si="29"/>
        <v/>
      </c>
      <c r="II16" s="72" t="str">
        <f t="shared" ca="1" si="29"/>
        <v/>
      </c>
      <c r="IJ16" s="72" t="str">
        <f t="shared" ca="1" si="29"/>
        <v/>
      </c>
      <c r="IK16" s="72" t="str">
        <f t="shared" ca="1" si="29"/>
        <v/>
      </c>
      <c r="IL16" s="72" t="str">
        <f t="shared" ca="1" si="29"/>
        <v/>
      </c>
      <c r="IM16" s="72" t="str">
        <f t="shared" ca="1" si="29"/>
        <v/>
      </c>
      <c r="IN16" s="72" t="str">
        <f t="shared" ca="1" si="29"/>
        <v/>
      </c>
      <c r="IO16" s="72" t="str">
        <f t="shared" ca="1" si="29"/>
        <v/>
      </c>
      <c r="IP16" s="72" t="str">
        <f t="shared" ca="1" si="29"/>
        <v/>
      </c>
      <c r="IQ16" s="72" t="str">
        <f t="shared" ca="1" si="29"/>
        <v/>
      </c>
      <c r="IR16" s="72" t="str">
        <f t="shared" ca="1" si="29"/>
        <v/>
      </c>
      <c r="IS16" s="72" t="str">
        <f t="shared" ca="1" si="29"/>
        <v/>
      </c>
      <c r="IT16" s="72" t="str">
        <f t="shared" ca="1" si="29"/>
        <v/>
      </c>
      <c r="IU16" s="72" t="str">
        <f t="shared" ca="1" si="29"/>
        <v/>
      </c>
      <c r="IV16" s="72" t="str">
        <f t="shared" ca="1" si="29"/>
        <v/>
      </c>
    </row>
    <row r="17" spans="1:256" s="8" customFormat="1" ht="13.8" x14ac:dyDescent="0.25">
      <c r="A17" s="41" t="s">
        <v>126</v>
      </c>
      <c r="B17" s="73" t="str">
        <f>IF(B26="","",ROUNDUP(B15*(((B20-1)/B$12)^(0.5)-1)*$B$14,3))</f>
        <v/>
      </c>
      <c r="C17" s="73" t="str">
        <f t="shared" ref="C17:BN17" si="30">IF(C26="","",ROUNDUP(C15*(((C20-1)/C$12)^(0.5)-1)*$B$14,3))</f>
        <v/>
      </c>
      <c r="D17" s="73" t="str">
        <f t="shared" si="30"/>
        <v/>
      </c>
      <c r="E17" s="73" t="str">
        <f t="shared" si="30"/>
        <v/>
      </c>
      <c r="F17" s="73" t="str">
        <f t="shared" si="30"/>
        <v/>
      </c>
      <c r="G17" s="73" t="str">
        <f t="shared" si="30"/>
        <v/>
      </c>
      <c r="H17" s="73" t="str">
        <f t="shared" si="30"/>
        <v/>
      </c>
      <c r="I17" s="73" t="str">
        <f t="shared" si="30"/>
        <v/>
      </c>
      <c r="J17" s="73" t="str">
        <f t="shared" si="30"/>
        <v/>
      </c>
      <c r="K17" s="73" t="str">
        <f t="shared" ref="K17:BE17" si="31">IF(K26="","",ROUNDUP(K15*(((K20-1)/K$12)^(0.5)-1)*$B$14,3))</f>
        <v/>
      </c>
      <c r="L17" s="73" t="str">
        <f t="shared" si="31"/>
        <v/>
      </c>
      <c r="M17" s="73" t="str">
        <f t="shared" si="31"/>
        <v/>
      </c>
      <c r="N17" s="73" t="str">
        <f t="shared" si="31"/>
        <v/>
      </c>
      <c r="O17" s="73" t="str">
        <f t="shared" si="31"/>
        <v/>
      </c>
      <c r="P17" s="73" t="str">
        <f t="shared" si="31"/>
        <v/>
      </c>
      <c r="Q17" s="73" t="str">
        <f t="shared" si="31"/>
        <v/>
      </c>
      <c r="R17" s="73" t="str">
        <f t="shared" si="31"/>
        <v/>
      </c>
      <c r="S17" s="73" t="str">
        <f t="shared" si="31"/>
        <v/>
      </c>
      <c r="T17" s="73" t="str">
        <f t="shared" si="31"/>
        <v/>
      </c>
      <c r="U17" s="73" t="str">
        <f t="shared" si="31"/>
        <v/>
      </c>
      <c r="V17" s="73" t="str">
        <f t="shared" si="31"/>
        <v/>
      </c>
      <c r="W17" s="73" t="str">
        <f t="shared" si="31"/>
        <v/>
      </c>
      <c r="X17" s="73" t="str">
        <f t="shared" si="31"/>
        <v/>
      </c>
      <c r="Y17" s="73" t="str">
        <f t="shared" si="31"/>
        <v/>
      </c>
      <c r="Z17" s="73" t="str">
        <f t="shared" si="31"/>
        <v/>
      </c>
      <c r="AA17" s="73" t="str">
        <f t="shared" si="31"/>
        <v/>
      </c>
      <c r="AB17" s="73" t="str">
        <f t="shared" si="31"/>
        <v/>
      </c>
      <c r="AC17" s="73" t="str">
        <f t="shared" si="31"/>
        <v/>
      </c>
      <c r="AD17" s="73" t="str">
        <f t="shared" si="31"/>
        <v/>
      </c>
      <c r="AE17" s="73" t="str">
        <f t="shared" si="31"/>
        <v/>
      </c>
      <c r="AF17" s="73" t="str">
        <f t="shared" si="31"/>
        <v/>
      </c>
      <c r="AG17" s="73" t="str">
        <f t="shared" si="31"/>
        <v/>
      </c>
      <c r="AH17" s="73" t="str">
        <f t="shared" si="31"/>
        <v/>
      </c>
      <c r="AI17" s="73" t="str">
        <f t="shared" si="31"/>
        <v/>
      </c>
      <c r="AJ17" s="73" t="str">
        <f t="shared" si="31"/>
        <v/>
      </c>
      <c r="AK17" s="73" t="str">
        <f t="shared" si="31"/>
        <v/>
      </c>
      <c r="AL17" s="73" t="str">
        <f t="shared" si="31"/>
        <v/>
      </c>
      <c r="AM17" s="73" t="str">
        <f t="shared" si="31"/>
        <v/>
      </c>
      <c r="AN17" s="73" t="str">
        <f t="shared" si="31"/>
        <v/>
      </c>
      <c r="AO17" s="73" t="str">
        <f t="shared" si="31"/>
        <v/>
      </c>
      <c r="AP17" s="73" t="str">
        <f t="shared" si="31"/>
        <v/>
      </c>
      <c r="AQ17" s="73" t="str">
        <f t="shared" si="31"/>
        <v/>
      </c>
      <c r="AR17" s="73" t="str">
        <f t="shared" si="31"/>
        <v/>
      </c>
      <c r="AS17" s="73" t="str">
        <f t="shared" si="31"/>
        <v/>
      </c>
      <c r="AT17" s="73" t="str">
        <f t="shared" si="31"/>
        <v/>
      </c>
      <c r="AU17" s="73" t="str">
        <f t="shared" si="31"/>
        <v/>
      </c>
      <c r="AV17" s="73" t="str">
        <f t="shared" si="31"/>
        <v/>
      </c>
      <c r="AW17" s="73" t="str">
        <f t="shared" si="31"/>
        <v/>
      </c>
      <c r="AX17" s="73" t="str">
        <f t="shared" si="31"/>
        <v/>
      </c>
      <c r="AY17" s="73" t="str">
        <f t="shared" si="31"/>
        <v/>
      </c>
      <c r="AZ17" s="73" t="str">
        <f t="shared" si="31"/>
        <v/>
      </c>
      <c r="BA17" s="73" t="str">
        <f t="shared" si="31"/>
        <v/>
      </c>
      <c r="BB17" s="73" t="str">
        <f t="shared" si="31"/>
        <v/>
      </c>
      <c r="BC17" s="73" t="str">
        <f t="shared" si="31"/>
        <v/>
      </c>
      <c r="BD17" s="73" t="str">
        <f t="shared" si="31"/>
        <v/>
      </c>
      <c r="BE17" s="73" t="str">
        <f t="shared" si="31"/>
        <v/>
      </c>
      <c r="BF17" s="73" t="str">
        <f t="shared" si="30"/>
        <v/>
      </c>
      <c r="BG17" s="73" t="str">
        <f t="shared" si="30"/>
        <v/>
      </c>
      <c r="BH17" s="73" t="str">
        <f t="shared" si="30"/>
        <v/>
      </c>
      <c r="BI17" s="73" t="str">
        <f t="shared" si="30"/>
        <v/>
      </c>
      <c r="BJ17" s="73" t="str">
        <f t="shared" si="30"/>
        <v/>
      </c>
      <c r="BK17" s="73" t="str">
        <f t="shared" si="30"/>
        <v/>
      </c>
      <c r="BL17" s="73" t="str">
        <f t="shared" si="30"/>
        <v/>
      </c>
      <c r="BM17" s="73" t="str">
        <f t="shared" si="30"/>
        <v/>
      </c>
      <c r="BN17" s="73" t="str">
        <f t="shared" si="30"/>
        <v/>
      </c>
      <c r="BO17" s="73" t="str">
        <f t="shared" ref="BO17:DZ17" si="32">IF(BO26="","",ROUNDUP(BO15*(((BO20-1)/BO$12)^(0.5)-1)*$B$14,3))</f>
        <v/>
      </c>
      <c r="BP17" s="73" t="str">
        <f t="shared" si="32"/>
        <v/>
      </c>
      <c r="BQ17" s="73" t="str">
        <f t="shared" si="32"/>
        <v/>
      </c>
      <c r="BR17" s="73" t="str">
        <f t="shared" si="32"/>
        <v/>
      </c>
      <c r="BS17" s="73" t="str">
        <f t="shared" si="32"/>
        <v/>
      </c>
      <c r="BT17" s="73" t="str">
        <f t="shared" si="32"/>
        <v/>
      </c>
      <c r="BU17" s="73" t="str">
        <f t="shared" si="32"/>
        <v/>
      </c>
      <c r="BV17" s="73" t="str">
        <f t="shared" si="32"/>
        <v/>
      </c>
      <c r="BW17" s="73" t="str">
        <f t="shared" si="32"/>
        <v/>
      </c>
      <c r="BX17" s="73" t="str">
        <f t="shared" si="32"/>
        <v/>
      </c>
      <c r="BY17" s="73" t="str">
        <f t="shared" si="32"/>
        <v/>
      </c>
      <c r="BZ17" s="73" t="str">
        <f t="shared" si="32"/>
        <v/>
      </c>
      <c r="CA17" s="73" t="str">
        <f t="shared" si="32"/>
        <v/>
      </c>
      <c r="CB17" s="73" t="str">
        <f t="shared" si="32"/>
        <v/>
      </c>
      <c r="CC17" s="73" t="str">
        <f t="shared" si="32"/>
        <v/>
      </c>
      <c r="CD17" s="73" t="str">
        <f t="shared" si="32"/>
        <v/>
      </c>
      <c r="CE17" s="73" t="str">
        <f t="shared" si="32"/>
        <v/>
      </c>
      <c r="CF17" s="73" t="str">
        <f t="shared" si="32"/>
        <v/>
      </c>
      <c r="CG17" s="73" t="str">
        <f t="shared" si="32"/>
        <v/>
      </c>
      <c r="CH17" s="73" t="str">
        <f t="shared" si="32"/>
        <v/>
      </c>
      <c r="CI17" s="73" t="str">
        <f t="shared" si="32"/>
        <v/>
      </c>
      <c r="CJ17" s="73" t="str">
        <f t="shared" si="32"/>
        <v/>
      </c>
      <c r="CK17" s="73" t="str">
        <f t="shared" si="32"/>
        <v/>
      </c>
      <c r="CL17" s="73" t="str">
        <f t="shared" si="32"/>
        <v/>
      </c>
      <c r="CM17" s="73" t="str">
        <f t="shared" si="32"/>
        <v/>
      </c>
      <c r="CN17" s="73" t="str">
        <f t="shared" si="32"/>
        <v/>
      </c>
      <c r="CO17" s="73" t="str">
        <f t="shared" si="32"/>
        <v/>
      </c>
      <c r="CP17" s="73" t="str">
        <f t="shared" si="32"/>
        <v/>
      </c>
      <c r="CQ17" s="73" t="str">
        <f t="shared" si="32"/>
        <v/>
      </c>
      <c r="CR17" s="73" t="str">
        <f t="shared" si="32"/>
        <v/>
      </c>
      <c r="CS17" s="73" t="str">
        <f t="shared" si="32"/>
        <v/>
      </c>
      <c r="CT17" s="73" t="str">
        <f t="shared" si="32"/>
        <v/>
      </c>
      <c r="CU17" s="73" t="str">
        <f t="shared" si="32"/>
        <v/>
      </c>
      <c r="CV17" s="73" t="str">
        <f t="shared" si="32"/>
        <v/>
      </c>
      <c r="CW17" s="73" t="str">
        <f t="shared" si="32"/>
        <v/>
      </c>
      <c r="CX17" s="73" t="str">
        <f t="shared" si="32"/>
        <v/>
      </c>
      <c r="CY17" s="73" t="str">
        <f t="shared" si="32"/>
        <v/>
      </c>
      <c r="CZ17" s="73" t="str">
        <f t="shared" si="32"/>
        <v/>
      </c>
      <c r="DA17" s="73" t="str">
        <f t="shared" si="32"/>
        <v/>
      </c>
      <c r="DB17" s="73" t="str">
        <f t="shared" si="32"/>
        <v/>
      </c>
      <c r="DC17" s="73" t="str">
        <f t="shared" si="32"/>
        <v/>
      </c>
      <c r="DD17" s="73" t="str">
        <f t="shared" si="32"/>
        <v/>
      </c>
      <c r="DE17" s="73" t="str">
        <f t="shared" si="32"/>
        <v/>
      </c>
      <c r="DF17" s="73" t="str">
        <f t="shared" si="32"/>
        <v/>
      </c>
      <c r="DG17" s="73" t="str">
        <f t="shared" si="32"/>
        <v/>
      </c>
      <c r="DH17" s="73" t="str">
        <f t="shared" si="32"/>
        <v/>
      </c>
      <c r="DI17" s="73" t="str">
        <f t="shared" si="32"/>
        <v/>
      </c>
      <c r="DJ17" s="73" t="str">
        <f t="shared" si="32"/>
        <v/>
      </c>
      <c r="DK17" s="73" t="str">
        <f t="shared" si="32"/>
        <v/>
      </c>
      <c r="DL17" s="73" t="str">
        <f t="shared" si="32"/>
        <v/>
      </c>
      <c r="DM17" s="73" t="str">
        <f t="shared" si="32"/>
        <v/>
      </c>
      <c r="DN17" s="73" t="str">
        <f t="shared" si="32"/>
        <v/>
      </c>
      <c r="DO17" s="73" t="str">
        <f t="shared" si="32"/>
        <v/>
      </c>
      <c r="DP17" s="73" t="str">
        <f t="shared" si="32"/>
        <v/>
      </c>
      <c r="DQ17" s="73" t="str">
        <f t="shared" si="32"/>
        <v/>
      </c>
      <c r="DR17" s="73" t="str">
        <f t="shared" si="32"/>
        <v/>
      </c>
      <c r="DS17" s="73" t="str">
        <f t="shared" si="32"/>
        <v/>
      </c>
      <c r="DT17" s="73" t="str">
        <f t="shared" si="32"/>
        <v/>
      </c>
      <c r="DU17" s="73" t="str">
        <f t="shared" si="32"/>
        <v/>
      </c>
      <c r="DV17" s="73" t="str">
        <f t="shared" si="32"/>
        <v/>
      </c>
      <c r="DW17" s="73" t="str">
        <f t="shared" si="32"/>
        <v/>
      </c>
      <c r="DX17" s="73" t="str">
        <f t="shared" si="32"/>
        <v/>
      </c>
      <c r="DY17" s="73" t="str">
        <f t="shared" si="32"/>
        <v/>
      </c>
      <c r="DZ17" s="73" t="str">
        <f t="shared" si="32"/>
        <v/>
      </c>
      <c r="EA17" s="73" t="str">
        <f t="shared" ref="EA17:GL17" si="33">IF(EA26="","",ROUNDUP(EA15*(((EA20-1)/EA$12)^(0.5)-1)*$B$14,3))</f>
        <v/>
      </c>
      <c r="EB17" s="73" t="str">
        <f t="shared" si="33"/>
        <v/>
      </c>
      <c r="EC17" s="73" t="str">
        <f t="shared" si="33"/>
        <v/>
      </c>
      <c r="ED17" s="73" t="str">
        <f t="shared" si="33"/>
        <v/>
      </c>
      <c r="EE17" s="73" t="str">
        <f t="shared" si="33"/>
        <v/>
      </c>
      <c r="EF17" s="73" t="str">
        <f t="shared" si="33"/>
        <v/>
      </c>
      <c r="EG17" s="73" t="str">
        <f t="shared" si="33"/>
        <v/>
      </c>
      <c r="EH17" s="73" t="str">
        <f t="shared" si="33"/>
        <v/>
      </c>
      <c r="EI17" s="73" t="str">
        <f t="shared" si="33"/>
        <v/>
      </c>
      <c r="EJ17" s="73" t="str">
        <f t="shared" si="33"/>
        <v/>
      </c>
      <c r="EK17" s="73" t="str">
        <f t="shared" si="33"/>
        <v/>
      </c>
      <c r="EL17" s="73" t="str">
        <f t="shared" si="33"/>
        <v/>
      </c>
      <c r="EM17" s="73" t="str">
        <f t="shared" si="33"/>
        <v/>
      </c>
      <c r="EN17" s="73" t="str">
        <f t="shared" si="33"/>
        <v/>
      </c>
      <c r="EO17" s="73" t="str">
        <f t="shared" si="33"/>
        <v/>
      </c>
      <c r="EP17" s="73" t="str">
        <f t="shared" si="33"/>
        <v/>
      </c>
      <c r="EQ17" s="73" t="str">
        <f t="shared" si="33"/>
        <v/>
      </c>
      <c r="ER17" s="73" t="str">
        <f t="shared" si="33"/>
        <v/>
      </c>
      <c r="ES17" s="73" t="str">
        <f t="shared" si="33"/>
        <v/>
      </c>
      <c r="ET17" s="73" t="str">
        <f t="shared" si="33"/>
        <v/>
      </c>
      <c r="EU17" s="73" t="str">
        <f t="shared" si="33"/>
        <v/>
      </c>
      <c r="EV17" s="73" t="str">
        <f t="shared" si="33"/>
        <v/>
      </c>
      <c r="EW17" s="73" t="str">
        <f t="shared" si="33"/>
        <v/>
      </c>
      <c r="EX17" s="73" t="str">
        <f t="shared" si="33"/>
        <v/>
      </c>
      <c r="EY17" s="73" t="str">
        <f t="shared" si="33"/>
        <v/>
      </c>
      <c r="EZ17" s="73" t="str">
        <f t="shared" si="33"/>
        <v/>
      </c>
      <c r="FA17" s="73" t="str">
        <f t="shared" si="33"/>
        <v/>
      </c>
      <c r="FB17" s="73" t="str">
        <f t="shared" si="33"/>
        <v/>
      </c>
      <c r="FC17" s="73" t="str">
        <f t="shared" si="33"/>
        <v/>
      </c>
      <c r="FD17" s="73" t="str">
        <f t="shared" si="33"/>
        <v/>
      </c>
      <c r="FE17" s="73" t="str">
        <f t="shared" si="33"/>
        <v/>
      </c>
      <c r="FF17" s="73" t="str">
        <f t="shared" si="33"/>
        <v/>
      </c>
      <c r="FG17" s="73" t="str">
        <f t="shared" si="33"/>
        <v/>
      </c>
      <c r="FH17" s="73" t="str">
        <f t="shared" si="33"/>
        <v/>
      </c>
      <c r="FI17" s="73" t="str">
        <f t="shared" si="33"/>
        <v/>
      </c>
      <c r="FJ17" s="73" t="str">
        <f t="shared" si="33"/>
        <v/>
      </c>
      <c r="FK17" s="73" t="str">
        <f t="shared" si="33"/>
        <v/>
      </c>
      <c r="FL17" s="73" t="str">
        <f t="shared" si="33"/>
        <v/>
      </c>
      <c r="FM17" s="73" t="str">
        <f t="shared" si="33"/>
        <v/>
      </c>
      <c r="FN17" s="73" t="str">
        <f t="shared" si="33"/>
        <v/>
      </c>
      <c r="FO17" s="73" t="str">
        <f t="shared" si="33"/>
        <v/>
      </c>
      <c r="FP17" s="73" t="str">
        <f t="shared" si="33"/>
        <v/>
      </c>
      <c r="FQ17" s="73" t="str">
        <f t="shared" si="33"/>
        <v/>
      </c>
      <c r="FR17" s="73" t="str">
        <f t="shared" si="33"/>
        <v/>
      </c>
      <c r="FS17" s="73" t="str">
        <f t="shared" si="33"/>
        <v/>
      </c>
      <c r="FT17" s="73" t="str">
        <f t="shared" si="33"/>
        <v/>
      </c>
      <c r="FU17" s="73" t="str">
        <f t="shared" si="33"/>
        <v/>
      </c>
      <c r="FV17" s="73" t="str">
        <f t="shared" si="33"/>
        <v/>
      </c>
      <c r="FW17" s="73" t="str">
        <f t="shared" si="33"/>
        <v/>
      </c>
      <c r="FX17" s="73" t="str">
        <f t="shared" si="33"/>
        <v/>
      </c>
      <c r="FY17" s="73" t="str">
        <f t="shared" si="33"/>
        <v/>
      </c>
      <c r="FZ17" s="73" t="str">
        <f t="shared" si="33"/>
        <v/>
      </c>
      <c r="GA17" s="73" t="str">
        <f t="shared" si="33"/>
        <v/>
      </c>
      <c r="GB17" s="73" t="str">
        <f t="shared" si="33"/>
        <v/>
      </c>
      <c r="GC17" s="73" t="str">
        <f t="shared" si="33"/>
        <v/>
      </c>
      <c r="GD17" s="73" t="str">
        <f t="shared" si="33"/>
        <v/>
      </c>
      <c r="GE17" s="73" t="str">
        <f t="shared" si="33"/>
        <v/>
      </c>
      <c r="GF17" s="73" t="str">
        <f t="shared" si="33"/>
        <v/>
      </c>
      <c r="GG17" s="73" t="str">
        <f t="shared" si="33"/>
        <v/>
      </c>
      <c r="GH17" s="73" t="str">
        <f t="shared" si="33"/>
        <v/>
      </c>
      <c r="GI17" s="73" t="str">
        <f t="shared" si="33"/>
        <v/>
      </c>
      <c r="GJ17" s="73" t="str">
        <f t="shared" si="33"/>
        <v/>
      </c>
      <c r="GK17" s="73" t="str">
        <f t="shared" si="33"/>
        <v/>
      </c>
      <c r="GL17" s="73" t="str">
        <f t="shared" si="33"/>
        <v/>
      </c>
      <c r="GM17" s="73" t="str">
        <f t="shared" ref="GM17:IV17" si="34">IF(GM26="","",ROUNDUP(GM15*(((GM20-1)/GM$12)^(0.5)-1)*$B$14,3))</f>
        <v/>
      </c>
      <c r="GN17" s="73" t="str">
        <f t="shared" si="34"/>
        <v/>
      </c>
      <c r="GO17" s="73" t="str">
        <f t="shared" si="34"/>
        <v/>
      </c>
      <c r="GP17" s="73" t="str">
        <f t="shared" si="34"/>
        <v/>
      </c>
      <c r="GQ17" s="73" t="str">
        <f t="shared" si="34"/>
        <v/>
      </c>
      <c r="GR17" s="73" t="str">
        <f t="shared" si="34"/>
        <v/>
      </c>
      <c r="GS17" s="73" t="str">
        <f t="shared" si="34"/>
        <v/>
      </c>
      <c r="GT17" s="73" t="str">
        <f t="shared" si="34"/>
        <v/>
      </c>
      <c r="GU17" s="73" t="str">
        <f t="shared" si="34"/>
        <v/>
      </c>
      <c r="GV17" s="73" t="str">
        <f t="shared" si="34"/>
        <v/>
      </c>
      <c r="GW17" s="73" t="str">
        <f t="shared" si="34"/>
        <v/>
      </c>
      <c r="GX17" s="73" t="str">
        <f t="shared" si="34"/>
        <v/>
      </c>
      <c r="GY17" s="73" t="str">
        <f t="shared" si="34"/>
        <v/>
      </c>
      <c r="GZ17" s="73" t="str">
        <f t="shared" si="34"/>
        <v/>
      </c>
      <c r="HA17" s="73" t="str">
        <f t="shared" si="34"/>
        <v/>
      </c>
      <c r="HB17" s="73" t="str">
        <f t="shared" si="34"/>
        <v/>
      </c>
      <c r="HC17" s="73" t="str">
        <f t="shared" si="34"/>
        <v/>
      </c>
      <c r="HD17" s="73" t="str">
        <f t="shared" si="34"/>
        <v/>
      </c>
      <c r="HE17" s="73" t="str">
        <f t="shared" si="34"/>
        <v/>
      </c>
      <c r="HF17" s="73" t="str">
        <f t="shared" si="34"/>
        <v/>
      </c>
      <c r="HG17" s="73" t="str">
        <f t="shared" si="34"/>
        <v/>
      </c>
      <c r="HH17" s="73" t="str">
        <f t="shared" si="34"/>
        <v/>
      </c>
      <c r="HI17" s="73" t="str">
        <f t="shared" si="34"/>
        <v/>
      </c>
      <c r="HJ17" s="73" t="str">
        <f t="shared" si="34"/>
        <v/>
      </c>
      <c r="HK17" s="73" t="str">
        <f t="shared" si="34"/>
        <v/>
      </c>
      <c r="HL17" s="73" t="str">
        <f t="shared" si="34"/>
        <v/>
      </c>
      <c r="HM17" s="73" t="str">
        <f t="shared" si="34"/>
        <v/>
      </c>
      <c r="HN17" s="73" t="str">
        <f t="shared" si="34"/>
        <v/>
      </c>
      <c r="HO17" s="73" t="str">
        <f t="shared" si="34"/>
        <v/>
      </c>
      <c r="HP17" s="73" t="str">
        <f t="shared" si="34"/>
        <v/>
      </c>
      <c r="HQ17" s="73" t="str">
        <f t="shared" si="34"/>
        <v/>
      </c>
      <c r="HR17" s="73" t="str">
        <f t="shared" si="34"/>
        <v/>
      </c>
      <c r="HS17" s="73" t="str">
        <f t="shared" si="34"/>
        <v/>
      </c>
      <c r="HT17" s="73" t="str">
        <f t="shared" si="34"/>
        <v/>
      </c>
      <c r="HU17" s="73" t="str">
        <f t="shared" si="34"/>
        <v/>
      </c>
      <c r="HV17" s="73" t="str">
        <f t="shared" si="34"/>
        <v/>
      </c>
      <c r="HW17" s="73" t="str">
        <f t="shared" si="34"/>
        <v/>
      </c>
      <c r="HX17" s="73" t="str">
        <f t="shared" si="34"/>
        <v/>
      </c>
      <c r="HY17" s="73" t="str">
        <f t="shared" si="34"/>
        <v/>
      </c>
      <c r="HZ17" s="73" t="str">
        <f t="shared" si="34"/>
        <v/>
      </c>
      <c r="IA17" s="73" t="str">
        <f t="shared" si="34"/>
        <v/>
      </c>
      <c r="IB17" s="73" t="str">
        <f t="shared" si="34"/>
        <v/>
      </c>
      <c r="IC17" s="73" t="str">
        <f t="shared" si="34"/>
        <v/>
      </c>
      <c r="ID17" s="73" t="str">
        <f t="shared" si="34"/>
        <v/>
      </c>
      <c r="IE17" s="73" t="str">
        <f t="shared" si="34"/>
        <v/>
      </c>
      <c r="IF17" s="73" t="str">
        <f t="shared" si="34"/>
        <v/>
      </c>
      <c r="IG17" s="73" t="str">
        <f t="shared" si="34"/>
        <v/>
      </c>
      <c r="IH17" s="73" t="str">
        <f t="shared" si="34"/>
        <v/>
      </c>
      <c r="II17" s="73" t="str">
        <f t="shared" si="34"/>
        <v/>
      </c>
      <c r="IJ17" s="73" t="str">
        <f t="shared" si="34"/>
        <v/>
      </c>
      <c r="IK17" s="73" t="str">
        <f t="shared" si="34"/>
        <v/>
      </c>
      <c r="IL17" s="73" t="str">
        <f t="shared" si="34"/>
        <v/>
      </c>
      <c r="IM17" s="73" t="str">
        <f t="shared" si="34"/>
        <v/>
      </c>
      <c r="IN17" s="73" t="str">
        <f t="shared" si="34"/>
        <v/>
      </c>
      <c r="IO17" s="73" t="str">
        <f t="shared" si="34"/>
        <v/>
      </c>
      <c r="IP17" s="73" t="str">
        <f t="shared" si="34"/>
        <v/>
      </c>
      <c r="IQ17" s="73" t="str">
        <f t="shared" si="34"/>
        <v/>
      </c>
      <c r="IR17" s="73" t="str">
        <f t="shared" si="34"/>
        <v/>
      </c>
      <c r="IS17" s="73" t="str">
        <f t="shared" si="34"/>
        <v/>
      </c>
      <c r="IT17" s="73" t="str">
        <f t="shared" si="34"/>
        <v/>
      </c>
      <c r="IU17" s="73" t="str">
        <f t="shared" si="34"/>
        <v/>
      </c>
      <c r="IV17" s="73" t="str">
        <f t="shared" si="34"/>
        <v/>
      </c>
    </row>
    <row r="18" spans="1:256" s="8" customFormat="1" ht="13.8" x14ac:dyDescent="0.25">
      <c r="A18" s="41" t="s">
        <v>127</v>
      </c>
      <c r="B18" s="73" t="str">
        <f>IF(B26="","",ROUNDUP(B16*(((B21-1)/B$13)^(0.5)-1)*$B$14,3))</f>
        <v/>
      </c>
      <c r="C18" s="73" t="str">
        <f t="shared" ref="C18:BN18" si="35">IF(C26="","",ROUNDUP(C16*(((C21-1)/C$13)^(0.5)-1)*$B$14,3))</f>
        <v/>
      </c>
      <c r="D18" s="73" t="str">
        <f t="shared" si="35"/>
        <v/>
      </c>
      <c r="E18" s="73" t="str">
        <f t="shared" si="35"/>
        <v/>
      </c>
      <c r="F18" s="73" t="str">
        <f t="shared" si="35"/>
        <v/>
      </c>
      <c r="G18" s="73" t="str">
        <f t="shared" si="35"/>
        <v/>
      </c>
      <c r="H18" s="73" t="str">
        <f t="shared" si="35"/>
        <v/>
      </c>
      <c r="I18" s="73" t="str">
        <f t="shared" si="35"/>
        <v/>
      </c>
      <c r="J18" s="73" t="str">
        <f t="shared" si="35"/>
        <v/>
      </c>
      <c r="K18" s="73" t="str">
        <f t="shared" ref="K18:BE18" si="36">IF(K26="","",ROUNDUP(K16*(((K21-1)/K$13)^(0.5)-1)*$B$14,3))</f>
        <v/>
      </c>
      <c r="L18" s="73" t="str">
        <f t="shared" si="36"/>
        <v/>
      </c>
      <c r="M18" s="73" t="str">
        <f t="shared" si="36"/>
        <v/>
      </c>
      <c r="N18" s="73" t="str">
        <f t="shared" si="36"/>
        <v/>
      </c>
      <c r="O18" s="73" t="str">
        <f t="shared" si="36"/>
        <v/>
      </c>
      <c r="P18" s="73" t="str">
        <f t="shared" si="36"/>
        <v/>
      </c>
      <c r="Q18" s="73" t="str">
        <f t="shared" si="36"/>
        <v/>
      </c>
      <c r="R18" s="73" t="str">
        <f t="shared" si="36"/>
        <v/>
      </c>
      <c r="S18" s="73" t="str">
        <f t="shared" si="36"/>
        <v/>
      </c>
      <c r="T18" s="73" t="str">
        <f t="shared" si="36"/>
        <v/>
      </c>
      <c r="U18" s="73" t="str">
        <f t="shared" si="36"/>
        <v/>
      </c>
      <c r="V18" s="73" t="str">
        <f t="shared" si="36"/>
        <v/>
      </c>
      <c r="W18" s="73" t="str">
        <f t="shared" si="36"/>
        <v/>
      </c>
      <c r="X18" s="73" t="str">
        <f t="shared" si="36"/>
        <v/>
      </c>
      <c r="Y18" s="73" t="str">
        <f t="shared" si="36"/>
        <v/>
      </c>
      <c r="Z18" s="73" t="str">
        <f t="shared" si="36"/>
        <v/>
      </c>
      <c r="AA18" s="73" t="str">
        <f t="shared" si="36"/>
        <v/>
      </c>
      <c r="AB18" s="73" t="str">
        <f t="shared" si="36"/>
        <v/>
      </c>
      <c r="AC18" s="73" t="str">
        <f t="shared" si="36"/>
        <v/>
      </c>
      <c r="AD18" s="73" t="str">
        <f t="shared" si="36"/>
        <v/>
      </c>
      <c r="AE18" s="73" t="str">
        <f t="shared" si="36"/>
        <v/>
      </c>
      <c r="AF18" s="73" t="str">
        <f t="shared" si="36"/>
        <v/>
      </c>
      <c r="AG18" s="73" t="str">
        <f t="shared" si="36"/>
        <v/>
      </c>
      <c r="AH18" s="73" t="str">
        <f t="shared" si="36"/>
        <v/>
      </c>
      <c r="AI18" s="73" t="str">
        <f t="shared" si="36"/>
        <v/>
      </c>
      <c r="AJ18" s="73" t="str">
        <f t="shared" si="36"/>
        <v/>
      </c>
      <c r="AK18" s="73" t="str">
        <f t="shared" si="36"/>
        <v/>
      </c>
      <c r="AL18" s="73" t="str">
        <f t="shared" si="36"/>
        <v/>
      </c>
      <c r="AM18" s="73" t="str">
        <f t="shared" si="36"/>
        <v/>
      </c>
      <c r="AN18" s="73" t="str">
        <f t="shared" si="36"/>
        <v/>
      </c>
      <c r="AO18" s="73" t="str">
        <f t="shared" si="36"/>
        <v/>
      </c>
      <c r="AP18" s="73" t="str">
        <f t="shared" si="36"/>
        <v/>
      </c>
      <c r="AQ18" s="73" t="str">
        <f t="shared" si="36"/>
        <v/>
      </c>
      <c r="AR18" s="73" t="str">
        <f t="shared" si="36"/>
        <v/>
      </c>
      <c r="AS18" s="73" t="str">
        <f t="shared" si="36"/>
        <v/>
      </c>
      <c r="AT18" s="73" t="str">
        <f t="shared" si="36"/>
        <v/>
      </c>
      <c r="AU18" s="73" t="str">
        <f t="shared" si="36"/>
        <v/>
      </c>
      <c r="AV18" s="73" t="str">
        <f t="shared" si="36"/>
        <v/>
      </c>
      <c r="AW18" s="73" t="str">
        <f t="shared" si="36"/>
        <v/>
      </c>
      <c r="AX18" s="73" t="str">
        <f t="shared" si="36"/>
        <v/>
      </c>
      <c r="AY18" s="73" t="str">
        <f t="shared" si="36"/>
        <v/>
      </c>
      <c r="AZ18" s="73" t="str">
        <f t="shared" si="36"/>
        <v/>
      </c>
      <c r="BA18" s="73" t="str">
        <f t="shared" si="36"/>
        <v/>
      </c>
      <c r="BB18" s="73" t="str">
        <f t="shared" si="36"/>
        <v/>
      </c>
      <c r="BC18" s="73" t="str">
        <f t="shared" si="36"/>
        <v/>
      </c>
      <c r="BD18" s="73" t="str">
        <f t="shared" si="36"/>
        <v/>
      </c>
      <c r="BE18" s="73" t="str">
        <f t="shared" si="36"/>
        <v/>
      </c>
      <c r="BF18" s="73" t="str">
        <f t="shared" si="35"/>
        <v/>
      </c>
      <c r="BG18" s="73" t="str">
        <f t="shared" si="35"/>
        <v/>
      </c>
      <c r="BH18" s="73" t="str">
        <f t="shared" si="35"/>
        <v/>
      </c>
      <c r="BI18" s="73" t="str">
        <f t="shared" si="35"/>
        <v/>
      </c>
      <c r="BJ18" s="73" t="str">
        <f t="shared" si="35"/>
        <v/>
      </c>
      <c r="BK18" s="73" t="str">
        <f t="shared" si="35"/>
        <v/>
      </c>
      <c r="BL18" s="73" t="str">
        <f t="shared" si="35"/>
        <v/>
      </c>
      <c r="BM18" s="73" t="str">
        <f t="shared" si="35"/>
        <v/>
      </c>
      <c r="BN18" s="73" t="str">
        <f t="shared" si="35"/>
        <v/>
      </c>
      <c r="BO18" s="73" t="str">
        <f t="shared" ref="BO18:DZ18" si="37">IF(BO26="","",ROUNDUP(BO16*(((BO21-1)/BO$13)^(0.5)-1)*$B$14,3))</f>
        <v/>
      </c>
      <c r="BP18" s="73" t="str">
        <f t="shared" si="37"/>
        <v/>
      </c>
      <c r="BQ18" s="73" t="str">
        <f t="shared" si="37"/>
        <v/>
      </c>
      <c r="BR18" s="73" t="str">
        <f t="shared" si="37"/>
        <v/>
      </c>
      <c r="BS18" s="73" t="str">
        <f t="shared" si="37"/>
        <v/>
      </c>
      <c r="BT18" s="73" t="str">
        <f t="shared" si="37"/>
        <v/>
      </c>
      <c r="BU18" s="73" t="str">
        <f t="shared" si="37"/>
        <v/>
      </c>
      <c r="BV18" s="73" t="str">
        <f t="shared" si="37"/>
        <v/>
      </c>
      <c r="BW18" s="73" t="str">
        <f t="shared" si="37"/>
        <v/>
      </c>
      <c r="BX18" s="73" t="str">
        <f t="shared" si="37"/>
        <v/>
      </c>
      <c r="BY18" s="73" t="str">
        <f t="shared" si="37"/>
        <v/>
      </c>
      <c r="BZ18" s="73" t="str">
        <f t="shared" si="37"/>
        <v/>
      </c>
      <c r="CA18" s="73" t="str">
        <f t="shared" si="37"/>
        <v/>
      </c>
      <c r="CB18" s="73" t="str">
        <f t="shared" si="37"/>
        <v/>
      </c>
      <c r="CC18" s="73" t="str">
        <f t="shared" si="37"/>
        <v/>
      </c>
      <c r="CD18" s="73" t="str">
        <f t="shared" si="37"/>
        <v/>
      </c>
      <c r="CE18" s="73" t="str">
        <f t="shared" si="37"/>
        <v/>
      </c>
      <c r="CF18" s="73" t="str">
        <f t="shared" si="37"/>
        <v/>
      </c>
      <c r="CG18" s="73" t="str">
        <f t="shared" si="37"/>
        <v/>
      </c>
      <c r="CH18" s="73" t="str">
        <f t="shared" si="37"/>
        <v/>
      </c>
      <c r="CI18" s="73" t="str">
        <f t="shared" si="37"/>
        <v/>
      </c>
      <c r="CJ18" s="73" t="str">
        <f t="shared" si="37"/>
        <v/>
      </c>
      <c r="CK18" s="73" t="str">
        <f t="shared" si="37"/>
        <v/>
      </c>
      <c r="CL18" s="73" t="str">
        <f t="shared" si="37"/>
        <v/>
      </c>
      <c r="CM18" s="73" t="str">
        <f t="shared" si="37"/>
        <v/>
      </c>
      <c r="CN18" s="73" t="str">
        <f t="shared" si="37"/>
        <v/>
      </c>
      <c r="CO18" s="73" t="str">
        <f t="shared" si="37"/>
        <v/>
      </c>
      <c r="CP18" s="73" t="str">
        <f t="shared" si="37"/>
        <v/>
      </c>
      <c r="CQ18" s="73" t="str">
        <f t="shared" si="37"/>
        <v/>
      </c>
      <c r="CR18" s="73" t="str">
        <f t="shared" si="37"/>
        <v/>
      </c>
      <c r="CS18" s="73" t="str">
        <f t="shared" si="37"/>
        <v/>
      </c>
      <c r="CT18" s="73" t="str">
        <f t="shared" si="37"/>
        <v/>
      </c>
      <c r="CU18" s="73" t="str">
        <f t="shared" si="37"/>
        <v/>
      </c>
      <c r="CV18" s="73" t="str">
        <f t="shared" si="37"/>
        <v/>
      </c>
      <c r="CW18" s="73" t="str">
        <f t="shared" si="37"/>
        <v/>
      </c>
      <c r="CX18" s="73" t="str">
        <f t="shared" si="37"/>
        <v/>
      </c>
      <c r="CY18" s="73" t="str">
        <f t="shared" si="37"/>
        <v/>
      </c>
      <c r="CZ18" s="73" t="str">
        <f t="shared" si="37"/>
        <v/>
      </c>
      <c r="DA18" s="73" t="str">
        <f t="shared" si="37"/>
        <v/>
      </c>
      <c r="DB18" s="73" t="str">
        <f t="shared" si="37"/>
        <v/>
      </c>
      <c r="DC18" s="73" t="str">
        <f t="shared" si="37"/>
        <v/>
      </c>
      <c r="DD18" s="73" t="str">
        <f t="shared" si="37"/>
        <v/>
      </c>
      <c r="DE18" s="73" t="str">
        <f t="shared" si="37"/>
        <v/>
      </c>
      <c r="DF18" s="73" t="str">
        <f t="shared" si="37"/>
        <v/>
      </c>
      <c r="DG18" s="73" t="str">
        <f t="shared" si="37"/>
        <v/>
      </c>
      <c r="DH18" s="73" t="str">
        <f t="shared" si="37"/>
        <v/>
      </c>
      <c r="DI18" s="73" t="str">
        <f t="shared" si="37"/>
        <v/>
      </c>
      <c r="DJ18" s="73" t="str">
        <f t="shared" si="37"/>
        <v/>
      </c>
      <c r="DK18" s="73" t="str">
        <f t="shared" si="37"/>
        <v/>
      </c>
      <c r="DL18" s="73" t="str">
        <f t="shared" si="37"/>
        <v/>
      </c>
      <c r="DM18" s="73" t="str">
        <f t="shared" si="37"/>
        <v/>
      </c>
      <c r="DN18" s="73" t="str">
        <f t="shared" si="37"/>
        <v/>
      </c>
      <c r="DO18" s="73" t="str">
        <f t="shared" si="37"/>
        <v/>
      </c>
      <c r="DP18" s="73" t="str">
        <f t="shared" si="37"/>
        <v/>
      </c>
      <c r="DQ18" s="73" t="str">
        <f t="shared" si="37"/>
        <v/>
      </c>
      <c r="DR18" s="73" t="str">
        <f t="shared" si="37"/>
        <v/>
      </c>
      <c r="DS18" s="73" t="str">
        <f t="shared" si="37"/>
        <v/>
      </c>
      <c r="DT18" s="73" t="str">
        <f t="shared" si="37"/>
        <v/>
      </c>
      <c r="DU18" s="73" t="str">
        <f t="shared" si="37"/>
        <v/>
      </c>
      <c r="DV18" s="73" t="str">
        <f t="shared" si="37"/>
        <v/>
      </c>
      <c r="DW18" s="73" t="str">
        <f t="shared" si="37"/>
        <v/>
      </c>
      <c r="DX18" s="73" t="str">
        <f t="shared" si="37"/>
        <v/>
      </c>
      <c r="DY18" s="73" t="str">
        <f t="shared" si="37"/>
        <v/>
      </c>
      <c r="DZ18" s="73" t="str">
        <f t="shared" si="37"/>
        <v/>
      </c>
      <c r="EA18" s="73" t="str">
        <f t="shared" ref="EA18:GL18" si="38">IF(EA26="","",ROUNDUP(EA16*(((EA21-1)/EA$13)^(0.5)-1)*$B$14,3))</f>
        <v/>
      </c>
      <c r="EB18" s="73" t="str">
        <f t="shared" si="38"/>
        <v/>
      </c>
      <c r="EC18" s="73" t="str">
        <f t="shared" si="38"/>
        <v/>
      </c>
      <c r="ED18" s="73" t="str">
        <f t="shared" si="38"/>
        <v/>
      </c>
      <c r="EE18" s="73" t="str">
        <f t="shared" si="38"/>
        <v/>
      </c>
      <c r="EF18" s="73" t="str">
        <f t="shared" si="38"/>
        <v/>
      </c>
      <c r="EG18" s="73" t="str">
        <f t="shared" si="38"/>
        <v/>
      </c>
      <c r="EH18" s="73" t="str">
        <f t="shared" si="38"/>
        <v/>
      </c>
      <c r="EI18" s="73" t="str">
        <f t="shared" si="38"/>
        <v/>
      </c>
      <c r="EJ18" s="73" t="str">
        <f t="shared" si="38"/>
        <v/>
      </c>
      <c r="EK18" s="73" t="str">
        <f t="shared" si="38"/>
        <v/>
      </c>
      <c r="EL18" s="73" t="str">
        <f t="shared" si="38"/>
        <v/>
      </c>
      <c r="EM18" s="73" t="str">
        <f t="shared" si="38"/>
        <v/>
      </c>
      <c r="EN18" s="73" t="str">
        <f t="shared" si="38"/>
        <v/>
      </c>
      <c r="EO18" s="73" t="str">
        <f t="shared" si="38"/>
        <v/>
      </c>
      <c r="EP18" s="73" t="str">
        <f t="shared" si="38"/>
        <v/>
      </c>
      <c r="EQ18" s="73" t="str">
        <f t="shared" si="38"/>
        <v/>
      </c>
      <c r="ER18" s="73" t="str">
        <f t="shared" si="38"/>
        <v/>
      </c>
      <c r="ES18" s="73" t="str">
        <f t="shared" si="38"/>
        <v/>
      </c>
      <c r="ET18" s="73" t="str">
        <f t="shared" si="38"/>
        <v/>
      </c>
      <c r="EU18" s="73" t="str">
        <f t="shared" si="38"/>
        <v/>
      </c>
      <c r="EV18" s="73" t="str">
        <f t="shared" si="38"/>
        <v/>
      </c>
      <c r="EW18" s="73" t="str">
        <f t="shared" si="38"/>
        <v/>
      </c>
      <c r="EX18" s="73" t="str">
        <f t="shared" si="38"/>
        <v/>
      </c>
      <c r="EY18" s="73" t="str">
        <f t="shared" si="38"/>
        <v/>
      </c>
      <c r="EZ18" s="73" t="str">
        <f t="shared" si="38"/>
        <v/>
      </c>
      <c r="FA18" s="73" t="str">
        <f t="shared" si="38"/>
        <v/>
      </c>
      <c r="FB18" s="73" t="str">
        <f t="shared" si="38"/>
        <v/>
      </c>
      <c r="FC18" s="73" t="str">
        <f t="shared" si="38"/>
        <v/>
      </c>
      <c r="FD18" s="73" t="str">
        <f t="shared" si="38"/>
        <v/>
      </c>
      <c r="FE18" s="73" t="str">
        <f t="shared" si="38"/>
        <v/>
      </c>
      <c r="FF18" s="73" t="str">
        <f t="shared" si="38"/>
        <v/>
      </c>
      <c r="FG18" s="73" t="str">
        <f t="shared" si="38"/>
        <v/>
      </c>
      <c r="FH18" s="73" t="str">
        <f t="shared" si="38"/>
        <v/>
      </c>
      <c r="FI18" s="73" t="str">
        <f t="shared" si="38"/>
        <v/>
      </c>
      <c r="FJ18" s="73" t="str">
        <f t="shared" si="38"/>
        <v/>
      </c>
      <c r="FK18" s="73" t="str">
        <f t="shared" si="38"/>
        <v/>
      </c>
      <c r="FL18" s="73" t="str">
        <f t="shared" si="38"/>
        <v/>
      </c>
      <c r="FM18" s="73" t="str">
        <f t="shared" si="38"/>
        <v/>
      </c>
      <c r="FN18" s="73" t="str">
        <f t="shared" si="38"/>
        <v/>
      </c>
      <c r="FO18" s="73" t="str">
        <f t="shared" si="38"/>
        <v/>
      </c>
      <c r="FP18" s="73" t="str">
        <f t="shared" si="38"/>
        <v/>
      </c>
      <c r="FQ18" s="73" t="str">
        <f t="shared" si="38"/>
        <v/>
      </c>
      <c r="FR18" s="73" t="str">
        <f t="shared" si="38"/>
        <v/>
      </c>
      <c r="FS18" s="73" t="str">
        <f t="shared" si="38"/>
        <v/>
      </c>
      <c r="FT18" s="73" t="str">
        <f t="shared" si="38"/>
        <v/>
      </c>
      <c r="FU18" s="73" t="str">
        <f t="shared" si="38"/>
        <v/>
      </c>
      <c r="FV18" s="73" t="str">
        <f t="shared" si="38"/>
        <v/>
      </c>
      <c r="FW18" s="73" t="str">
        <f t="shared" si="38"/>
        <v/>
      </c>
      <c r="FX18" s="73" t="str">
        <f t="shared" si="38"/>
        <v/>
      </c>
      <c r="FY18" s="73" t="str">
        <f t="shared" si="38"/>
        <v/>
      </c>
      <c r="FZ18" s="73" t="str">
        <f t="shared" si="38"/>
        <v/>
      </c>
      <c r="GA18" s="73" t="str">
        <f t="shared" si="38"/>
        <v/>
      </c>
      <c r="GB18" s="73" t="str">
        <f t="shared" si="38"/>
        <v/>
      </c>
      <c r="GC18" s="73" t="str">
        <f t="shared" si="38"/>
        <v/>
      </c>
      <c r="GD18" s="73" t="str">
        <f t="shared" si="38"/>
        <v/>
      </c>
      <c r="GE18" s="73" t="str">
        <f t="shared" si="38"/>
        <v/>
      </c>
      <c r="GF18" s="73" t="str">
        <f t="shared" si="38"/>
        <v/>
      </c>
      <c r="GG18" s="73" t="str">
        <f t="shared" si="38"/>
        <v/>
      </c>
      <c r="GH18" s="73" t="str">
        <f t="shared" si="38"/>
        <v/>
      </c>
      <c r="GI18" s="73" t="str">
        <f t="shared" si="38"/>
        <v/>
      </c>
      <c r="GJ18" s="73" t="str">
        <f t="shared" si="38"/>
        <v/>
      </c>
      <c r="GK18" s="73" t="str">
        <f t="shared" si="38"/>
        <v/>
      </c>
      <c r="GL18" s="73" t="str">
        <f t="shared" si="38"/>
        <v/>
      </c>
      <c r="GM18" s="73" t="str">
        <f t="shared" ref="GM18:IV18" si="39">IF(GM26="","",ROUNDUP(GM16*(((GM21-1)/GM$13)^(0.5)-1)*$B$14,3))</f>
        <v/>
      </c>
      <c r="GN18" s="73" t="str">
        <f t="shared" si="39"/>
        <v/>
      </c>
      <c r="GO18" s="73" t="str">
        <f t="shared" si="39"/>
        <v/>
      </c>
      <c r="GP18" s="73" t="str">
        <f t="shared" si="39"/>
        <v/>
      </c>
      <c r="GQ18" s="73" t="str">
        <f t="shared" si="39"/>
        <v/>
      </c>
      <c r="GR18" s="73" t="str">
        <f t="shared" si="39"/>
        <v/>
      </c>
      <c r="GS18" s="73" t="str">
        <f t="shared" si="39"/>
        <v/>
      </c>
      <c r="GT18" s="73" t="str">
        <f t="shared" si="39"/>
        <v/>
      </c>
      <c r="GU18" s="73" t="str">
        <f t="shared" si="39"/>
        <v/>
      </c>
      <c r="GV18" s="73" t="str">
        <f t="shared" si="39"/>
        <v/>
      </c>
      <c r="GW18" s="73" t="str">
        <f t="shared" si="39"/>
        <v/>
      </c>
      <c r="GX18" s="73" t="str">
        <f t="shared" si="39"/>
        <v/>
      </c>
      <c r="GY18" s="73" t="str">
        <f t="shared" si="39"/>
        <v/>
      </c>
      <c r="GZ18" s="73" t="str">
        <f t="shared" si="39"/>
        <v/>
      </c>
      <c r="HA18" s="73" t="str">
        <f t="shared" si="39"/>
        <v/>
      </c>
      <c r="HB18" s="73" t="str">
        <f t="shared" si="39"/>
        <v/>
      </c>
      <c r="HC18" s="73" t="str">
        <f t="shared" si="39"/>
        <v/>
      </c>
      <c r="HD18" s="73" t="str">
        <f t="shared" si="39"/>
        <v/>
      </c>
      <c r="HE18" s="73" t="str">
        <f t="shared" si="39"/>
        <v/>
      </c>
      <c r="HF18" s="73" t="str">
        <f t="shared" si="39"/>
        <v/>
      </c>
      <c r="HG18" s="73" t="str">
        <f t="shared" si="39"/>
        <v/>
      </c>
      <c r="HH18" s="73" t="str">
        <f t="shared" si="39"/>
        <v/>
      </c>
      <c r="HI18" s="73" t="str">
        <f t="shared" si="39"/>
        <v/>
      </c>
      <c r="HJ18" s="73" t="str">
        <f t="shared" si="39"/>
        <v/>
      </c>
      <c r="HK18" s="73" t="str">
        <f t="shared" si="39"/>
        <v/>
      </c>
      <c r="HL18" s="73" t="str">
        <f t="shared" si="39"/>
        <v/>
      </c>
      <c r="HM18" s="73" t="str">
        <f t="shared" si="39"/>
        <v/>
      </c>
      <c r="HN18" s="73" t="str">
        <f t="shared" si="39"/>
        <v/>
      </c>
      <c r="HO18" s="73" t="str">
        <f t="shared" si="39"/>
        <v/>
      </c>
      <c r="HP18" s="73" t="str">
        <f t="shared" si="39"/>
        <v/>
      </c>
      <c r="HQ18" s="73" t="str">
        <f t="shared" si="39"/>
        <v/>
      </c>
      <c r="HR18" s="73" t="str">
        <f t="shared" si="39"/>
        <v/>
      </c>
      <c r="HS18" s="73" t="str">
        <f t="shared" si="39"/>
        <v/>
      </c>
      <c r="HT18" s="73" t="str">
        <f t="shared" si="39"/>
        <v/>
      </c>
      <c r="HU18" s="73" t="str">
        <f t="shared" si="39"/>
        <v/>
      </c>
      <c r="HV18" s="73" t="str">
        <f t="shared" si="39"/>
        <v/>
      </c>
      <c r="HW18" s="73" t="str">
        <f t="shared" si="39"/>
        <v/>
      </c>
      <c r="HX18" s="73" t="str">
        <f t="shared" si="39"/>
        <v/>
      </c>
      <c r="HY18" s="73" t="str">
        <f t="shared" si="39"/>
        <v/>
      </c>
      <c r="HZ18" s="73" t="str">
        <f t="shared" si="39"/>
        <v/>
      </c>
      <c r="IA18" s="73" t="str">
        <f t="shared" si="39"/>
        <v/>
      </c>
      <c r="IB18" s="73" t="str">
        <f t="shared" si="39"/>
        <v/>
      </c>
      <c r="IC18" s="73" t="str">
        <f t="shared" si="39"/>
        <v/>
      </c>
      <c r="ID18" s="73" t="str">
        <f t="shared" si="39"/>
        <v/>
      </c>
      <c r="IE18" s="73" t="str">
        <f t="shared" si="39"/>
        <v/>
      </c>
      <c r="IF18" s="73" t="str">
        <f t="shared" si="39"/>
        <v/>
      </c>
      <c r="IG18" s="73" t="str">
        <f t="shared" si="39"/>
        <v/>
      </c>
      <c r="IH18" s="73" t="str">
        <f t="shared" si="39"/>
        <v/>
      </c>
      <c r="II18" s="73" t="str">
        <f t="shared" si="39"/>
        <v/>
      </c>
      <c r="IJ18" s="73" t="str">
        <f t="shared" si="39"/>
        <v/>
      </c>
      <c r="IK18" s="73" t="str">
        <f t="shared" si="39"/>
        <v/>
      </c>
      <c r="IL18" s="73" t="str">
        <f t="shared" si="39"/>
        <v/>
      </c>
      <c r="IM18" s="73" t="str">
        <f t="shared" si="39"/>
        <v/>
      </c>
      <c r="IN18" s="73" t="str">
        <f t="shared" si="39"/>
        <v/>
      </c>
      <c r="IO18" s="73" t="str">
        <f t="shared" si="39"/>
        <v/>
      </c>
      <c r="IP18" s="73" t="str">
        <f t="shared" si="39"/>
        <v/>
      </c>
      <c r="IQ18" s="73" t="str">
        <f t="shared" si="39"/>
        <v/>
      </c>
      <c r="IR18" s="73" t="str">
        <f t="shared" si="39"/>
        <v/>
      </c>
      <c r="IS18" s="73" t="str">
        <f t="shared" si="39"/>
        <v/>
      </c>
      <c r="IT18" s="73" t="str">
        <f t="shared" si="39"/>
        <v/>
      </c>
      <c r="IU18" s="73" t="str">
        <f t="shared" si="39"/>
        <v/>
      </c>
      <c r="IV18" s="73" t="str">
        <f t="shared" si="39"/>
        <v/>
      </c>
    </row>
    <row r="19" spans="1:256" s="8" customFormat="1" ht="13.8" x14ac:dyDescent="0.25">
      <c r="A19" s="8" t="s">
        <v>128</v>
      </c>
      <c r="B19" s="74" t="str">
        <f>IF(B26="","",ROUNDUP(MAX(B17,B18)*SQRT(2),3))</f>
        <v/>
      </c>
      <c r="C19" s="74" t="str">
        <f t="shared" ref="C19:BN19" si="40">IF(C26="","",ROUNDUP(MAX(C17,C18)*SQRT(2),3))</f>
        <v/>
      </c>
      <c r="D19" s="74" t="str">
        <f t="shared" si="40"/>
        <v/>
      </c>
      <c r="E19" s="74" t="str">
        <f t="shared" si="40"/>
        <v/>
      </c>
      <c r="F19" s="74" t="str">
        <f t="shared" si="40"/>
        <v/>
      </c>
      <c r="G19" s="74" t="str">
        <f t="shared" si="40"/>
        <v/>
      </c>
      <c r="H19" s="74" t="str">
        <f t="shared" si="40"/>
        <v/>
      </c>
      <c r="I19" s="74" t="str">
        <f t="shared" si="40"/>
        <v/>
      </c>
      <c r="J19" s="74" t="str">
        <f t="shared" si="40"/>
        <v/>
      </c>
      <c r="K19" s="74" t="str">
        <f t="shared" si="40"/>
        <v/>
      </c>
      <c r="L19" s="74" t="str">
        <f t="shared" si="40"/>
        <v/>
      </c>
      <c r="M19" s="74" t="str">
        <f t="shared" si="40"/>
        <v/>
      </c>
      <c r="N19" s="74" t="str">
        <f t="shared" si="40"/>
        <v/>
      </c>
      <c r="O19" s="74" t="str">
        <f t="shared" si="40"/>
        <v/>
      </c>
      <c r="P19" s="74" t="str">
        <f t="shared" si="40"/>
        <v/>
      </c>
      <c r="Q19" s="74" t="str">
        <f t="shared" si="40"/>
        <v/>
      </c>
      <c r="R19" s="74" t="str">
        <f t="shared" si="40"/>
        <v/>
      </c>
      <c r="S19" s="74" t="str">
        <f t="shared" si="40"/>
        <v/>
      </c>
      <c r="T19" s="74" t="str">
        <f t="shared" si="40"/>
        <v/>
      </c>
      <c r="U19" s="74" t="str">
        <f t="shared" si="40"/>
        <v/>
      </c>
      <c r="V19" s="74" t="str">
        <f t="shared" si="40"/>
        <v/>
      </c>
      <c r="W19" s="74" t="str">
        <f t="shared" si="40"/>
        <v/>
      </c>
      <c r="X19" s="74" t="str">
        <f t="shared" si="40"/>
        <v/>
      </c>
      <c r="Y19" s="74" t="str">
        <f t="shared" si="40"/>
        <v/>
      </c>
      <c r="Z19" s="74" t="str">
        <f t="shared" si="40"/>
        <v/>
      </c>
      <c r="AA19" s="74" t="str">
        <f t="shared" si="40"/>
        <v/>
      </c>
      <c r="AB19" s="74" t="str">
        <f t="shared" si="40"/>
        <v/>
      </c>
      <c r="AC19" s="74" t="str">
        <f t="shared" si="40"/>
        <v/>
      </c>
      <c r="AD19" s="74" t="str">
        <f t="shared" si="40"/>
        <v/>
      </c>
      <c r="AE19" s="74" t="str">
        <f t="shared" si="40"/>
        <v/>
      </c>
      <c r="AF19" s="74" t="str">
        <f t="shared" si="40"/>
        <v/>
      </c>
      <c r="AG19" s="74" t="str">
        <f t="shared" si="40"/>
        <v/>
      </c>
      <c r="AH19" s="74" t="str">
        <f t="shared" si="40"/>
        <v/>
      </c>
      <c r="AI19" s="74" t="str">
        <f t="shared" si="40"/>
        <v/>
      </c>
      <c r="AJ19" s="74" t="str">
        <f t="shared" si="40"/>
        <v/>
      </c>
      <c r="AK19" s="74" t="str">
        <f t="shared" si="40"/>
        <v/>
      </c>
      <c r="AL19" s="74" t="str">
        <f t="shared" si="40"/>
        <v/>
      </c>
      <c r="AM19" s="74" t="str">
        <f t="shared" si="40"/>
        <v/>
      </c>
      <c r="AN19" s="74" t="str">
        <f t="shared" si="40"/>
        <v/>
      </c>
      <c r="AO19" s="74" t="str">
        <f t="shared" si="40"/>
        <v/>
      </c>
      <c r="AP19" s="74" t="str">
        <f t="shared" si="40"/>
        <v/>
      </c>
      <c r="AQ19" s="74" t="str">
        <f t="shared" si="40"/>
        <v/>
      </c>
      <c r="AR19" s="74" t="str">
        <f t="shared" si="40"/>
        <v/>
      </c>
      <c r="AS19" s="74" t="str">
        <f t="shared" si="40"/>
        <v/>
      </c>
      <c r="AT19" s="74" t="str">
        <f t="shared" si="40"/>
        <v/>
      </c>
      <c r="AU19" s="74" t="str">
        <f t="shared" si="40"/>
        <v/>
      </c>
      <c r="AV19" s="74" t="str">
        <f t="shared" si="40"/>
        <v/>
      </c>
      <c r="AW19" s="74" t="str">
        <f t="shared" si="40"/>
        <v/>
      </c>
      <c r="AX19" s="74" t="str">
        <f t="shared" si="40"/>
        <v/>
      </c>
      <c r="AY19" s="74" t="str">
        <f t="shared" si="40"/>
        <v/>
      </c>
      <c r="AZ19" s="74" t="str">
        <f t="shared" si="40"/>
        <v/>
      </c>
      <c r="BA19" s="74" t="str">
        <f t="shared" si="40"/>
        <v/>
      </c>
      <c r="BB19" s="74" t="str">
        <f t="shared" si="40"/>
        <v/>
      </c>
      <c r="BC19" s="74" t="str">
        <f t="shared" si="40"/>
        <v/>
      </c>
      <c r="BD19" s="74" t="str">
        <f t="shared" si="40"/>
        <v/>
      </c>
      <c r="BE19" s="74" t="str">
        <f t="shared" si="40"/>
        <v/>
      </c>
      <c r="BF19" s="74" t="str">
        <f t="shared" si="40"/>
        <v/>
      </c>
      <c r="BG19" s="74" t="str">
        <f t="shared" si="40"/>
        <v/>
      </c>
      <c r="BH19" s="74" t="str">
        <f t="shared" si="40"/>
        <v/>
      </c>
      <c r="BI19" s="74" t="str">
        <f t="shared" si="40"/>
        <v/>
      </c>
      <c r="BJ19" s="74" t="str">
        <f t="shared" si="40"/>
        <v/>
      </c>
      <c r="BK19" s="74" t="str">
        <f t="shared" si="40"/>
        <v/>
      </c>
      <c r="BL19" s="74" t="str">
        <f t="shared" si="40"/>
        <v/>
      </c>
      <c r="BM19" s="74" t="str">
        <f t="shared" si="40"/>
        <v/>
      </c>
      <c r="BN19" s="74" t="str">
        <f t="shared" si="40"/>
        <v/>
      </c>
      <c r="BO19" s="74" t="str">
        <f t="shared" ref="BO19:DZ19" si="41">IF(BO26="","",ROUNDUP(MAX(BO17,BO18)*SQRT(2),3))</f>
        <v/>
      </c>
      <c r="BP19" s="74" t="str">
        <f t="shared" si="41"/>
        <v/>
      </c>
      <c r="BQ19" s="74" t="str">
        <f t="shared" si="41"/>
        <v/>
      </c>
      <c r="BR19" s="74" t="str">
        <f t="shared" si="41"/>
        <v/>
      </c>
      <c r="BS19" s="74" t="str">
        <f t="shared" si="41"/>
        <v/>
      </c>
      <c r="BT19" s="74" t="str">
        <f t="shared" si="41"/>
        <v/>
      </c>
      <c r="BU19" s="74" t="str">
        <f t="shared" si="41"/>
        <v/>
      </c>
      <c r="BV19" s="74" t="str">
        <f t="shared" si="41"/>
        <v/>
      </c>
      <c r="BW19" s="74" t="str">
        <f t="shared" si="41"/>
        <v/>
      </c>
      <c r="BX19" s="74" t="str">
        <f t="shared" si="41"/>
        <v/>
      </c>
      <c r="BY19" s="74" t="str">
        <f t="shared" si="41"/>
        <v/>
      </c>
      <c r="BZ19" s="74" t="str">
        <f t="shared" si="41"/>
        <v/>
      </c>
      <c r="CA19" s="74" t="str">
        <f t="shared" si="41"/>
        <v/>
      </c>
      <c r="CB19" s="74" t="str">
        <f t="shared" si="41"/>
        <v/>
      </c>
      <c r="CC19" s="74" t="str">
        <f t="shared" si="41"/>
        <v/>
      </c>
      <c r="CD19" s="74" t="str">
        <f t="shared" si="41"/>
        <v/>
      </c>
      <c r="CE19" s="74" t="str">
        <f t="shared" si="41"/>
        <v/>
      </c>
      <c r="CF19" s="74" t="str">
        <f t="shared" si="41"/>
        <v/>
      </c>
      <c r="CG19" s="74" t="str">
        <f t="shared" si="41"/>
        <v/>
      </c>
      <c r="CH19" s="74" t="str">
        <f t="shared" si="41"/>
        <v/>
      </c>
      <c r="CI19" s="74" t="str">
        <f t="shared" si="41"/>
        <v/>
      </c>
      <c r="CJ19" s="74" t="str">
        <f t="shared" si="41"/>
        <v/>
      </c>
      <c r="CK19" s="74" t="str">
        <f t="shared" si="41"/>
        <v/>
      </c>
      <c r="CL19" s="74" t="str">
        <f t="shared" si="41"/>
        <v/>
      </c>
      <c r="CM19" s="74" t="str">
        <f t="shared" si="41"/>
        <v/>
      </c>
      <c r="CN19" s="74" t="str">
        <f t="shared" si="41"/>
        <v/>
      </c>
      <c r="CO19" s="74" t="str">
        <f t="shared" si="41"/>
        <v/>
      </c>
      <c r="CP19" s="74" t="str">
        <f t="shared" si="41"/>
        <v/>
      </c>
      <c r="CQ19" s="74" t="str">
        <f t="shared" si="41"/>
        <v/>
      </c>
      <c r="CR19" s="74" t="str">
        <f t="shared" si="41"/>
        <v/>
      </c>
      <c r="CS19" s="74" t="str">
        <f t="shared" si="41"/>
        <v/>
      </c>
      <c r="CT19" s="74" t="str">
        <f t="shared" si="41"/>
        <v/>
      </c>
      <c r="CU19" s="74" t="str">
        <f t="shared" si="41"/>
        <v/>
      </c>
      <c r="CV19" s="74" t="str">
        <f t="shared" si="41"/>
        <v/>
      </c>
      <c r="CW19" s="74" t="str">
        <f t="shared" si="41"/>
        <v/>
      </c>
      <c r="CX19" s="74" t="str">
        <f t="shared" si="41"/>
        <v/>
      </c>
      <c r="CY19" s="74" t="str">
        <f t="shared" si="41"/>
        <v/>
      </c>
      <c r="CZ19" s="74" t="str">
        <f t="shared" si="41"/>
        <v/>
      </c>
      <c r="DA19" s="74" t="str">
        <f t="shared" si="41"/>
        <v/>
      </c>
      <c r="DB19" s="74" t="str">
        <f t="shared" si="41"/>
        <v/>
      </c>
      <c r="DC19" s="74" t="str">
        <f t="shared" si="41"/>
        <v/>
      </c>
      <c r="DD19" s="74" t="str">
        <f t="shared" si="41"/>
        <v/>
      </c>
      <c r="DE19" s="74" t="str">
        <f t="shared" si="41"/>
        <v/>
      </c>
      <c r="DF19" s="74" t="str">
        <f t="shared" si="41"/>
        <v/>
      </c>
      <c r="DG19" s="74" t="str">
        <f t="shared" si="41"/>
        <v/>
      </c>
      <c r="DH19" s="74" t="str">
        <f t="shared" si="41"/>
        <v/>
      </c>
      <c r="DI19" s="74" t="str">
        <f t="shared" si="41"/>
        <v/>
      </c>
      <c r="DJ19" s="74" t="str">
        <f t="shared" si="41"/>
        <v/>
      </c>
      <c r="DK19" s="74" t="str">
        <f t="shared" si="41"/>
        <v/>
      </c>
      <c r="DL19" s="74" t="str">
        <f t="shared" si="41"/>
        <v/>
      </c>
      <c r="DM19" s="74" t="str">
        <f t="shared" si="41"/>
        <v/>
      </c>
      <c r="DN19" s="74" t="str">
        <f t="shared" si="41"/>
        <v/>
      </c>
      <c r="DO19" s="74" t="str">
        <f t="shared" si="41"/>
        <v/>
      </c>
      <c r="DP19" s="74" t="str">
        <f t="shared" si="41"/>
        <v/>
      </c>
      <c r="DQ19" s="74" t="str">
        <f t="shared" si="41"/>
        <v/>
      </c>
      <c r="DR19" s="74" t="str">
        <f t="shared" si="41"/>
        <v/>
      </c>
      <c r="DS19" s="74" t="str">
        <f t="shared" si="41"/>
        <v/>
      </c>
      <c r="DT19" s="74" t="str">
        <f t="shared" si="41"/>
        <v/>
      </c>
      <c r="DU19" s="74" t="str">
        <f t="shared" si="41"/>
        <v/>
      </c>
      <c r="DV19" s="74" t="str">
        <f t="shared" si="41"/>
        <v/>
      </c>
      <c r="DW19" s="74" t="str">
        <f t="shared" si="41"/>
        <v/>
      </c>
      <c r="DX19" s="74" t="str">
        <f t="shared" si="41"/>
        <v/>
      </c>
      <c r="DY19" s="74" t="str">
        <f t="shared" si="41"/>
        <v/>
      </c>
      <c r="DZ19" s="74" t="str">
        <f t="shared" si="41"/>
        <v/>
      </c>
      <c r="EA19" s="74" t="str">
        <f t="shared" ref="EA19:GL19" si="42">IF(EA26="","",ROUNDUP(MAX(EA17,EA18)*SQRT(2),3))</f>
        <v/>
      </c>
      <c r="EB19" s="74" t="str">
        <f t="shared" si="42"/>
        <v/>
      </c>
      <c r="EC19" s="74" t="str">
        <f t="shared" si="42"/>
        <v/>
      </c>
      <c r="ED19" s="74" t="str">
        <f t="shared" si="42"/>
        <v/>
      </c>
      <c r="EE19" s="74" t="str">
        <f t="shared" si="42"/>
        <v/>
      </c>
      <c r="EF19" s="74" t="str">
        <f t="shared" si="42"/>
        <v/>
      </c>
      <c r="EG19" s="74" t="str">
        <f t="shared" si="42"/>
        <v/>
      </c>
      <c r="EH19" s="74" t="str">
        <f t="shared" si="42"/>
        <v/>
      </c>
      <c r="EI19" s="74" t="str">
        <f t="shared" si="42"/>
        <v/>
      </c>
      <c r="EJ19" s="74" t="str">
        <f t="shared" si="42"/>
        <v/>
      </c>
      <c r="EK19" s="74" t="str">
        <f t="shared" si="42"/>
        <v/>
      </c>
      <c r="EL19" s="74" t="str">
        <f t="shared" si="42"/>
        <v/>
      </c>
      <c r="EM19" s="74" t="str">
        <f t="shared" si="42"/>
        <v/>
      </c>
      <c r="EN19" s="74" t="str">
        <f t="shared" si="42"/>
        <v/>
      </c>
      <c r="EO19" s="74" t="str">
        <f t="shared" si="42"/>
        <v/>
      </c>
      <c r="EP19" s="74" t="str">
        <f t="shared" si="42"/>
        <v/>
      </c>
      <c r="EQ19" s="74" t="str">
        <f t="shared" si="42"/>
        <v/>
      </c>
      <c r="ER19" s="74" t="str">
        <f t="shared" si="42"/>
        <v/>
      </c>
      <c r="ES19" s="74" t="str">
        <f t="shared" si="42"/>
        <v/>
      </c>
      <c r="ET19" s="74" t="str">
        <f t="shared" si="42"/>
        <v/>
      </c>
      <c r="EU19" s="74" t="str">
        <f t="shared" si="42"/>
        <v/>
      </c>
      <c r="EV19" s="74" t="str">
        <f t="shared" si="42"/>
        <v/>
      </c>
      <c r="EW19" s="74" t="str">
        <f t="shared" si="42"/>
        <v/>
      </c>
      <c r="EX19" s="74" t="str">
        <f t="shared" si="42"/>
        <v/>
      </c>
      <c r="EY19" s="74" t="str">
        <f t="shared" si="42"/>
        <v/>
      </c>
      <c r="EZ19" s="74" t="str">
        <f t="shared" si="42"/>
        <v/>
      </c>
      <c r="FA19" s="74" t="str">
        <f t="shared" si="42"/>
        <v/>
      </c>
      <c r="FB19" s="74" t="str">
        <f t="shared" si="42"/>
        <v/>
      </c>
      <c r="FC19" s="74" t="str">
        <f t="shared" si="42"/>
        <v/>
      </c>
      <c r="FD19" s="74" t="str">
        <f t="shared" si="42"/>
        <v/>
      </c>
      <c r="FE19" s="74" t="str">
        <f t="shared" si="42"/>
        <v/>
      </c>
      <c r="FF19" s="74" t="str">
        <f t="shared" si="42"/>
        <v/>
      </c>
      <c r="FG19" s="74" t="str">
        <f t="shared" si="42"/>
        <v/>
      </c>
      <c r="FH19" s="74" t="str">
        <f t="shared" si="42"/>
        <v/>
      </c>
      <c r="FI19" s="74" t="str">
        <f t="shared" si="42"/>
        <v/>
      </c>
      <c r="FJ19" s="74" t="str">
        <f t="shared" si="42"/>
        <v/>
      </c>
      <c r="FK19" s="74" t="str">
        <f t="shared" si="42"/>
        <v/>
      </c>
      <c r="FL19" s="74" t="str">
        <f t="shared" si="42"/>
        <v/>
      </c>
      <c r="FM19" s="74" t="str">
        <f t="shared" si="42"/>
        <v/>
      </c>
      <c r="FN19" s="74" t="str">
        <f t="shared" si="42"/>
        <v/>
      </c>
      <c r="FO19" s="74" t="str">
        <f t="shared" si="42"/>
        <v/>
      </c>
      <c r="FP19" s="74" t="str">
        <f t="shared" si="42"/>
        <v/>
      </c>
      <c r="FQ19" s="74" t="str">
        <f t="shared" si="42"/>
        <v/>
      </c>
      <c r="FR19" s="74" t="str">
        <f t="shared" si="42"/>
        <v/>
      </c>
      <c r="FS19" s="74" t="str">
        <f t="shared" si="42"/>
        <v/>
      </c>
      <c r="FT19" s="74" t="str">
        <f t="shared" si="42"/>
        <v/>
      </c>
      <c r="FU19" s="74" t="str">
        <f t="shared" si="42"/>
        <v/>
      </c>
      <c r="FV19" s="74" t="str">
        <f t="shared" si="42"/>
        <v/>
      </c>
      <c r="FW19" s="74" t="str">
        <f t="shared" si="42"/>
        <v/>
      </c>
      <c r="FX19" s="74" t="str">
        <f t="shared" si="42"/>
        <v/>
      </c>
      <c r="FY19" s="74" t="str">
        <f t="shared" si="42"/>
        <v/>
      </c>
      <c r="FZ19" s="74" t="str">
        <f t="shared" si="42"/>
        <v/>
      </c>
      <c r="GA19" s="74" t="str">
        <f t="shared" si="42"/>
        <v/>
      </c>
      <c r="GB19" s="74" t="str">
        <f t="shared" si="42"/>
        <v/>
      </c>
      <c r="GC19" s="74" t="str">
        <f t="shared" si="42"/>
        <v/>
      </c>
      <c r="GD19" s="74" t="str">
        <f t="shared" si="42"/>
        <v/>
      </c>
      <c r="GE19" s="74" t="str">
        <f t="shared" si="42"/>
        <v/>
      </c>
      <c r="GF19" s="74" t="str">
        <f t="shared" si="42"/>
        <v/>
      </c>
      <c r="GG19" s="74" t="str">
        <f t="shared" si="42"/>
        <v/>
      </c>
      <c r="GH19" s="74" t="str">
        <f t="shared" si="42"/>
        <v/>
      </c>
      <c r="GI19" s="74" t="str">
        <f t="shared" si="42"/>
        <v/>
      </c>
      <c r="GJ19" s="74" t="str">
        <f t="shared" si="42"/>
        <v/>
      </c>
      <c r="GK19" s="74" t="str">
        <f t="shared" si="42"/>
        <v/>
      </c>
      <c r="GL19" s="74" t="str">
        <f t="shared" si="42"/>
        <v/>
      </c>
      <c r="GM19" s="74" t="str">
        <f t="shared" ref="GM19:IT19" si="43">IF(GM26="","",ROUNDUP(MAX(GM17,GM18)*SQRT(2),3))</f>
        <v/>
      </c>
      <c r="GN19" s="74" t="str">
        <f t="shared" si="43"/>
        <v/>
      </c>
      <c r="GO19" s="74" t="str">
        <f t="shared" si="43"/>
        <v/>
      </c>
      <c r="GP19" s="74" t="str">
        <f t="shared" si="43"/>
        <v/>
      </c>
      <c r="GQ19" s="74" t="str">
        <f t="shared" si="43"/>
        <v/>
      </c>
      <c r="GR19" s="74" t="str">
        <f t="shared" si="43"/>
        <v/>
      </c>
      <c r="GS19" s="74" t="str">
        <f t="shared" si="43"/>
        <v/>
      </c>
      <c r="GT19" s="74" t="str">
        <f t="shared" si="43"/>
        <v/>
      </c>
      <c r="GU19" s="74" t="str">
        <f t="shared" si="43"/>
        <v/>
      </c>
      <c r="GV19" s="74" t="str">
        <f t="shared" si="43"/>
        <v/>
      </c>
      <c r="GW19" s="74" t="str">
        <f t="shared" si="43"/>
        <v/>
      </c>
      <c r="GX19" s="74" t="str">
        <f t="shared" si="43"/>
        <v/>
      </c>
      <c r="GY19" s="74" t="str">
        <f t="shared" si="43"/>
        <v/>
      </c>
      <c r="GZ19" s="74" t="str">
        <f t="shared" si="43"/>
        <v/>
      </c>
      <c r="HA19" s="74" t="str">
        <f t="shared" si="43"/>
        <v/>
      </c>
      <c r="HB19" s="74" t="str">
        <f t="shared" si="43"/>
        <v/>
      </c>
      <c r="HC19" s="74" t="str">
        <f t="shared" si="43"/>
        <v/>
      </c>
      <c r="HD19" s="74" t="str">
        <f t="shared" si="43"/>
        <v/>
      </c>
      <c r="HE19" s="74" t="str">
        <f t="shared" si="43"/>
        <v/>
      </c>
      <c r="HF19" s="74" t="str">
        <f t="shared" si="43"/>
        <v/>
      </c>
      <c r="HG19" s="74" t="str">
        <f t="shared" si="43"/>
        <v/>
      </c>
      <c r="HH19" s="74" t="str">
        <f t="shared" si="43"/>
        <v/>
      </c>
      <c r="HI19" s="74" t="str">
        <f t="shared" si="43"/>
        <v/>
      </c>
      <c r="HJ19" s="74" t="str">
        <f t="shared" si="43"/>
        <v/>
      </c>
      <c r="HK19" s="74" t="str">
        <f t="shared" si="43"/>
        <v/>
      </c>
      <c r="HL19" s="74" t="str">
        <f t="shared" si="43"/>
        <v/>
      </c>
      <c r="HM19" s="74" t="str">
        <f t="shared" si="43"/>
        <v/>
      </c>
      <c r="HN19" s="74" t="str">
        <f t="shared" si="43"/>
        <v/>
      </c>
      <c r="HO19" s="74" t="str">
        <f t="shared" si="43"/>
        <v/>
      </c>
      <c r="HP19" s="74" t="str">
        <f t="shared" si="43"/>
        <v/>
      </c>
      <c r="HQ19" s="74" t="str">
        <f t="shared" si="43"/>
        <v/>
      </c>
      <c r="HR19" s="74" t="str">
        <f t="shared" si="43"/>
        <v/>
      </c>
      <c r="HS19" s="74" t="str">
        <f t="shared" si="43"/>
        <v/>
      </c>
      <c r="HT19" s="74" t="str">
        <f t="shared" si="43"/>
        <v/>
      </c>
      <c r="HU19" s="74" t="str">
        <f t="shared" si="43"/>
        <v/>
      </c>
      <c r="HV19" s="74" t="str">
        <f t="shared" si="43"/>
        <v/>
      </c>
      <c r="HW19" s="74" t="str">
        <f t="shared" si="43"/>
        <v/>
      </c>
      <c r="HX19" s="74" t="str">
        <f t="shared" si="43"/>
        <v/>
      </c>
      <c r="HY19" s="74" t="str">
        <f t="shared" si="43"/>
        <v/>
      </c>
      <c r="HZ19" s="74" t="str">
        <f t="shared" si="43"/>
        <v/>
      </c>
      <c r="IA19" s="74" t="str">
        <f t="shared" si="43"/>
        <v/>
      </c>
      <c r="IB19" s="74" t="str">
        <f t="shared" si="43"/>
        <v/>
      </c>
      <c r="IC19" s="74" t="str">
        <f t="shared" si="43"/>
        <v/>
      </c>
      <c r="ID19" s="74" t="str">
        <f t="shared" si="43"/>
        <v/>
      </c>
      <c r="IE19" s="74" t="str">
        <f t="shared" si="43"/>
        <v/>
      </c>
      <c r="IF19" s="74" t="str">
        <f t="shared" si="43"/>
        <v/>
      </c>
      <c r="IG19" s="74" t="str">
        <f t="shared" si="43"/>
        <v/>
      </c>
      <c r="IH19" s="74" t="str">
        <f t="shared" si="43"/>
        <v/>
      </c>
      <c r="II19" s="74" t="str">
        <f t="shared" si="43"/>
        <v/>
      </c>
      <c r="IJ19" s="74" t="str">
        <f t="shared" si="43"/>
        <v/>
      </c>
      <c r="IK19" s="74" t="str">
        <f t="shared" si="43"/>
        <v/>
      </c>
      <c r="IL19" s="74" t="str">
        <f t="shared" si="43"/>
        <v/>
      </c>
      <c r="IM19" s="74" t="str">
        <f t="shared" si="43"/>
        <v/>
      </c>
      <c r="IN19" s="74" t="str">
        <f t="shared" si="43"/>
        <v/>
      </c>
      <c r="IO19" s="74" t="str">
        <f t="shared" si="43"/>
        <v/>
      </c>
      <c r="IP19" s="74" t="str">
        <f t="shared" si="43"/>
        <v/>
      </c>
      <c r="IQ19" s="74" t="str">
        <f t="shared" si="43"/>
        <v/>
      </c>
      <c r="IR19" s="74" t="str">
        <f t="shared" si="43"/>
        <v/>
      </c>
      <c r="IS19" s="74" t="str">
        <f t="shared" si="43"/>
        <v/>
      </c>
      <c r="IT19" s="74" t="str">
        <f t="shared" si="43"/>
        <v/>
      </c>
      <c r="IU19" s="74" t="str">
        <f t="shared" ref="IU19" si="44">IF(IU26="","",ROUNDUP(MAX(IU17,IU18)*SQRT(2),3))</f>
        <v/>
      </c>
      <c r="IV19" s="74" t="str">
        <f t="shared" ref="IV19" si="45">IF(IV26="","",ROUNDUP(MAX(IV17,IV18)*SQRT(2),3))</f>
        <v/>
      </c>
    </row>
    <row r="20" spans="1:256" s="8" customFormat="1" ht="13.8" x14ac:dyDescent="0.3">
      <c r="A20" s="55" t="s">
        <v>84</v>
      </c>
      <c r="B20" s="75" t="str">
        <f ca="1">IF(B28="","",COUNT(OFFSET(B$28,0,0,150,1)))</f>
        <v/>
      </c>
      <c r="C20" s="75" t="str">
        <f t="shared" ref="C20:BN20" ca="1" si="46">IF(C28="","",COUNT(OFFSET(C$28,0,0,150,1)))</f>
        <v/>
      </c>
      <c r="D20" s="75" t="str">
        <f t="shared" ca="1" si="46"/>
        <v/>
      </c>
      <c r="E20" s="75" t="str">
        <f t="shared" ca="1" si="46"/>
        <v/>
      </c>
      <c r="F20" s="75" t="str">
        <f t="shared" ca="1" si="46"/>
        <v/>
      </c>
      <c r="G20" s="75" t="str">
        <f t="shared" ca="1" si="46"/>
        <v/>
      </c>
      <c r="H20" s="75" t="str">
        <f t="shared" ca="1" si="46"/>
        <v/>
      </c>
      <c r="I20" s="75" t="str">
        <f t="shared" ca="1" si="46"/>
        <v/>
      </c>
      <c r="J20" s="75" t="str">
        <f t="shared" ca="1" si="46"/>
        <v/>
      </c>
      <c r="K20" s="75" t="str">
        <f t="shared" ref="K20:BE20" ca="1" si="47">IF(K28="","",COUNT(OFFSET(K$28,0,0,150,1)))</f>
        <v/>
      </c>
      <c r="L20" s="75" t="str">
        <f t="shared" ca="1" si="47"/>
        <v/>
      </c>
      <c r="M20" s="75" t="str">
        <f t="shared" ca="1" si="47"/>
        <v/>
      </c>
      <c r="N20" s="75" t="str">
        <f t="shared" ca="1" si="47"/>
        <v/>
      </c>
      <c r="O20" s="75" t="str">
        <f t="shared" ca="1" si="47"/>
        <v/>
      </c>
      <c r="P20" s="75" t="str">
        <f t="shared" ca="1" si="47"/>
        <v/>
      </c>
      <c r="Q20" s="75" t="str">
        <f t="shared" ca="1" si="47"/>
        <v/>
      </c>
      <c r="R20" s="75" t="str">
        <f t="shared" ca="1" si="47"/>
        <v/>
      </c>
      <c r="S20" s="75" t="str">
        <f t="shared" ca="1" si="47"/>
        <v/>
      </c>
      <c r="T20" s="75" t="str">
        <f t="shared" ca="1" si="47"/>
        <v/>
      </c>
      <c r="U20" s="75" t="str">
        <f t="shared" ca="1" si="47"/>
        <v/>
      </c>
      <c r="V20" s="75" t="str">
        <f t="shared" ca="1" si="47"/>
        <v/>
      </c>
      <c r="W20" s="75" t="str">
        <f t="shared" ca="1" si="47"/>
        <v/>
      </c>
      <c r="X20" s="75" t="str">
        <f t="shared" ca="1" si="47"/>
        <v/>
      </c>
      <c r="Y20" s="75" t="str">
        <f t="shared" ca="1" si="47"/>
        <v/>
      </c>
      <c r="Z20" s="75" t="str">
        <f t="shared" ca="1" si="47"/>
        <v/>
      </c>
      <c r="AA20" s="75" t="str">
        <f t="shared" ca="1" si="47"/>
        <v/>
      </c>
      <c r="AB20" s="75" t="str">
        <f t="shared" ca="1" si="47"/>
        <v/>
      </c>
      <c r="AC20" s="75" t="str">
        <f t="shared" ca="1" si="47"/>
        <v/>
      </c>
      <c r="AD20" s="75" t="str">
        <f t="shared" ca="1" si="47"/>
        <v/>
      </c>
      <c r="AE20" s="75" t="str">
        <f t="shared" ca="1" si="47"/>
        <v/>
      </c>
      <c r="AF20" s="75" t="str">
        <f t="shared" ca="1" si="47"/>
        <v/>
      </c>
      <c r="AG20" s="75" t="str">
        <f t="shared" ca="1" si="47"/>
        <v/>
      </c>
      <c r="AH20" s="75" t="str">
        <f t="shared" ca="1" si="47"/>
        <v/>
      </c>
      <c r="AI20" s="75" t="str">
        <f t="shared" ca="1" si="47"/>
        <v/>
      </c>
      <c r="AJ20" s="75" t="str">
        <f t="shared" ca="1" si="47"/>
        <v/>
      </c>
      <c r="AK20" s="75" t="str">
        <f t="shared" ca="1" si="47"/>
        <v/>
      </c>
      <c r="AL20" s="75" t="str">
        <f t="shared" ca="1" si="47"/>
        <v/>
      </c>
      <c r="AM20" s="75" t="str">
        <f t="shared" ca="1" si="47"/>
        <v/>
      </c>
      <c r="AN20" s="75" t="str">
        <f t="shared" ca="1" si="47"/>
        <v/>
      </c>
      <c r="AO20" s="75" t="str">
        <f t="shared" ca="1" si="47"/>
        <v/>
      </c>
      <c r="AP20" s="75" t="str">
        <f t="shared" ca="1" si="47"/>
        <v/>
      </c>
      <c r="AQ20" s="75" t="str">
        <f t="shared" ca="1" si="47"/>
        <v/>
      </c>
      <c r="AR20" s="75" t="str">
        <f t="shared" ca="1" si="47"/>
        <v/>
      </c>
      <c r="AS20" s="75" t="str">
        <f t="shared" ca="1" si="47"/>
        <v/>
      </c>
      <c r="AT20" s="75" t="str">
        <f t="shared" ca="1" si="47"/>
        <v/>
      </c>
      <c r="AU20" s="75" t="str">
        <f t="shared" ca="1" si="47"/>
        <v/>
      </c>
      <c r="AV20" s="75" t="str">
        <f t="shared" ca="1" si="47"/>
        <v/>
      </c>
      <c r="AW20" s="75" t="str">
        <f t="shared" ca="1" si="47"/>
        <v/>
      </c>
      <c r="AX20" s="75" t="str">
        <f t="shared" ca="1" si="47"/>
        <v/>
      </c>
      <c r="AY20" s="75" t="str">
        <f t="shared" ca="1" si="47"/>
        <v/>
      </c>
      <c r="AZ20" s="75" t="str">
        <f t="shared" ca="1" si="47"/>
        <v/>
      </c>
      <c r="BA20" s="75" t="str">
        <f t="shared" ca="1" si="47"/>
        <v/>
      </c>
      <c r="BB20" s="75" t="str">
        <f t="shared" ca="1" si="47"/>
        <v/>
      </c>
      <c r="BC20" s="75" t="str">
        <f t="shared" ca="1" si="47"/>
        <v/>
      </c>
      <c r="BD20" s="75" t="str">
        <f t="shared" ca="1" si="47"/>
        <v/>
      </c>
      <c r="BE20" s="75" t="str">
        <f t="shared" ca="1" si="47"/>
        <v/>
      </c>
      <c r="BF20" s="75" t="str">
        <f t="shared" ca="1" si="46"/>
        <v/>
      </c>
      <c r="BG20" s="75" t="str">
        <f t="shared" ca="1" si="46"/>
        <v/>
      </c>
      <c r="BH20" s="75" t="str">
        <f t="shared" ca="1" si="46"/>
        <v/>
      </c>
      <c r="BI20" s="75" t="str">
        <f t="shared" ca="1" si="46"/>
        <v/>
      </c>
      <c r="BJ20" s="75" t="str">
        <f t="shared" ca="1" si="46"/>
        <v/>
      </c>
      <c r="BK20" s="75" t="str">
        <f t="shared" ca="1" si="46"/>
        <v/>
      </c>
      <c r="BL20" s="75" t="str">
        <f t="shared" ca="1" si="46"/>
        <v/>
      </c>
      <c r="BM20" s="75" t="str">
        <f t="shared" ca="1" si="46"/>
        <v/>
      </c>
      <c r="BN20" s="75" t="str">
        <f t="shared" ca="1" si="46"/>
        <v/>
      </c>
      <c r="BO20" s="75" t="str">
        <f t="shared" ref="BO20:DZ20" ca="1" si="48">IF(BO28="","",COUNT(OFFSET(BO$28,0,0,150,1)))</f>
        <v/>
      </c>
      <c r="BP20" s="75" t="str">
        <f t="shared" ca="1" si="48"/>
        <v/>
      </c>
      <c r="BQ20" s="75" t="str">
        <f t="shared" ca="1" si="48"/>
        <v/>
      </c>
      <c r="BR20" s="75" t="str">
        <f t="shared" ca="1" si="48"/>
        <v/>
      </c>
      <c r="BS20" s="75" t="str">
        <f t="shared" ca="1" si="48"/>
        <v/>
      </c>
      <c r="BT20" s="75" t="str">
        <f t="shared" ca="1" si="48"/>
        <v/>
      </c>
      <c r="BU20" s="75" t="str">
        <f t="shared" ca="1" si="48"/>
        <v/>
      </c>
      <c r="BV20" s="75" t="str">
        <f t="shared" ca="1" si="48"/>
        <v/>
      </c>
      <c r="BW20" s="75" t="str">
        <f t="shared" ca="1" si="48"/>
        <v/>
      </c>
      <c r="BX20" s="75" t="str">
        <f t="shared" ca="1" si="48"/>
        <v/>
      </c>
      <c r="BY20" s="75" t="str">
        <f t="shared" ca="1" si="48"/>
        <v/>
      </c>
      <c r="BZ20" s="75" t="str">
        <f t="shared" ca="1" si="48"/>
        <v/>
      </c>
      <c r="CA20" s="75" t="str">
        <f t="shared" ca="1" si="48"/>
        <v/>
      </c>
      <c r="CB20" s="75" t="str">
        <f t="shared" ca="1" si="48"/>
        <v/>
      </c>
      <c r="CC20" s="75" t="str">
        <f t="shared" ca="1" si="48"/>
        <v/>
      </c>
      <c r="CD20" s="75" t="str">
        <f t="shared" ca="1" si="48"/>
        <v/>
      </c>
      <c r="CE20" s="75" t="str">
        <f t="shared" ca="1" si="48"/>
        <v/>
      </c>
      <c r="CF20" s="75" t="str">
        <f t="shared" ca="1" si="48"/>
        <v/>
      </c>
      <c r="CG20" s="75" t="str">
        <f t="shared" ca="1" si="48"/>
        <v/>
      </c>
      <c r="CH20" s="75" t="str">
        <f t="shared" ca="1" si="48"/>
        <v/>
      </c>
      <c r="CI20" s="75" t="str">
        <f t="shared" ca="1" si="48"/>
        <v/>
      </c>
      <c r="CJ20" s="75" t="str">
        <f t="shared" ca="1" si="48"/>
        <v/>
      </c>
      <c r="CK20" s="75" t="str">
        <f t="shared" ca="1" si="48"/>
        <v/>
      </c>
      <c r="CL20" s="75" t="str">
        <f t="shared" ca="1" si="48"/>
        <v/>
      </c>
      <c r="CM20" s="75" t="str">
        <f t="shared" ca="1" si="48"/>
        <v/>
      </c>
      <c r="CN20" s="75" t="str">
        <f t="shared" ca="1" si="48"/>
        <v/>
      </c>
      <c r="CO20" s="75" t="str">
        <f t="shared" ca="1" si="48"/>
        <v/>
      </c>
      <c r="CP20" s="75" t="str">
        <f t="shared" ca="1" si="48"/>
        <v/>
      </c>
      <c r="CQ20" s="75" t="str">
        <f t="shared" ca="1" si="48"/>
        <v/>
      </c>
      <c r="CR20" s="75" t="str">
        <f t="shared" ca="1" si="48"/>
        <v/>
      </c>
      <c r="CS20" s="75" t="str">
        <f t="shared" ca="1" si="48"/>
        <v/>
      </c>
      <c r="CT20" s="75" t="str">
        <f t="shared" ca="1" si="48"/>
        <v/>
      </c>
      <c r="CU20" s="75" t="str">
        <f t="shared" ca="1" si="48"/>
        <v/>
      </c>
      <c r="CV20" s="75" t="str">
        <f t="shared" ca="1" si="48"/>
        <v/>
      </c>
      <c r="CW20" s="75" t="str">
        <f t="shared" ca="1" si="48"/>
        <v/>
      </c>
      <c r="CX20" s="75" t="str">
        <f t="shared" ca="1" si="48"/>
        <v/>
      </c>
      <c r="CY20" s="75" t="str">
        <f t="shared" ca="1" si="48"/>
        <v/>
      </c>
      <c r="CZ20" s="75" t="str">
        <f t="shared" ca="1" si="48"/>
        <v/>
      </c>
      <c r="DA20" s="75" t="str">
        <f t="shared" ca="1" si="48"/>
        <v/>
      </c>
      <c r="DB20" s="75" t="str">
        <f t="shared" ca="1" si="48"/>
        <v/>
      </c>
      <c r="DC20" s="75" t="str">
        <f t="shared" ca="1" si="48"/>
        <v/>
      </c>
      <c r="DD20" s="75" t="str">
        <f t="shared" ca="1" si="48"/>
        <v/>
      </c>
      <c r="DE20" s="75" t="str">
        <f t="shared" ca="1" si="48"/>
        <v/>
      </c>
      <c r="DF20" s="75" t="str">
        <f t="shared" ca="1" si="48"/>
        <v/>
      </c>
      <c r="DG20" s="75" t="str">
        <f t="shared" ca="1" si="48"/>
        <v/>
      </c>
      <c r="DH20" s="75" t="str">
        <f t="shared" ca="1" si="48"/>
        <v/>
      </c>
      <c r="DI20" s="75" t="str">
        <f t="shared" ca="1" si="48"/>
        <v/>
      </c>
      <c r="DJ20" s="75" t="str">
        <f t="shared" ca="1" si="48"/>
        <v/>
      </c>
      <c r="DK20" s="75" t="str">
        <f t="shared" ca="1" si="48"/>
        <v/>
      </c>
      <c r="DL20" s="75" t="str">
        <f t="shared" ca="1" si="48"/>
        <v/>
      </c>
      <c r="DM20" s="75" t="str">
        <f t="shared" ca="1" si="48"/>
        <v/>
      </c>
      <c r="DN20" s="75" t="str">
        <f t="shared" ca="1" si="48"/>
        <v/>
      </c>
      <c r="DO20" s="75" t="str">
        <f t="shared" ca="1" si="48"/>
        <v/>
      </c>
      <c r="DP20" s="75" t="str">
        <f t="shared" ca="1" si="48"/>
        <v/>
      </c>
      <c r="DQ20" s="75" t="str">
        <f t="shared" ca="1" si="48"/>
        <v/>
      </c>
      <c r="DR20" s="75" t="str">
        <f t="shared" ca="1" si="48"/>
        <v/>
      </c>
      <c r="DS20" s="75" t="str">
        <f t="shared" ca="1" si="48"/>
        <v/>
      </c>
      <c r="DT20" s="75" t="str">
        <f t="shared" ca="1" si="48"/>
        <v/>
      </c>
      <c r="DU20" s="75" t="str">
        <f t="shared" ca="1" si="48"/>
        <v/>
      </c>
      <c r="DV20" s="75" t="str">
        <f t="shared" ca="1" si="48"/>
        <v/>
      </c>
      <c r="DW20" s="75" t="str">
        <f t="shared" ca="1" si="48"/>
        <v/>
      </c>
      <c r="DX20" s="75" t="str">
        <f t="shared" ca="1" si="48"/>
        <v/>
      </c>
      <c r="DY20" s="75" t="str">
        <f t="shared" ca="1" si="48"/>
        <v/>
      </c>
      <c r="DZ20" s="75" t="str">
        <f t="shared" ca="1" si="48"/>
        <v/>
      </c>
      <c r="EA20" s="75" t="str">
        <f t="shared" ref="EA20:GL20" ca="1" si="49">IF(EA28="","",COUNT(OFFSET(EA$28,0,0,150,1)))</f>
        <v/>
      </c>
      <c r="EB20" s="75" t="str">
        <f t="shared" ca="1" si="49"/>
        <v/>
      </c>
      <c r="EC20" s="75" t="str">
        <f t="shared" ca="1" si="49"/>
        <v/>
      </c>
      <c r="ED20" s="75" t="str">
        <f t="shared" ca="1" si="49"/>
        <v/>
      </c>
      <c r="EE20" s="75" t="str">
        <f t="shared" ca="1" si="49"/>
        <v/>
      </c>
      <c r="EF20" s="75" t="str">
        <f t="shared" ca="1" si="49"/>
        <v/>
      </c>
      <c r="EG20" s="75" t="str">
        <f t="shared" ca="1" si="49"/>
        <v/>
      </c>
      <c r="EH20" s="75" t="str">
        <f t="shared" ca="1" si="49"/>
        <v/>
      </c>
      <c r="EI20" s="75" t="str">
        <f t="shared" ca="1" si="49"/>
        <v/>
      </c>
      <c r="EJ20" s="75" t="str">
        <f t="shared" ca="1" si="49"/>
        <v/>
      </c>
      <c r="EK20" s="75" t="str">
        <f t="shared" ca="1" si="49"/>
        <v/>
      </c>
      <c r="EL20" s="75" t="str">
        <f t="shared" ca="1" si="49"/>
        <v/>
      </c>
      <c r="EM20" s="75" t="str">
        <f t="shared" ca="1" si="49"/>
        <v/>
      </c>
      <c r="EN20" s="75" t="str">
        <f t="shared" ca="1" si="49"/>
        <v/>
      </c>
      <c r="EO20" s="75" t="str">
        <f t="shared" ca="1" si="49"/>
        <v/>
      </c>
      <c r="EP20" s="75" t="str">
        <f t="shared" ca="1" si="49"/>
        <v/>
      </c>
      <c r="EQ20" s="75" t="str">
        <f t="shared" ca="1" si="49"/>
        <v/>
      </c>
      <c r="ER20" s="75" t="str">
        <f t="shared" ca="1" si="49"/>
        <v/>
      </c>
      <c r="ES20" s="75" t="str">
        <f t="shared" ca="1" si="49"/>
        <v/>
      </c>
      <c r="ET20" s="75" t="str">
        <f t="shared" ca="1" si="49"/>
        <v/>
      </c>
      <c r="EU20" s="75" t="str">
        <f t="shared" ca="1" si="49"/>
        <v/>
      </c>
      <c r="EV20" s="75" t="str">
        <f t="shared" ca="1" si="49"/>
        <v/>
      </c>
      <c r="EW20" s="75" t="str">
        <f t="shared" ca="1" si="49"/>
        <v/>
      </c>
      <c r="EX20" s="75" t="str">
        <f t="shared" ca="1" si="49"/>
        <v/>
      </c>
      <c r="EY20" s="75" t="str">
        <f t="shared" ca="1" si="49"/>
        <v/>
      </c>
      <c r="EZ20" s="75" t="str">
        <f t="shared" ca="1" si="49"/>
        <v/>
      </c>
      <c r="FA20" s="75" t="str">
        <f t="shared" ca="1" si="49"/>
        <v/>
      </c>
      <c r="FB20" s="75" t="str">
        <f t="shared" ca="1" si="49"/>
        <v/>
      </c>
      <c r="FC20" s="75" t="str">
        <f t="shared" ca="1" si="49"/>
        <v/>
      </c>
      <c r="FD20" s="75" t="str">
        <f t="shared" ca="1" si="49"/>
        <v/>
      </c>
      <c r="FE20" s="75" t="str">
        <f t="shared" ca="1" si="49"/>
        <v/>
      </c>
      <c r="FF20" s="75" t="str">
        <f t="shared" ca="1" si="49"/>
        <v/>
      </c>
      <c r="FG20" s="75" t="str">
        <f t="shared" ca="1" si="49"/>
        <v/>
      </c>
      <c r="FH20" s="75" t="str">
        <f t="shared" ca="1" si="49"/>
        <v/>
      </c>
      <c r="FI20" s="75" t="str">
        <f t="shared" ca="1" si="49"/>
        <v/>
      </c>
      <c r="FJ20" s="75" t="str">
        <f t="shared" ca="1" si="49"/>
        <v/>
      </c>
      <c r="FK20" s="75" t="str">
        <f t="shared" ca="1" si="49"/>
        <v/>
      </c>
      <c r="FL20" s="75" t="str">
        <f t="shared" ca="1" si="49"/>
        <v/>
      </c>
      <c r="FM20" s="75" t="str">
        <f t="shared" ca="1" si="49"/>
        <v/>
      </c>
      <c r="FN20" s="75" t="str">
        <f t="shared" ca="1" si="49"/>
        <v/>
      </c>
      <c r="FO20" s="75" t="str">
        <f t="shared" ca="1" si="49"/>
        <v/>
      </c>
      <c r="FP20" s="75" t="str">
        <f t="shared" ca="1" si="49"/>
        <v/>
      </c>
      <c r="FQ20" s="75" t="str">
        <f t="shared" ca="1" si="49"/>
        <v/>
      </c>
      <c r="FR20" s="75" t="str">
        <f t="shared" ca="1" si="49"/>
        <v/>
      </c>
      <c r="FS20" s="75" t="str">
        <f t="shared" ca="1" si="49"/>
        <v/>
      </c>
      <c r="FT20" s="75" t="str">
        <f t="shared" ca="1" si="49"/>
        <v/>
      </c>
      <c r="FU20" s="75" t="str">
        <f t="shared" ca="1" si="49"/>
        <v/>
      </c>
      <c r="FV20" s="75" t="str">
        <f t="shared" ca="1" si="49"/>
        <v/>
      </c>
      <c r="FW20" s="75" t="str">
        <f t="shared" ca="1" si="49"/>
        <v/>
      </c>
      <c r="FX20" s="75" t="str">
        <f t="shared" ca="1" si="49"/>
        <v/>
      </c>
      <c r="FY20" s="75" t="str">
        <f t="shared" ca="1" si="49"/>
        <v/>
      </c>
      <c r="FZ20" s="75" t="str">
        <f t="shared" ca="1" si="49"/>
        <v/>
      </c>
      <c r="GA20" s="75" t="str">
        <f t="shared" ca="1" si="49"/>
        <v/>
      </c>
      <c r="GB20" s="75" t="str">
        <f t="shared" ca="1" si="49"/>
        <v/>
      </c>
      <c r="GC20" s="75" t="str">
        <f t="shared" ca="1" si="49"/>
        <v/>
      </c>
      <c r="GD20" s="75" t="str">
        <f t="shared" ca="1" si="49"/>
        <v/>
      </c>
      <c r="GE20" s="75" t="str">
        <f t="shared" ca="1" si="49"/>
        <v/>
      </c>
      <c r="GF20" s="75" t="str">
        <f t="shared" ca="1" si="49"/>
        <v/>
      </c>
      <c r="GG20" s="75" t="str">
        <f t="shared" ca="1" si="49"/>
        <v/>
      </c>
      <c r="GH20" s="75" t="str">
        <f t="shared" ca="1" si="49"/>
        <v/>
      </c>
      <c r="GI20" s="75" t="str">
        <f t="shared" ca="1" si="49"/>
        <v/>
      </c>
      <c r="GJ20" s="75" t="str">
        <f t="shared" ca="1" si="49"/>
        <v/>
      </c>
      <c r="GK20" s="75" t="str">
        <f t="shared" ca="1" si="49"/>
        <v/>
      </c>
      <c r="GL20" s="75" t="str">
        <f t="shared" ca="1" si="49"/>
        <v/>
      </c>
      <c r="GM20" s="75" t="str">
        <f t="shared" ref="GM20:IV20" ca="1" si="50">IF(GM28="","",COUNT(OFFSET(GM$28,0,0,150,1)))</f>
        <v/>
      </c>
      <c r="GN20" s="75" t="str">
        <f t="shared" ca="1" si="50"/>
        <v/>
      </c>
      <c r="GO20" s="75" t="str">
        <f t="shared" ca="1" si="50"/>
        <v/>
      </c>
      <c r="GP20" s="75" t="str">
        <f t="shared" ca="1" si="50"/>
        <v/>
      </c>
      <c r="GQ20" s="75" t="str">
        <f t="shared" ca="1" si="50"/>
        <v/>
      </c>
      <c r="GR20" s="75" t="str">
        <f t="shared" ca="1" si="50"/>
        <v/>
      </c>
      <c r="GS20" s="75" t="str">
        <f t="shared" ca="1" si="50"/>
        <v/>
      </c>
      <c r="GT20" s="75" t="str">
        <f t="shared" ca="1" si="50"/>
        <v/>
      </c>
      <c r="GU20" s="75" t="str">
        <f t="shared" ca="1" si="50"/>
        <v/>
      </c>
      <c r="GV20" s="75" t="str">
        <f t="shared" ca="1" si="50"/>
        <v/>
      </c>
      <c r="GW20" s="75" t="str">
        <f t="shared" ca="1" si="50"/>
        <v/>
      </c>
      <c r="GX20" s="75" t="str">
        <f t="shared" ca="1" si="50"/>
        <v/>
      </c>
      <c r="GY20" s="75" t="str">
        <f t="shared" ca="1" si="50"/>
        <v/>
      </c>
      <c r="GZ20" s="75" t="str">
        <f t="shared" ca="1" si="50"/>
        <v/>
      </c>
      <c r="HA20" s="75" t="str">
        <f t="shared" ca="1" si="50"/>
        <v/>
      </c>
      <c r="HB20" s="75" t="str">
        <f t="shared" ca="1" si="50"/>
        <v/>
      </c>
      <c r="HC20" s="75" t="str">
        <f t="shared" ca="1" si="50"/>
        <v/>
      </c>
      <c r="HD20" s="75" t="str">
        <f t="shared" ca="1" si="50"/>
        <v/>
      </c>
      <c r="HE20" s="75" t="str">
        <f t="shared" ca="1" si="50"/>
        <v/>
      </c>
      <c r="HF20" s="75" t="str">
        <f t="shared" ca="1" si="50"/>
        <v/>
      </c>
      <c r="HG20" s="75" t="str">
        <f t="shared" ca="1" si="50"/>
        <v/>
      </c>
      <c r="HH20" s="75" t="str">
        <f t="shared" ca="1" si="50"/>
        <v/>
      </c>
      <c r="HI20" s="75" t="str">
        <f t="shared" ca="1" si="50"/>
        <v/>
      </c>
      <c r="HJ20" s="75" t="str">
        <f t="shared" ca="1" si="50"/>
        <v/>
      </c>
      <c r="HK20" s="75" t="str">
        <f t="shared" ca="1" si="50"/>
        <v/>
      </c>
      <c r="HL20" s="75" t="str">
        <f t="shared" ca="1" si="50"/>
        <v/>
      </c>
      <c r="HM20" s="75" t="str">
        <f t="shared" ca="1" si="50"/>
        <v/>
      </c>
      <c r="HN20" s="75" t="str">
        <f t="shared" ca="1" si="50"/>
        <v/>
      </c>
      <c r="HO20" s="75" t="str">
        <f t="shared" ca="1" si="50"/>
        <v/>
      </c>
      <c r="HP20" s="75" t="str">
        <f t="shared" ca="1" si="50"/>
        <v/>
      </c>
      <c r="HQ20" s="75" t="str">
        <f t="shared" ca="1" si="50"/>
        <v/>
      </c>
      <c r="HR20" s="75" t="str">
        <f t="shared" ca="1" si="50"/>
        <v/>
      </c>
      <c r="HS20" s="75" t="str">
        <f t="shared" ca="1" si="50"/>
        <v/>
      </c>
      <c r="HT20" s="75" t="str">
        <f t="shared" ca="1" si="50"/>
        <v/>
      </c>
      <c r="HU20" s="75" t="str">
        <f t="shared" ca="1" si="50"/>
        <v/>
      </c>
      <c r="HV20" s="75" t="str">
        <f t="shared" ca="1" si="50"/>
        <v/>
      </c>
      <c r="HW20" s="75" t="str">
        <f t="shared" ca="1" si="50"/>
        <v/>
      </c>
      <c r="HX20" s="75" t="str">
        <f t="shared" ca="1" si="50"/>
        <v/>
      </c>
      <c r="HY20" s="75" t="str">
        <f t="shared" ca="1" si="50"/>
        <v/>
      </c>
      <c r="HZ20" s="75" t="str">
        <f t="shared" ca="1" si="50"/>
        <v/>
      </c>
      <c r="IA20" s="75" t="str">
        <f t="shared" ca="1" si="50"/>
        <v/>
      </c>
      <c r="IB20" s="75" t="str">
        <f t="shared" ca="1" si="50"/>
        <v/>
      </c>
      <c r="IC20" s="75" t="str">
        <f t="shared" ca="1" si="50"/>
        <v/>
      </c>
      <c r="ID20" s="75" t="str">
        <f t="shared" ca="1" si="50"/>
        <v/>
      </c>
      <c r="IE20" s="75" t="str">
        <f t="shared" ca="1" si="50"/>
        <v/>
      </c>
      <c r="IF20" s="75" t="str">
        <f t="shared" ca="1" si="50"/>
        <v/>
      </c>
      <c r="IG20" s="75" t="str">
        <f t="shared" ca="1" si="50"/>
        <v/>
      </c>
      <c r="IH20" s="75" t="str">
        <f t="shared" ca="1" si="50"/>
        <v/>
      </c>
      <c r="II20" s="75" t="str">
        <f t="shared" ca="1" si="50"/>
        <v/>
      </c>
      <c r="IJ20" s="75" t="str">
        <f t="shared" ca="1" si="50"/>
        <v/>
      </c>
      <c r="IK20" s="75" t="str">
        <f t="shared" ca="1" si="50"/>
        <v/>
      </c>
      <c r="IL20" s="75" t="str">
        <f t="shared" ca="1" si="50"/>
        <v/>
      </c>
      <c r="IM20" s="75" t="str">
        <f t="shared" ca="1" si="50"/>
        <v/>
      </c>
      <c r="IN20" s="75" t="str">
        <f t="shared" ca="1" si="50"/>
        <v/>
      </c>
      <c r="IO20" s="75" t="str">
        <f t="shared" ca="1" si="50"/>
        <v/>
      </c>
      <c r="IP20" s="75" t="str">
        <f t="shared" ca="1" si="50"/>
        <v/>
      </c>
      <c r="IQ20" s="75" t="str">
        <f t="shared" ca="1" si="50"/>
        <v/>
      </c>
      <c r="IR20" s="75" t="str">
        <f t="shared" ca="1" si="50"/>
        <v/>
      </c>
      <c r="IS20" s="75" t="str">
        <f t="shared" ca="1" si="50"/>
        <v/>
      </c>
      <c r="IT20" s="75" t="str">
        <f t="shared" ca="1" si="50"/>
        <v/>
      </c>
      <c r="IU20" s="75" t="str">
        <f t="shared" ca="1" si="50"/>
        <v/>
      </c>
      <c r="IV20" s="75" t="str">
        <f t="shared" ca="1" si="50"/>
        <v/>
      </c>
    </row>
    <row r="21" spans="1:256" s="8" customFormat="1" ht="13.8" x14ac:dyDescent="0.3">
      <c r="A21" s="55" t="s">
        <v>85</v>
      </c>
      <c r="B21" s="75" t="str">
        <f ca="1">IF(B28="","",COUNT(OFFSET(B$28,0,0,180,1)))</f>
        <v/>
      </c>
      <c r="C21" s="75" t="str">
        <f t="shared" ref="C21:BN21" ca="1" si="51">IF(C28="","",COUNT(OFFSET(C$28,0,0,180,1)))</f>
        <v/>
      </c>
      <c r="D21" s="75" t="str">
        <f t="shared" ca="1" si="51"/>
        <v/>
      </c>
      <c r="E21" s="75" t="str">
        <f t="shared" ca="1" si="51"/>
        <v/>
      </c>
      <c r="F21" s="75" t="str">
        <f t="shared" ca="1" si="51"/>
        <v/>
      </c>
      <c r="G21" s="75" t="str">
        <f t="shared" ca="1" si="51"/>
        <v/>
      </c>
      <c r="H21" s="75" t="str">
        <f t="shared" ca="1" si="51"/>
        <v/>
      </c>
      <c r="I21" s="75" t="str">
        <f t="shared" ca="1" si="51"/>
        <v/>
      </c>
      <c r="J21" s="75" t="str">
        <f t="shared" ca="1" si="51"/>
        <v/>
      </c>
      <c r="K21" s="75" t="str">
        <f t="shared" ref="K21:BE21" ca="1" si="52">IF(K28="","",COUNT(OFFSET(K$28,0,0,180,1)))</f>
        <v/>
      </c>
      <c r="L21" s="75" t="str">
        <f t="shared" ca="1" si="52"/>
        <v/>
      </c>
      <c r="M21" s="75" t="str">
        <f t="shared" ca="1" si="52"/>
        <v/>
      </c>
      <c r="N21" s="75" t="str">
        <f t="shared" ca="1" si="52"/>
        <v/>
      </c>
      <c r="O21" s="75" t="str">
        <f t="shared" ca="1" si="52"/>
        <v/>
      </c>
      <c r="P21" s="75" t="str">
        <f t="shared" ca="1" si="52"/>
        <v/>
      </c>
      <c r="Q21" s="75" t="str">
        <f t="shared" ca="1" si="52"/>
        <v/>
      </c>
      <c r="R21" s="75" t="str">
        <f t="shared" ca="1" si="52"/>
        <v/>
      </c>
      <c r="S21" s="75" t="str">
        <f t="shared" ca="1" si="52"/>
        <v/>
      </c>
      <c r="T21" s="75" t="str">
        <f t="shared" ca="1" si="52"/>
        <v/>
      </c>
      <c r="U21" s="75" t="str">
        <f t="shared" ca="1" si="52"/>
        <v/>
      </c>
      <c r="V21" s="75" t="str">
        <f t="shared" ca="1" si="52"/>
        <v/>
      </c>
      <c r="W21" s="75" t="str">
        <f t="shared" ca="1" si="52"/>
        <v/>
      </c>
      <c r="X21" s="75" t="str">
        <f t="shared" ca="1" si="52"/>
        <v/>
      </c>
      <c r="Y21" s="75" t="str">
        <f t="shared" ca="1" si="52"/>
        <v/>
      </c>
      <c r="Z21" s="75" t="str">
        <f t="shared" ca="1" si="52"/>
        <v/>
      </c>
      <c r="AA21" s="75" t="str">
        <f t="shared" ca="1" si="52"/>
        <v/>
      </c>
      <c r="AB21" s="75" t="str">
        <f t="shared" ca="1" si="52"/>
        <v/>
      </c>
      <c r="AC21" s="75" t="str">
        <f t="shared" ca="1" si="52"/>
        <v/>
      </c>
      <c r="AD21" s="75" t="str">
        <f t="shared" ca="1" si="52"/>
        <v/>
      </c>
      <c r="AE21" s="75" t="str">
        <f t="shared" ca="1" si="52"/>
        <v/>
      </c>
      <c r="AF21" s="75" t="str">
        <f t="shared" ca="1" si="52"/>
        <v/>
      </c>
      <c r="AG21" s="75" t="str">
        <f t="shared" ca="1" si="52"/>
        <v/>
      </c>
      <c r="AH21" s="75" t="str">
        <f t="shared" ca="1" si="52"/>
        <v/>
      </c>
      <c r="AI21" s="75" t="str">
        <f t="shared" ca="1" si="52"/>
        <v/>
      </c>
      <c r="AJ21" s="75" t="str">
        <f t="shared" ca="1" si="52"/>
        <v/>
      </c>
      <c r="AK21" s="75" t="str">
        <f t="shared" ca="1" si="52"/>
        <v/>
      </c>
      <c r="AL21" s="75" t="str">
        <f t="shared" ca="1" si="52"/>
        <v/>
      </c>
      <c r="AM21" s="75" t="str">
        <f t="shared" ca="1" si="52"/>
        <v/>
      </c>
      <c r="AN21" s="75" t="str">
        <f t="shared" ca="1" si="52"/>
        <v/>
      </c>
      <c r="AO21" s="75" t="str">
        <f t="shared" ca="1" si="52"/>
        <v/>
      </c>
      <c r="AP21" s="75" t="str">
        <f t="shared" ca="1" si="52"/>
        <v/>
      </c>
      <c r="AQ21" s="75" t="str">
        <f t="shared" ca="1" si="52"/>
        <v/>
      </c>
      <c r="AR21" s="75" t="str">
        <f t="shared" ca="1" si="52"/>
        <v/>
      </c>
      <c r="AS21" s="75" t="str">
        <f t="shared" ca="1" si="52"/>
        <v/>
      </c>
      <c r="AT21" s="75" t="str">
        <f t="shared" ca="1" si="52"/>
        <v/>
      </c>
      <c r="AU21" s="75" t="str">
        <f t="shared" ca="1" si="52"/>
        <v/>
      </c>
      <c r="AV21" s="75" t="str">
        <f t="shared" ca="1" si="52"/>
        <v/>
      </c>
      <c r="AW21" s="75" t="str">
        <f t="shared" ca="1" si="52"/>
        <v/>
      </c>
      <c r="AX21" s="75" t="str">
        <f t="shared" ca="1" si="52"/>
        <v/>
      </c>
      <c r="AY21" s="75" t="str">
        <f t="shared" ca="1" si="52"/>
        <v/>
      </c>
      <c r="AZ21" s="75" t="str">
        <f t="shared" ca="1" si="52"/>
        <v/>
      </c>
      <c r="BA21" s="75" t="str">
        <f t="shared" ca="1" si="52"/>
        <v/>
      </c>
      <c r="BB21" s="75" t="str">
        <f t="shared" ca="1" si="52"/>
        <v/>
      </c>
      <c r="BC21" s="75" t="str">
        <f t="shared" ca="1" si="52"/>
        <v/>
      </c>
      <c r="BD21" s="75" t="str">
        <f t="shared" ca="1" si="52"/>
        <v/>
      </c>
      <c r="BE21" s="75" t="str">
        <f t="shared" ca="1" si="52"/>
        <v/>
      </c>
      <c r="BF21" s="75" t="str">
        <f t="shared" ca="1" si="51"/>
        <v/>
      </c>
      <c r="BG21" s="75" t="str">
        <f t="shared" ca="1" si="51"/>
        <v/>
      </c>
      <c r="BH21" s="75" t="str">
        <f t="shared" ca="1" si="51"/>
        <v/>
      </c>
      <c r="BI21" s="75" t="str">
        <f t="shared" ca="1" si="51"/>
        <v/>
      </c>
      <c r="BJ21" s="75" t="str">
        <f t="shared" ca="1" si="51"/>
        <v/>
      </c>
      <c r="BK21" s="75" t="str">
        <f t="shared" ca="1" si="51"/>
        <v/>
      </c>
      <c r="BL21" s="75" t="str">
        <f t="shared" ca="1" si="51"/>
        <v/>
      </c>
      <c r="BM21" s="75" t="str">
        <f t="shared" ca="1" si="51"/>
        <v/>
      </c>
      <c r="BN21" s="75" t="str">
        <f t="shared" ca="1" si="51"/>
        <v/>
      </c>
      <c r="BO21" s="75" t="str">
        <f t="shared" ref="BO21:DZ21" ca="1" si="53">IF(BO28="","",COUNT(OFFSET(BO$28,0,0,180,1)))</f>
        <v/>
      </c>
      <c r="BP21" s="75" t="str">
        <f t="shared" ca="1" si="53"/>
        <v/>
      </c>
      <c r="BQ21" s="75" t="str">
        <f t="shared" ca="1" si="53"/>
        <v/>
      </c>
      <c r="BR21" s="75" t="str">
        <f t="shared" ca="1" si="53"/>
        <v/>
      </c>
      <c r="BS21" s="75" t="str">
        <f t="shared" ca="1" si="53"/>
        <v/>
      </c>
      <c r="BT21" s="75" t="str">
        <f t="shared" ca="1" si="53"/>
        <v/>
      </c>
      <c r="BU21" s="75" t="str">
        <f t="shared" ca="1" si="53"/>
        <v/>
      </c>
      <c r="BV21" s="75" t="str">
        <f t="shared" ca="1" si="53"/>
        <v/>
      </c>
      <c r="BW21" s="75" t="str">
        <f t="shared" ca="1" si="53"/>
        <v/>
      </c>
      <c r="BX21" s="75" t="str">
        <f t="shared" ca="1" si="53"/>
        <v/>
      </c>
      <c r="BY21" s="75" t="str">
        <f t="shared" ca="1" si="53"/>
        <v/>
      </c>
      <c r="BZ21" s="75" t="str">
        <f t="shared" ca="1" si="53"/>
        <v/>
      </c>
      <c r="CA21" s="75" t="str">
        <f t="shared" ca="1" si="53"/>
        <v/>
      </c>
      <c r="CB21" s="75" t="str">
        <f t="shared" ca="1" si="53"/>
        <v/>
      </c>
      <c r="CC21" s="75" t="str">
        <f t="shared" ca="1" si="53"/>
        <v/>
      </c>
      <c r="CD21" s="75" t="str">
        <f t="shared" ca="1" si="53"/>
        <v/>
      </c>
      <c r="CE21" s="75" t="str">
        <f t="shared" ca="1" si="53"/>
        <v/>
      </c>
      <c r="CF21" s="75" t="str">
        <f t="shared" ca="1" si="53"/>
        <v/>
      </c>
      <c r="CG21" s="75" t="str">
        <f t="shared" ca="1" si="53"/>
        <v/>
      </c>
      <c r="CH21" s="75" t="str">
        <f t="shared" ca="1" si="53"/>
        <v/>
      </c>
      <c r="CI21" s="75" t="str">
        <f t="shared" ca="1" si="53"/>
        <v/>
      </c>
      <c r="CJ21" s="75" t="str">
        <f t="shared" ca="1" si="53"/>
        <v/>
      </c>
      <c r="CK21" s="75" t="str">
        <f t="shared" ca="1" si="53"/>
        <v/>
      </c>
      <c r="CL21" s="75" t="str">
        <f t="shared" ca="1" si="53"/>
        <v/>
      </c>
      <c r="CM21" s="75" t="str">
        <f t="shared" ca="1" si="53"/>
        <v/>
      </c>
      <c r="CN21" s="75" t="str">
        <f t="shared" ca="1" si="53"/>
        <v/>
      </c>
      <c r="CO21" s="75" t="str">
        <f t="shared" ca="1" si="53"/>
        <v/>
      </c>
      <c r="CP21" s="75" t="str">
        <f t="shared" ca="1" si="53"/>
        <v/>
      </c>
      <c r="CQ21" s="75" t="str">
        <f t="shared" ca="1" si="53"/>
        <v/>
      </c>
      <c r="CR21" s="75" t="str">
        <f t="shared" ca="1" si="53"/>
        <v/>
      </c>
      <c r="CS21" s="75" t="str">
        <f t="shared" ca="1" si="53"/>
        <v/>
      </c>
      <c r="CT21" s="75" t="str">
        <f t="shared" ca="1" si="53"/>
        <v/>
      </c>
      <c r="CU21" s="75" t="str">
        <f t="shared" ca="1" si="53"/>
        <v/>
      </c>
      <c r="CV21" s="75" t="str">
        <f t="shared" ca="1" si="53"/>
        <v/>
      </c>
      <c r="CW21" s="75" t="str">
        <f t="shared" ca="1" si="53"/>
        <v/>
      </c>
      <c r="CX21" s="75" t="str">
        <f t="shared" ca="1" si="53"/>
        <v/>
      </c>
      <c r="CY21" s="75" t="str">
        <f t="shared" ca="1" si="53"/>
        <v/>
      </c>
      <c r="CZ21" s="75" t="str">
        <f t="shared" ca="1" si="53"/>
        <v/>
      </c>
      <c r="DA21" s="75" t="str">
        <f t="shared" ca="1" si="53"/>
        <v/>
      </c>
      <c r="DB21" s="75" t="str">
        <f t="shared" ca="1" si="53"/>
        <v/>
      </c>
      <c r="DC21" s="75" t="str">
        <f t="shared" ca="1" si="53"/>
        <v/>
      </c>
      <c r="DD21" s="75" t="str">
        <f t="shared" ca="1" si="53"/>
        <v/>
      </c>
      <c r="DE21" s="75" t="str">
        <f t="shared" ca="1" si="53"/>
        <v/>
      </c>
      <c r="DF21" s="75" t="str">
        <f t="shared" ca="1" si="53"/>
        <v/>
      </c>
      <c r="DG21" s="75" t="str">
        <f t="shared" ca="1" si="53"/>
        <v/>
      </c>
      <c r="DH21" s="75" t="str">
        <f t="shared" ca="1" si="53"/>
        <v/>
      </c>
      <c r="DI21" s="75" t="str">
        <f t="shared" ca="1" si="53"/>
        <v/>
      </c>
      <c r="DJ21" s="75" t="str">
        <f t="shared" ca="1" si="53"/>
        <v/>
      </c>
      <c r="DK21" s="75" t="str">
        <f t="shared" ca="1" si="53"/>
        <v/>
      </c>
      <c r="DL21" s="75" t="str">
        <f t="shared" ca="1" si="53"/>
        <v/>
      </c>
      <c r="DM21" s="75" t="str">
        <f t="shared" ca="1" si="53"/>
        <v/>
      </c>
      <c r="DN21" s="75" t="str">
        <f t="shared" ca="1" si="53"/>
        <v/>
      </c>
      <c r="DO21" s="75" t="str">
        <f t="shared" ca="1" si="53"/>
        <v/>
      </c>
      <c r="DP21" s="75" t="str">
        <f t="shared" ca="1" si="53"/>
        <v/>
      </c>
      <c r="DQ21" s="75" t="str">
        <f t="shared" ca="1" si="53"/>
        <v/>
      </c>
      <c r="DR21" s="75" t="str">
        <f t="shared" ca="1" si="53"/>
        <v/>
      </c>
      <c r="DS21" s="75" t="str">
        <f t="shared" ca="1" si="53"/>
        <v/>
      </c>
      <c r="DT21" s="75" t="str">
        <f t="shared" ca="1" si="53"/>
        <v/>
      </c>
      <c r="DU21" s="75" t="str">
        <f t="shared" ca="1" si="53"/>
        <v/>
      </c>
      <c r="DV21" s="75" t="str">
        <f t="shared" ca="1" si="53"/>
        <v/>
      </c>
      <c r="DW21" s="75" t="str">
        <f t="shared" ca="1" si="53"/>
        <v/>
      </c>
      <c r="DX21" s="75" t="str">
        <f t="shared" ca="1" si="53"/>
        <v/>
      </c>
      <c r="DY21" s="75" t="str">
        <f t="shared" ca="1" si="53"/>
        <v/>
      </c>
      <c r="DZ21" s="75" t="str">
        <f t="shared" ca="1" si="53"/>
        <v/>
      </c>
      <c r="EA21" s="75" t="str">
        <f t="shared" ref="EA21:GL21" ca="1" si="54">IF(EA28="","",COUNT(OFFSET(EA$28,0,0,180,1)))</f>
        <v/>
      </c>
      <c r="EB21" s="75" t="str">
        <f t="shared" ca="1" si="54"/>
        <v/>
      </c>
      <c r="EC21" s="75" t="str">
        <f t="shared" ca="1" si="54"/>
        <v/>
      </c>
      <c r="ED21" s="75" t="str">
        <f t="shared" ca="1" si="54"/>
        <v/>
      </c>
      <c r="EE21" s="75" t="str">
        <f t="shared" ca="1" si="54"/>
        <v/>
      </c>
      <c r="EF21" s="75" t="str">
        <f t="shared" ca="1" si="54"/>
        <v/>
      </c>
      <c r="EG21" s="75" t="str">
        <f t="shared" ca="1" si="54"/>
        <v/>
      </c>
      <c r="EH21" s="75" t="str">
        <f t="shared" ca="1" si="54"/>
        <v/>
      </c>
      <c r="EI21" s="75" t="str">
        <f t="shared" ca="1" si="54"/>
        <v/>
      </c>
      <c r="EJ21" s="75" t="str">
        <f t="shared" ca="1" si="54"/>
        <v/>
      </c>
      <c r="EK21" s="75" t="str">
        <f t="shared" ca="1" si="54"/>
        <v/>
      </c>
      <c r="EL21" s="75" t="str">
        <f t="shared" ca="1" si="54"/>
        <v/>
      </c>
      <c r="EM21" s="75" t="str">
        <f t="shared" ca="1" si="54"/>
        <v/>
      </c>
      <c r="EN21" s="75" t="str">
        <f t="shared" ca="1" si="54"/>
        <v/>
      </c>
      <c r="EO21" s="75" t="str">
        <f t="shared" ca="1" si="54"/>
        <v/>
      </c>
      <c r="EP21" s="75" t="str">
        <f t="shared" ca="1" si="54"/>
        <v/>
      </c>
      <c r="EQ21" s="75" t="str">
        <f t="shared" ca="1" si="54"/>
        <v/>
      </c>
      <c r="ER21" s="75" t="str">
        <f t="shared" ca="1" si="54"/>
        <v/>
      </c>
      <c r="ES21" s="75" t="str">
        <f t="shared" ca="1" si="54"/>
        <v/>
      </c>
      <c r="ET21" s="75" t="str">
        <f t="shared" ca="1" si="54"/>
        <v/>
      </c>
      <c r="EU21" s="75" t="str">
        <f t="shared" ca="1" si="54"/>
        <v/>
      </c>
      <c r="EV21" s="75" t="str">
        <f t="shared" ca="1" si="54"/>
        <v/>
      </c>
      <c r="EW21" s="75" t="str">
        <f t="shared" ca="1" si="54"/>
        <v/>
      </c>
      <c r="EX21" s="75" t="str">
        <f t="shared" ca="1" si="54"/>
        <v/>
      </c>
      <c r="EY21" s="75" t="str">
        <f t="shared" ca="1" si="54"/>
        <v/>
      </c>
      <c r="EZ21" s="75" t="str">
        <f t="shared" ca="1" si="54"/>
        <v/>
      </c>
      <c r="FA21" s="75" t="str">
        <f t="shared" ca="1" si="54"/>
        <v/>
      </c>
      <c r="FB21" s="75" t="str">
        <f t="shared" ca="1" si="54"/>
        <v/>
      </c>
      <c r="FC21" s="75" t="str">
        <f t="shared" ca="1" si="54"/>
        <v/>
      </c>
      <c r="FD21" s="75" t="str">
        <f t="shared" ca="1" si="54"/>
        <v/>
      </c>
      <c r="FE21" s="75" t="str">
        <f t="shared" ca="1" si="54"/>
        <v/>
      </c>
      <c r="FF21" s="75" t="str">
        <f t="shared" ca="1" si="54"/>
        <v/>
      </c>
      <c r="FG21" s="75" t="str">
        <f t="shared" ca="1" si="54"/>
        <v/>
      </c>
      <c r="FH21" s="75" t="str">
        <f t="shared" ca="1" si="54"/>
        <v/>
      </c>
      <c r="FI21" s="75" t="str">
        <f t="shared" ca="1" si="54"/>
        <v/>
      </c>
      <c r="FJ21" s="75" t="str">
        <f t="shared" ca="1" si="54"/>
        <v/>
      </c>
      <c r="FK21" s="75" t="str">
        <f t="shared" ca="1" si="54"/>
        <v/>
      </c>
      <c r="FL21" s="75" t="str">
        <f t="shared" ca="1" si="54"/>
        <v/>
      </c>
      <c r="FM21" s="75" t="str">
        <f t="shared" ca="1" si="54"/>
        <v/>
      </c>
      <c r="FN21" s="75" t="str">
        <f t="shared" ca="1" si="54"/>
        <v/>
      </c>
      <c r="FO21" s="75" t="str">
        <f t="shared" ca="1" si="54"/>
        <v/>
      </c>
      <c r="FP21" s="75" t="str">
        <f t="shared" ca="1" si="54"/>
        <v/>
      </c>
      <c r="FQ21" s="75" t="str">
        <f t="shared" ca="1" si="54"/>
        <v/>
      </c>
      <c r="FR21" s="75" t="str">
        <f t="shared" ca="1" si="54"/>
        <v/>
      </c>
      <c r="FS21" s="75" t="str">
        <f t="shared" ca="1" si="54"/>
        <v/>
      </c>
      <c r="FT21" s="75" t="str">
        <f t="shared" ca="1" si="54"/>
        <v/>
      </c>
      <c r="FU21" s="75" t="str">
        <f t="shared" ca="1" si="54"/>
        <v/>
      </c>
      <c r="FV21" s="75" t="str">
        <f t="shared" ca="1" si="54"/>
        <v/>
      </c>
      <c r="FW21" s="75" t="str">
        <f t="shared" ca="1" si="54"/>
        <v/>
      </c>
      <c r="FX21" s="75" t="str">
        <f t="shared" ca="1" si="54"/>
        <v/>
      </c>
      <c r="FY21" s="75" t="str">
        <f t="shared" ca="1" si="54"/>
        <v/>
      </c>
      <c r="FZ21" s="75" t="str">
        <f t="shared" ca="1" si="54"/>
        <v/>
      </c>
      <c r="GA21" s="75" t="str">
        <f t="shared" ca="1" si="54"/>
        <v/>
      </c>
      <c r="GB21" s="75" t="str">
        <f t="shared" ca="1" si="54"/>
        <v/>
      </c>
      <c r="GC21" s="75" t="str">
        <f t="shared" ca="1" si="54"/>
        <v/>
      </c>
      <c r="GD21" s="75" t="str">
        <f t="shared" ca="1" si="54"/>
        <v/>
      </c>
      <c r="GE21" s="75" t="str">
        <f t="shared" ca="1" si="54"/>
        <v/>
      </c>
      <c r="GF21" s="75" t="str">
        <f t="shared" ca="1" si="54"/>
        <v/>
      </c>
      <c r="GG21" s="75" t="str">
        <f t="shared" ca="1" si="54"/>
        <v/>
      </c>
      <c r="GH21" s="75" t="str">
        <f t="shared" ca="1" si="54"/>
        <v/>
      </c>
      <c r="GI21" s="75" t="str">
        <f t="shared" ca="1" si="54"/>
        <v/>
      </c>
      <c r="GJ21" s="75" t="str">
        <f t="shared" ca="1" si="54"/>
        <v/>
      </c>
      <c r="GK21" s="75" t="str">
        <f t="shared" ca="1" si="54"/>
        <v/>
      </c>
      <c r="GL21" s="75" t="str">
        <f t="shared" ca="1" si="54"/>
        <v/>
      </c>
      <c r="GM21" s="75" t="str">
        <f t="shared" ref="GM21:IV21" ca="1" si="55">IF(GM28="","",COUNT(OFFSET(GM$28,0,0,180,1)))</f>
        <v/>
      </c>
      <c r="GN21" s="75" t="str">
        <f t="shared" ca="1" si="55"/>
        <v/>
      </c>
      <c r="GO21" s="75" t="str">
        <f t="shared" ca="1" si="55"/>
        <v/>
      </c>
      <c r="GP21" s="75" t="str">
        <f t="shared" ca="1" si="55"/>
        <v/>
      </c>
      <c r="GQ21" s="75" t="str">
        <f t="shared" ca="1" si="55"/>
        <v/>
      </c>
      <c r="GR21" s="75" t="str">
        <f t="shared" ca="1" si="55"/>
        <v/>
      </c>
      <c r="GS21" s="75" t="str">
        <f t="shared" ca="1" si="55"/>
        <v/>
      </c>
      <c r="GT21" s="75" t="str">
        <f t="shared" ca="1" si="55"/>
        <v/>
      </c>
      <c r="GU21" s="75" t="str">
        <f t="shared" ca="1" si="55"/>
        <v/>
      </c>
      <c r="GV21" s="75" t="str">
        <f t="shared" ca="1" si="55"/>
        <v/>
      </c>
      <c r="GW21" s="75" t="str">
        <f t="shared" ca="1" si="55"/>
        <v/>
      </c>
      <c r="GX21" s="75" t="str">
        <f t="shared" ca="1" si="55"/>
        <v/>
      </c>
      <c r="GY21" s="75" t="str">
        <f t="shared" ca="1" si="55"/>
        <v/>
      </c>
      <c r="GZ21" s="75" t="str">
        <f t="shared" ca="1" si="55"/>
        <v/>
      </c>
      <c r="HA21" s="75" t="str">
        <f t="shared" ca="1" si="55"/>
        <v/>
      </c>
      <c r="HB21" s="75" t="str">
        <f t="shared" ca="1" si="55"/>
        <v/>
      </c>
      <c r="HC21" s="75" t="str">
        <f t="shared" ca="1" si="55"/>
        <v/>
      </c>
      <c r="HD21" s="75" t="str">
        <f t="shared" ca="1" si="55"/>
        <v/>
      </c>
      <c r="HE21" s="75" t="str">
        <f t="shared" ca="1" si="55"/>
        <v/>
      </c>
      <c r="HF21" s="75" t="str">
        <f t="shared" ca="1" si="55"/>
        <v/>
      </c>
      <c r="HG21" s="75" t="str">
        <f t="shared" ca="1" si="55"/>
        <v/>
      </c>
      <c r="HH21" s="75" t="str">
        <f t="shared" ca="1" si="55"/>
        <v/>
      </c>
      <c r="HI21" s="75" t="str">
        <f t="shared" ca="1" si="55"/>
        <v/>
      </c>
      <c r="HJ21" s="75" t="str">
        <f t="shared" ca="1" si="55"/>
        <v/>
      </c>
      <c r="HK21" s="75" t="str">
        <f t="shared" ca="1" si="55"/>
        <v/>
      </c>
      <c r="HL21" s="75" t="str">
        <f t="shared" ca="1" si="55"/>
        <v/>
      </c>
      <c r="HM21" s="75" t="str">
        <f t="shared" ca="1" si="55"/>
        <v/>
      </c>
      <c r="HN21" s="75" t="str">
        <f t="shared" ca="1" si="55"/>
        <v/>
      </c>
      <c r="HO21" s="75" t="str">
        <f t="shared" ca="1" si="55"/>
        <v/>
      </c>
      <c r="HP21" s="75" t="str">
        <f t="shared" ca="1" si="55"/>
        <v/>
      </c>
      <c r="HQ21" s="75" t="str">
        <f t="shared" ca="1" si="55"/>
        <v/>
      </c>
      <c r="HR21" s="75" t="str">
        <f t="shared" ca="1" si="55"/>
        <v/>
      </c>
      <c r="HS21" s="75" t="str">
        <f t="shared" ca="1" si="55"/>
        <v/>
      </c>
      <c r="HT21" s="75" t="str">
        <f t="shared" ca="1" si="55"/>
        <v/>
      </c>
      <c r="HU21" s="75" t="str">
        <f t="shared" ca="1" si="55"/>
        <v/>
      </c>
      <c r="HV21" s="75" t="str">
        <f t="shared" ca="1" si="55"/>
        <v/>
      </c>
      <c r="HW21" s="75" t="str">
        <f t="shared" ca="1" si="55"/>
        <v/>
      </c>
      <c r="HX21" s="75" t="str">
        <f t="shared" ca="1" si="55"/>
        <v/>
      </c>
      <c r="HY21" s="75" t="str">
        <f t="shared" ca="1" si="55"/>
        <v/>
      </c>
      <c r="HZ21" s="75" t="str">
        <f t="shared" ca="1" si="55"/>
        <v/>
      </c>
      <c r="IA21" s="75" t="str">
        <f t="shared" ca="1" si="55"/>
        <v/>
      </c>
      <c r="IB21" s="75" t="str">
        <f t="shared" ca="1" si="55"/>
        <v/>
      </c>
      <c r="IC21" s="75" t="str">
        <f t="shared" ca="1" si="55"/>
        <v/>
      </c>
      <c r="ID21" s="75" t="str">
        <f t="shared" ca="1" si="55"/>
        <v/>
      </c>
      <c r="IE21" s="75" t="str">
        <f t="shared" ca="1" si="55"/>
        <v/>
      </c>
      <c r="IF21" s="75" t="str">
        <f t="shared" ca="1" si="55"/>
        <v/>
      </c>
      <c r="IG21" s="75" t="str">
        <f t="shared" ca="1" si="55"/>
        <v/>
      </c>
      <c r="IH21" s="75" t="str">
        <f t="shared" ca="1" si="55"/>
        <v/>
      </c>
      <c r="II21" s="75" t="str">
        <f t="shared" ca="1" si="55"/>
        <v/>
      </c>
      <c r="IJ21" s="75" t="str">
        <f t="shared" ca="1" si="55"/>
        <v/>
      </c>
      <c r="IK21" s="75" t="str">
        <f t="shared" ca="1" si="55"/>
        <v/>
      </c>
      <c r="IL21" s="75" t="str">
        <f t="shared" ca="1" si="55"/>
        <v/>
      </c>
      <c r="IM21" s="75" t="str">
        <f t="shared" ca="1" si="55"/>
        <v/>
      </c>
      <c r="IN21" s="75" t="str">
        <f t="shared" ca="1" si="55"/>
        <v/>
      </c>
      <c r="IO21" s="75" t="str">
        <f t="shared" ca="1" si="55"/>
        <v/>
      </c>
      <c r="IP21" s="75" t="str">
        <f t="shared" ca="1" si="55"/>
        <v/>
      </c>
      <c r="IQ21" s="75" t="str">
        <f t="shared" ca="1" si="55"/>
        <v/>
      </c>
      <c r="IR21" s="75" t="str">
        <f t="shared" ca="1" si="55"/>
        <v/>
      </c>
      <c r="IS21" s="75" t="str">
        <f t="shared" ca="1" si="55"/>
        <v/>
      </c>
      <c r="IT21" s="75" t="str">
        <f t="shared" ca="1" si="55"/>
        <v/>
      </c>
      <c r="IU21" s="75" t="str">
        <f t="shared" ca="1" si="55"/>
        <v/>
      </c>
      <c r="IV21" s="75" t="str">
        <f t="shared" ca="1" si="55"/>
        <v/>
      </c>
    </row>
    <row r="22" spans="1:256" s="8" customFormat="1" x14ac:dyDescent="0.25">
      <c r="A22" s="77" t="e">
        <f>"MAX為 "&amp;HLOOKUP(B22,$B$19:$IV$26,6,FALSE)</f>
        <v>#N/A</v>
      </c>
      <c r="B22" s="76">
        <f>MAX(19:19)</f>
        <v>0</v>
      </c>
      <c r="C22" s="208"/>
      <c r="D22" s="31"/>
      <c r="E22" s="17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X22" s="42"/>
      <c r="Z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</row>
    <row r="23" spans="1:256" s="36" customFormat="1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35"/>
      <c r="CB23" s="35"/>
      <c r="CC23" s="35"/>
      <c r="CD23" s="35"/>
      <c r="CE23" s="35"/>
      <c r="CF23" s="35"/>
      <c r="CG23" s="35"/>
      <c r="CH23" s="35"/>
      <c r="CI23" s="35"/>
      <c r="CJ23" s="35"/>
      <c r="CK23" s="35"/>
      <c r="CL23" s="35"/>
      <c r="CM23" s="35"/>
      <c r="CN23" s="35"/>
      <c r="CO23" s="35"/>
      <c r="CP23" s="35"/>
      <c r="CQ23" s="35"/>
      <c r="CR23" s="35"/>
      <c r="CS23" s="35"/>
      <c r="CT23" s="35"/>
      <c r="CU23" s="35"/>
      <c r="CV23" s="35"/>
      <c r="CW23" s="35"/>
      <c r="CX23" s="35"/>
      <c r="CY23" s="35"/>
      <c r="CZ23" s="35"/>
      <c r="DA23" s="35"/>
      <c r="DB23" s="35"/>
      <c r="DC23" s="35"/>
      <c r="DD23" s="35"/>
      <c r="DE23" s="35"/>
      <c r="DF23" s="35"/>
      <c r="DG23" s="35"/>
      <c r="DH23" s="35"/>
      <c r="DI23" s="35"/>
      <c r="DJ23" s="35"/>
      <c r="DK23" s="35"/>
      <c r="DL23" s="35"/>
      <c r="DM23" s="35"/>
      <c r="DN23" s="35"/>
      <c r="DO23" s="35"/>
      <c r="DP23" s="35"/>
      <c r="DQ23" s="35"/>
      <c r="DR23" s="35"/>
      <c r="DS23" s="35"/>
      <c r="DT23" s="35"/>
      <c r="DU23" s="35"/>
      <c r="DV23" s="35"/>
      <c r="DW23" s="35"/>
      <c r="DX23" s="35"/>
      <c r="DY23" s="35"/>
      <c r="DZ23" s="35"/>
      <c r="EA23" s="35"/>
      <c r="EB23" s="35"/>
      <c r="EC23" s="35"/>
      <c r="ED23" s="35"/>
      <c r="EE23" s="35"/>
      <c r="EF23" s="35"/>
      <c r="EG23" s="35"/>
      <c r="EH23" s="35"/>
      <c r="EI23" s="35"/>
      <c r="EJ23" s="35"/>
      <c r="EK23" s="35"/>
      <c r="EL23" s="35"/>
      <c r="EM23" s="35"/>
      <c r="EN23" s="35"/>
      <c r="EO23" s="35"/>
      <c r="EP23" s="35"/>
      <c r="EQ23" s="35"/>
      <c r="ER23" s="35"/>
      <c r="ES23" s="35"/>
      <c r="ET23" s="35"/>
      <c r="EU23" s="35"/>
      <c r="EV23" s="35"/>
      <c r="EW23" s="35"/>
      <c r="EX23" s="35"/>
      <c r="EY23" s="35"/>
      <c r="EZ23" s="35"/>
      <c r="FA23" s="35"/>
      <c r="FB23" s="35"/>
      <c r="FC23" s="35"/>
      <c r="FD23" s="35"/>
      <c r="FE23" s="35"/>
      <c r="FF23" s="35"/>
      <c r="FG23" s="35"/>
      <c r="FH23" s="35"/>
      <c r="FI23" s="35"/>
      <c r="FJ23" s="35"/>
      <c r="FK23" s="35"/>
      <c r="FL23" s="35"/>
      <c r="FM23" s="35"/>
      <c r="FN23" s="35"/>
      <c r="FO23" s="35"/>
      <c r="FP23" s="35"/>
      <c r="FQ23" s="35"/>
      <c r="FR23" s="35"/>
      <c r="FS23" s="35"/>
      <c r="FT23" s="35"/>
      <c r="FU23" s="35"/>
      <c r="FV23" s="35"/>
      <c r="FW23" s="35"/>
      <c r="FX23" s="35"/>
      <c r="FY23" s="35"/>
      <c r="FZ23" s="35"/>
      <c r="GA23" s="35"/>
      <c r="GB23" s="35"/>
      <c r="GC23" s="35"/>
      <c r="GD23" s="35"/>
      <c r="GE23" s="35"/>
      <c r="GF23" s="35"/>
      <c r="GG23" s="35"/>
      <c r="GH23" s="35"/>
      <c r="GI23" s="35"/>
      <c r="GJ23" s="35"/>
      <c r="GK23" s="35"/>
      <c r="GL23" s="35"/>
      <c r="GM23" s="35"/>
      <c r="GN23" s="35"/>
      <c r="GO23" s="35"/>
      <c r="GP23" s="35"/>
      <c r="GQ23" s="35"/>
      <c r="GR23" s="35"/>
      <c r="GS23" s="35"/>
      <c r="GT23" s="35"/>
      <c r="GU23" s="35"/>
      <c r="GV23" s="35"/>
      <c r="GW23" s="35"/>
      <c r="GX23" s="35"/>
      <c r="GY23" s="35"/>
      <c r="GZ23" s="35"/>
      <c r="HA23" s="35"/>
      <c r="HB23" s="35"/>
      <c r="HC23" s="35"/>
      <c r="HD23" s="35"/>
      <c r="HE23" s="35"/>
      <c r="HF23" s="35"/>
      <c r="HG23" s="35"/>
      <c r="HH23" s="35"/>
      <c r="HI23" s="35"/>
      <c r="HJ23" s="35"/>
      <c r="HK23" s="35"/>
      <c r="HL23" s="35"/>
      <c r="HM23" s="35"/>
      <c r="HN23" s="35"/>
      <c r="HO23" s="35"/>
      <c r="HP23" s="35"/>
      <c r="HQ23" s="35"/>
      <c r="HR23" s="35"/>
      <c r="HS23" s="35"/>
      <c r="HT23" s="35"/>
      <c r="HU23" s="35"/>
      <c r="HV23" s="35"/>
      <c r="HW23" s="35"/>
      <c r="HX23" s="35"/>
      <c r="HY23" s="35"/>
      <c r="HZ23" s="35"/>
      <c r="IA23" s="35"/>
      <c r="IB23" s="35"/>
      <c r="IC23" s="35"/>
      <c r="ID23" s="35"/>
      <c r="IE23" s="35"/>
      <c r="IF23" s="35"/>
      <c r="IG23" s="35"/>
      <c r="IH23" s="35"/>
      <c r="II23" s="35"/>
      <c r="IJ23" s="35"/>
      <c r="IK23" s="35"/>
      <c r="IL23" s="35"/>
      <c r="IM23" s="35"/>
      <c r="IN23" s="35"/>
      <c r="IO23" s="35"/>
      <c r="IP23" s="35"/>
      <c r="IQ23" s="35"/>
      <c r="IR23" s="35"/>
      <c r="IS23" s="35"/>
      <c r="IT23" s="35"/>
      <c r="IU23" s="35"/>
    </row>
    <row r="24" spans="1:256" s="36" customFormat="1" ht="13.8" x14ac:dyDescent="0.25">
      <c r="A24" s="4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35"/>
      <c r="CB24" s="35"/>
      <c r="CC24" s="35"/>
      <c r="CD24" s="35"/>
      <c r="CE24" s="35"/>
      <c r="CF24" s="35"/>
      <c r="CG24" s="35"/>
      <c r="CH24" s="35"/>
      <c r="CI24" s="35"/>
      <c r="CJ24" s="35"/>
      <c r="CK24" s="35"/>
      <c r="CL24" s="35"/>
      <c r="CM24" s="35"/>
      <c r="CN24" s="35"/>
      <c r="CO24" s="35"/>
      <c r="CP24" s="35"/>
      <c r="CQ24" s="35"/>
      <c r="CR24" s="35"/>
      <c r="CS24" s="35"/>
      <c r="CT24" s="35"/>
      <c r="CU24" s="35"/>
      <c r="CV24" s="35"/>
      <c r="CW24" s="35"/>
      <c r="CX24" s="35"/>
      <c r="CY24" s="35"/>
      <c r="CZ24" s="35"/>
      <c r="DA24" s="35"/>
      <c r="DB24" s="35"/>
      <c r="DC24" s="35"/>
      <c r="DD24" s="35"/>
      <c r="DE24" s="35"/>
      <c r="DF24" s="35"/>
      <c r="DG24" s="35"/>
      <c r="DH24" s="35"/>
      <c r="DI24" s="35"/>
      <c r="DJ24" s="35"/>
      <c r="DK24" s="35"/>
      <c r="DL24" s="35"/>
      <c r="DM24" s="35"/>
      <c r="DN24" s="35"/>
      <c r="DO24" s="35"/>
      <c r="DP24" s="35"/>
      <c r="DQ24" s="35"/>
      <c r="DR24" s="35"/>
      <c r="DS24" s="35"/>
      <c r="DT24" s="35"/>
      <c r="DU24" s="35"/>
      <c r="DV24" s="35"/>
      <c r="DW24" s="35"/>
      <c r="DX24" s="35"/>
      <c r="DY24" s="35"/>
      <c r="DZ24" s="35"/>
      <c r="EA24" s="35"/>
      <c r="EB24" s="35"/>
      <c r="EC24" s="35"/>
      <c r="ED24" s="35"/>
      <c r="EE24" s="35"/>
      <c r="EF24" s="35"/>
      <c r="EG24" s="35"/>
      <c r="EH24" s="35"/>
      <c r="EI24" s="35"/>
      <c r="EJ24" s="35"/>
      <c r="EK24" s="35"/>
      <c r="EL24" s="35"/>
      <c r="EM24" s="35"/>
      <c r="EN24" s="35"/>
      <c r="EO24" s="35"/>
      <c r="EP24" s="35"/>
      <c r="EQ24" s="35"/>
      <c r="ER24" s="35"/>
      <c r="ES24" s="35"/>
      <c r="ET24" s="35"/>
      <c r="EU24" s="35"/>
      <c r="EV24" s="35"/>
      <c r="EW24" s="35"/>
      <c r="EX24" s="35"/>
      <c r="EY24" s="35"/>
      <c r="EZ24" s="35"/>
      <c r="FA24" s="35"/>
      <c r="FB24" s="35"/>
      <c r="FC24" s="35"/>
      <c r="FD24" s="35"/>
      <c r="FE24" s="35"/>
      <c r="FF24" s="35"/>
      <c r="FG24" s="35"/>
      <c r="FH24" s="35"/>
      <c r="FI24" s="35"/>
      <c r="FJ24" s="35"/>
      <c r="FK24" s="35"/>
      <c r="FL24" s="35"/>
      <c r="FM24" s="35"/>
      <c r="FN24" s="35"/>
      <c r="FO24" s="35"/>
      <c r="FP24" s="35"/>
      <c r="FQ24" s="35"/>
      <c r="FR24" s="35"/>
      <c r="FS24" s="35"/>
      <c r="FT24" s="35"/>
      <c r="FU24" s="35"/>
      <c r="FV24" s="35"/>
      <c r="FW24" s="35"/>
      <c r="FX24" s="35"/>
      <c r="FY24" s="35"/>
      <c r="FZ24" s="35"/>
      <c r="GA24" s="35"/>
      <c r="GB24" s="35"/>
      <c r="GC24" s="35"/>
      <c r="GD24" s="35"/>
      <c r="GE24" s="35"/>
      <c r="GF24" s="35"/>
      <c r="GG24" s="35"/>
      <c r="GH24" s="35"/>
      <c r="GI24" s="35"/>
      <c r="GJ24" s="35"/>
      <c r="GK24" s="35"/>
      <c r="GL24" s="35"/>
      <c r="GM24" s="35"/>
      <c r="GN24" s="35"/>
      <c r="GO24" s="35"/>
      <c r="GP24" s="35"/>
      <c r="GQ24" s="35"/>
      <c r="GR24" s="35"/>
      <c r="GS24" s="35"/>
      <c r="GT24" s="35"/>
      <c r="GU24" s="35"/>
      <c r="GV24" s="35"/>
      <c r="GW24" s="35"/>
      <c r="GX24" s="35"/>
      <c r="GY24" s="35"/>
      <c r="GZ24" s="35"/>
      <c r="HA24" s="35"/>
      <c r="HB24" s="35"/>
      <c r="HC24" s="35"/>
      <c r="HD24" s="35"/>
      <c r="HE24" s="35"/>
      <c r="HF24" s="35"/>
      <c r="HG24" s="35"/>
      <c r="HH24" s="35"/>
      <c r="HI24" s="35"/>
      <c r="HJ24" s="35"/>
      <c r="HK24" s="35"/>
      <c r="HL24" s="35"/>
      <c r="HM24" s="35"/>
      <c r="HN24" s="35"/>
      <c r="HO24" s="35"/>
      <c r="HP24" s="35"/>
      <c r="HQ24" s="35"/>
      <c r="HR24" s="35"/>
      <c r="HS24" s="35"/>
      <c r="HT24" s="35"/>
      <c r="HU24" s="35"/>
      <c r="HV24" s="35"/>
      <c r="HW24" s="35"/>
      <c r="HX24" s="35"/>
      <c r="HY24" s="35"/>
      <c r="HZ24" s="35"/>
      <c r="IA24" s="35"/>
      <c r="IB24" s="35"/>
      <c r="IC24" s="35"/>
      <c r="ID24" s="35"/>
      <c r="IE24" s="35"/>
      <c r="IF24" s="35"/>
      <c r="IG24" s="35"/>
      <c r="IH24" s="35"/>
      <c r="II24" s="35"/>
      <c r="IJ24" s="35"/>
      <c r="IK24" s="35"/>
      <c r="IL24" s="35"/>
      <c r="IM24" s="35"/>
      <c r="IN24" s="35"/>
      <c r="IO24" s="35"/>
      <c r="IP24" s="35"/>
      <c r="IQ24" s="35"/>
      <c r="IR24" s="35"/>
      <c r="IS24" s="35"/>
      <c r="IT24" s="35"/>
      <c r="IU24" s="35"/>
    </row>
    <row r="25" spans="1:256" s="53" customFormat="1" ht="13.8" x14ac:dyDescent="0.25">
      <c r="A25" s="52"/>
      <c r="CA25" s="54"/>
      <c r="CB25" s="54"/>
      <c r="CC25" s="54"/>
      <c r="CD25" s="54"/>
      <c r="CE25" s="54"/>
      <c r="CF25" s="54"/>
      <c r="CG25" s="54"/>
      <c r="CH25" s="54"/>
      <c r="CI25" s="54"/>
      <c r="CJ25" s="54"/>
      <c r="CK25" s="54"/>
      <c r="CL25" s="54"/>
      <c r="CM25" s="54"/>
      <c r="CN25" s="54"/>
      <c r="CO25" s="54"/>
      <c r="CP25" s="54"/>
      <c r="CQ25" s="54"/>
      <c r="CR25" s="54"/>
      <c r="CS25" s="54"/>
      <c r="CT25" s="54"/>
      <c r="CU25" s="54"/>
      <c r="CV25" s="54"/>
      <c r="CW25" s="54"/>
      <c r="CX25" s="54"/>
      <c r="CY25" s="54"/>
      <c r="CZ25" s="54"/>
      <c r="DA25" s="54"/>
      <c r="DB25" s="54"/>
      <c r="DC25" s="54"/>
      <c r="DD25" s="54"/>
      <c r="DE25" s="54"/>
      <c r="DF25" s="54"/>
      <c r="DG25" s="54"/>
      <c r="DH25" s="54"/>
      <c r="DI25" s="54"/>
      <c r="DJ25" s="54"/>
      <c r="DK25" s="54"/>
      <c r="DL25" s="54"/>
      <c r="DM25" s="54"/>
      <c r="DN25" s="54"/>
      <c r="DO25" s="54"/>
      <c r="DP25" s="54"/>
      <c r="DQ25" s="54"/>
      <c r="DR25" s="54"/>
      <c r="DS25" s="54"/>
      <c r="DT25" s="54"/>
      <c r="DU25" s="54"/>
      <c r="DV25" s="54"/>
      <c r="DW25" s="54"/>
      <c r="DX25" s="54"/>
      <c r="DY25" s="54"/>
      <c r="DZ25" s="54"/>
      <c r="EA25" s="54"/>
      <c r="EB25" s="54"/>
      <c r="EC25" s="54"/>
      <c r="ED25" s="54"/>
      <c r="EE25" s="54"/>
      <c r="EF25" s="54"/>
      <c r="EG25" s="54"/>
      <c r="EH25" s="54"/>
      <c r="EI25" s="54"/>
      <c r="EJ25" s="54"/>
      <c r="EK25" s="54"/>
      <c r="EL25" s="54"/>
      <c r="EM25" s="54"/>
      <c r="EN25" s="54"/>
      <c r="EO25" s="54"/>
      <c r="EP25" s="54"/>
      <c r="EQ25" s="54"/>
      <c r="ER25" s="54"/>
      <c r="ES25" s="54"/>
      <c r="ET25" s="54"/>
      <c r="EU25" s="54"/>
      <c r="EV25" s="54"/>
      <c r="EW25" s="54"/>
      <c r="EX25" s="54"/>
      <c r="EY25" s="54"/>
      <c r="EZ25" s="54"/>
      <c r="FA25" s="54"/>
      <c r="FB25" s="54"/>
      <c r="FC25" s="54"/>
      <c r="FD25" s="54"/>
      <c r="FE25" s="54"/>
      <c r="FF25" s="54"/>
      <c r="FG25" s="54"/>
      <c r="FH25" s="54"/>
      <c r="FI25" s="54"/>
      <c r="FJ25" s="54"/>
      <c r="FK25" s="54"/>
      <c r="FL25" s="54"/>
      <c r="FM25" s="54"/>
      <c r="FN25" s="54"/>
      <c r="FO25" s="54"/>
      <c r="FP25" s="54"/>
      <c r="FQ25" s="54"/>
      <c r="FR25" s="54"/>
      <c r="FS25" s="54"/>
      <c r="FT25" s="54"/>
      <c r="FU25" s="54"/>
      <c r="FV25" s="54"/>
      <c r="FW25" s="54"/>
      <c r="FX25" s="54"/>
      <c r="FY25" s="54"/>
      <c r="FZ25" s="54"/>
      <c r="GA25" s="54"/>
      <c r="GB25" s="54"/>
      <c r="GC25" s="54"/>
      <c r="GD25" s="54"/>
      <c r="GE25" s="54"/>
      <c r="GF25" s="54"/>
      <c r="GG25" s="54"/>
      <c r="GH25" s="54"/>
      <c r="GI25" s="54"/>
      <c r="GJ25" s="54"/>
      <c r="GK25" s="54"/>
      <c r="GL25" s="54"/>
      <c r="GM25" s="54"/>
      <c r="GN25" s="54"/>
      <c r="GO25" s="54"/>
      <c r="GP25" s="54"/>
      <c r="GQ25" s="54"/>
      <c r="GR25" s="54"/>
      <c r="GS25" s="54"/>
      <c r="GT25" s="54"/>
      <c r="GU25" s="54"/>
      <c r="GV25" s="54"/>
      <c r="GW25" s="54"/>
      <c r="GX25" s="54"/>
      <c r="GY25" s="54"/>
      <c r="GZ25" s="54"/>
      <c r="HA25" s="54"/>
      <c r="HB25" s="54"/>
      <c r="HC25" s="54"/>
      <c r="HD25" s="54"/>
      <c r="HE25" s="54"/>
      <c r="HF25" s="54"/>
      <c r="HG25" s="54"/>
      <c r="HH25" s="54"/>
      <c r="HI25" s="54"/>
      <c r="HJ25" s="54"/>
      <c r="HK25" s="54"/>
      <c r="HL25" s="54"/>
      <c r="HM25" s="54"/>
      <c r="HN25" s="54"/>
      <c r="HO25" s="54"/>
      <c r="HP25" s="54"/>
      <c r="HQ25" s="54"/>
      <c r="HR25" s="54"/>
      <c r="HS25" s="54"/>
      <c r="HT25" s="54"/>
      <c r="HU25" s="54"/>
      <c r="HV25" s="54"/>
      <c r="HW25" s="54"/>
      <c r="HX25" s="54"/>
      <c r="HY25" s="54"/>
      <c r="HZ25" s="54"/>
      <c r="IA25" s="54"/>
      <c r="IB25" s="54"/>
      <c r="IC25" s="54"/>
      <c r="ID25" s="54"/>
      <c r="IE25" s="54"/>
      <c r="IF25" s="54"/>
      <c r="IG25" s="54"/>
      <c r="IH25" s="54"/>
      <c r="II25" s="54"/>
      <c r="IJ25" s="54"/>
      <c r="IK25" s="54"/>
      <c r="IL25" s="54"/>
      <c r="IM25" s="54"/>
      <c r="IN25" s="54"/>
      <c r="IO25" s="54"/>
      <c r="IP25" s="54"/>
      <c r="IQ25" s="54"/>
      <c r="IR25" s="54"/>
      <c r="IS25" s="54"/>
      <c r="IT25" s="54"/>
      <c r="IU25" s="54"/>
    </row>
    <row r="26" spans="1:256" s="13" customFormat="1" ht="13.8" x14ac:dyDescent="0.3">
      <c r="A26" s="43"/>
    </row>
    <row r="27" spans="1:256" s="13" customFormat="1" ht="13.8" x14ac:dyDescent="0.3">
      <c r="A27" s="49"/>
    </row>
    <row r="28" spans="1:256" x14ac:dyDescent="0.3">
      <c r="A28" s="44"/>
      <c r="B28" s="161"/>
      <c r="C28" s="161"/>
      <c r="D28" s="161"/>
      <c r="E28" s="161"/>
      <c r="F28" s="161"/>
      <c r="G28" s="161"/>
      <c r="H28" s="161"/>
      <c r="I28" s="161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  <c r="CP28" s="34"/>
      <c r="CQ28" s="34"/>
      <c r="CR28" s="34"/>
      <c r="CS28" s="34"/>
      <c r="CT28" s="34"/>
      <c r="CU28" s="34"/>
      <c r="CV28" s="34"/>
      <c r="CW28" s="34"/>
      <c r="CX28" s="34"/>
      <c r="CY28" s="34"/>
      <c r="CZ28" s="34"/>
      <c r="DA28" s="34"/>
      <c r="DB28" s="34"/>
      <c r="DC28" s="34"/>
      <c r="DD28" s="34"/>
      <c r="DE28" s="34"/>
      <c r="DF28" s="34"/>
      <c r="DG28" s="34"/>
      <c r="DH28" s="34"/>
      <c r="DI28" s="34"/>
      <c r="DJ28" s="34"/>
      <c r="DK28" s="34"/>
      <c r="DL28" s="34"/>
      <c r="DM28" s="34"/>
      <c r="DN28" s="34"/>
      <c r="DO28" s="34"/>
      <c r="DP28" s="34"/>
      <c r="DQ28" s="34"/>
      <c r="DR28" s="34"/>
      <c r="DS28" s="34"/>
      <c r="DT28" s="34"/>
      <c r="DU28" s="34"/>
      <c r="DV28" s="34"/>
      <c r="DW28" s="34"/>
      <c r="DX28" s="34"/>
      <c r="DY28" s="34"/>
      <c r="DZ28" s="34"/>
      <c r="EA28" s="34"/>
      <c r="EB28" s="34"/>
      <c r="EC28" s="34"/>
      <c r="ED28" s="34"/>
      <c r="EE28" s="34"/>
      <c r="EF28" s="34"/>
      <c r="EG28" s="34"/>
      <c r="EH28" s="34"/>
      <c r="EI28" s="34"/>
      <c r="EJ28" s="34"/>
      <c r="EK28" s="34"/>
      <c r="EL28" s="34"/>
      <c r="EM28" s="34"/>
      <c r="EN28" s="34"/>
      <c r="EO28" s="34"/>
      <c r="EP28" s="34"/>
      <c r="EQ28" s="34"/>
      <c r="ER28" s="34"/>
      <c r="ES28" s="34"/>
      <c r="ET28" s="34"/>
      <c r="EU28" s="34"/>
      <c r="EV28" s="34"/>
      <c r="EW28" s="34"/>
      <c r="EX28" s="34"/>
      <c r="EY28" s="34"/>
      <c r="EZ28" s="34"/>
      <c r="FA28" s="34"/>
      <c r="FB28" s="34"/>
      <c r="FC28" s="34"/>
      <c r="FD28" s="34"/>
      <c r="FE28" s="34"/>
      <c r="FF28" s="34"/>
      <c r="FG28" s="34"/>
      <c r="FH28" s="34"/>
      <c r="FI28" s="34"/>
      <c r="FJ28" s="34"/>
      <c r="FK28" s="34"/>
      <c r="FL28" s="34"/>
      <c r="FM28" s="34"/>
      <c r="FN28" s="34"/>
      <c r="FO28" s="34"/>
      <c r="FP28" s="34"/>
      <c r="FQ28" s="34"/>
      <c r="FR28" s="34"/>
      <c r="FS28" s="34"/>
      <c r="FT28" s="34"/>
      <c r="FU28" s="34"/>
      <c r="FV28" s="34"/>
      <c r="FW28" s="34"/>
      <c r="FX28" s="34"/>
      <c r="FY28" s="34"/>
      <c r="FZ28" s="34"/>
      <c r="GA28" s="34"/>
      <c r="GB28" s="34"/>
      <c r="GC28" s="34"/>
      <c r="GD28" s="34"/>
      <c r="GE28" s="34"/>
      <c r="GF28" s="34"/>
      <c r="GG28" s="34"/>
      <c r="GH28" s="34"/>
      <c r="GI28" s="34"/>
      <c r="GJ28" s="34"/>
      <c r="GK28" s="34"/>
      <c r="GL28" s="34"/>
      <c r="GM28" s="34"/>
      <c r="GN28" s="34"/>
      <c r="GO28" s="34"/>
      <c r="GP28" s="34"/>
      <c r="GQ28" s="34"/>
      <c r="GR28" s="34"/>
      <c r="GS28" s="34"/>
      <c r="GT28" s="34"/>
      <c r="GU28" s="34"/>
      <c r="GV28" s="34"/>
      <c r="GW28" s="34"/>
      <c r="GX28" s="34"/>
      <c r="GY28" s="34"/>
      <c r="GZ28" s="34"/>
      <c r="HA28" s="34"/>
      <c r="HB28" s="34"/>
      <c r="HC28" s="34"/>
      <c r="HD28" s="34"/>
      <c r="HE28" s="34"/>
      <c r="HF28" s="34"/>
      <c r="HG28" s="34"/>
      <c r="HH28" s="34"/>
      <c r="HI28" s="34"/>
      <c r="HJ28" s="34"/>
      <c r="HK28" s="34"/>
      <c r="HL28" s="34"/>
      <c r="HM28" s="34"/>
      <c r="HN28" s="34"/>
      <c r="HO28" s="34"/>
      <c r="HP28" s="34"/>
      <c r="HQ28" s="34"/>
      <c r="HR28" s="34"/>
      <c r="HS28" s="34"/>
      <c r="HT28" s="34"/>
      <c r="HU28" s="34"/>
      <c r="HV28" s="34"/>
      <c r="HW28" s="34"/>
      <c r="HX28" s="34"/>
      <c r="HY28" s="34"/>
      <c r="HZ28" s="34"/>
      <c r="IA28" s="34"/>
      <c r="IB28" s="34"/>
      <c r="IC28" s="34"/>
      <c r="ID28" s="34"/>
      <c r="IE28" s="34"/>
      <c r="IF28" s="34"/>
      <c r="IG28" s="34"/>
      <c r="IH28" s="34"/>
      <c r="II28" s="34"/>
      <c r="IJ28" s="34"/>
      <c r="IK28" s="34"/>
      <c r="IL28" s="34"/>
      <c r="IM28" s="34"/>
      <c r="IN28" s="34"/>
      <c r="IO28" s="34"/>
      <c r="IP28" s="34"/>
      <c r="IQ28" s="34"/>
      <c r="IR28" s="34"/>
      <c r="IS28" s="34"/>
      <c r="IT28" s="34"/>
      <c r="IU28" s="34"/>
    </row>
    <row r="29" spans="1:256" x14ac:dyDescent="0.3">
      <c r="A29" s="44"/>
      <c r="B29" s="161"/>
      <c r="C29" s="161"/>
      <c r="D29" s="161"/>
      <c r="E29" s="161"/>
      <c r="F29" s="161"/>
      <c r="G29" s="161"/>
      <c r="H29" s="161"/>
      <c r="I29" s="161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  <c r="CP29" s="34"/>
      <c r="CQ29" s="34"/>
      <c r="CR29" s="34"/>
      <c r="CS29" s="34"/>
      <c r="CT29" s="34"/>
      <c r="CU29" s="34"/>
      <c r="CV29" s="34"/>
      <c r="CW29" s="34"/>
      <c r="CX29" s="34"/>
      <c r="CY29" s="34"/>
      <c r="CZ29" s="34"/>
      <c r="DA29" s="34"/>
      <c r="DB29" s="34"/>
      <c r="DC29" s="34"/>
      <c r="DD29" s="34"/>
      <c r="DE29" s="34"/>
      <c r="DF29" s="34"/>
      <c r="DG29" s="34"/>
      <c r="DH29" s="34"/>
      <c r="DI29" s="34"/>
      <c r="DJ29" s="34"/>
      <c r="DK29" s="34"/>
      <c r="DL29" s="34"/>
      <c r="DM29" s="34"/>
      <c r="DN29" s="34"/>
      <c r="DO29" s="34"/>
      <c r="DP29" s="34"/>
      <c r="DQ29" s="34"/>
      <c r="DR29" s="34"/>
      <c r="DS29" s="34"/>
      <c r="DT29" s="34"/>
      <c r="DU29" s="34"/>
      <c r="DV29" s="34"/>
      <c r="DW29" s="34"/>
      <c r="DX29" s="34"/>
      <c r="DY29" s="34"/>
      <c r="DZ29" s="34"/>
      <c r="EA29" s="34"/>
      <c r="EB29" s="34"/>
      <c r="EC29" s="34"/>
      <c r="ED29" s="34"/>
      <c r="EE29" s="34"/>
      <c r="EF29" s="34"/>
      <c r="EG29" s="34"/>
      <c r="EH29" s="34"/>
      <c r="EI29" s="34"/>
      <c r="EJ29" s="34"/>
      <c r="EK29" s="34"/>
      <c r="EL29" s="34"/>
      <c r="EM29" s="34"/>
      <c r="EN29" s="34"/>
      <c r="EO29" s="34"/>
      <c r="EP29" s="34"/>
      <c r="EQ29" s="34"/>
      <c r="ER29" s="34"/>
      <c r="ES29" s="34"/>
      <c r="ET29" s="34"/>
      <c r="EU29" s="34"/>
      <c r="EV29" s="34"/>
      <c r="EW29" s="34"/>
      <c r="EX29" s="34"/>
      <c r="EY29" s="34"/>
      <c r="EZ29" s="34"/>
      <c r="FA29" s="34"/>
      <c r="FB29" s="34"/>
      <c r="FC29" s="34"/>
      <c r="FD29" s="34"/>
      <c r="FE29" s="34"/>
      <c r="FF29" s="34"/>
      <c r="FG29" s="34"/>
      <c r="FH29" s="34"/>
      <c r="FI29" s="34"/>
      <c r="FJ29" s="34"/>
      <c r="FK29" s="34"/>
      <c r="FL29" s="34"/>
      <c r="FM29" s="34"/>
      <c r="FN29" s="34"/>
      <c r="FO29" s="34"/>
      <c r="FP29" s="34"/>
      <c r="FQ29" s="34"/>
      <c r="FR29" s="34"/>
      <c r="FS29" s="34"/>
      <c r="FT29" s="34"/>
      <c r="FU29" s="34"/>
      <c r="FV29" s="34"/>
      <c r="FW29" s="34"/>
      <c r="FX29" s="34"/>
      <c r="FY29" s="34"/>
      <c r="FZ29" s="34"/>
      <c r="GA29" s="34"/>
      <c r="GB29" s="34"/>
      <c r="GC29" s="34"/>
      <c r="GD29" s="34"/>
      <c r="GE29" s="34"/>
      <c r="GF29" s="34"/>
      <c r="GG29" s="34"/>
      <c r="GH29" s="34"/>
      <c r="GI29" s="34"/>
      <c r="GJ29" s="34"/>
      <c r="GK29" s="34"/>
      <c r="GL29" s="34"/>
      <c r="GM29" s="34"/>
      <c r="GN29" s="34"/>
      <c r="GO29" s="34"/>
      <c r="GP29" s="34"/>
      <c r="GQ29" s="34"/>
      <c r="GR29" s="34"/>
      <c r="GS29" s="34"/>
      <c r="GT29" s="34"/>
      <c r="GU29" s="34"/>
      <c r="GV29" s="34"/>
      <c r="GW29" s="34"/>
      <c r="GX29" s="34"/>
      <c r="GY29" s="34"/>
      <c r="GZ29" s="34"/>
      <c r="HA29" s="34"/>
      <c r="HB29" s="34"/>
      <c r="HC29" s="34"/>
      <c r="HD29" s="34"/>
      <c r="HE29" s="34"/>
      <c r="HF29" s="34"/>
      <c r="HG29" s="34"/>
      <c r="HH29" s="34"/>
      <c r="HI29" s="34"/>
      <c r="HJ29" s="34"/>
      <c r="HK29" s="34"/>
      <c r="HL29" s="34"/>
      <c r="HM29" s="34"/>
      <c r="HN29" s="34"/>
      <c r="HO29" s="34"/>
      <c r="HP29" s="34"/>
      <c r="HQ29" s="34"/>
      <c r="HR29" s="34"/>
      <c r="HS29" s="34"/>
      <c r="HT29" s="34"/>
      <c r="HU29" s="34"/>
      <c r="HV29" s="34"/>
      <c r="HW29" s="34"/>
      <c r="HX29" s="34"/>
      <c r="HY29" s="34"/>
      <c r="HZ29" s="34"/>
      <c r="IA29" s="34"/>
      <c r="IB29" s="34"/>
      <c r="IC29" s="34"/>
      <c r="ID29" s="34"/>
      <c r="IE29" s="34"/>
      <c r="IF29" s="34"/>
      <c r="IG29" s="34"/>
      <c r="IH29" s="34"/>
      <c r="II29" s="34"/>
      <c r="IJ29" s="34"/>
      <c r="IK29" s="34"/>
      <c r="IL29" s="34"/>
      <c r="IM29" s="34"/>
      <c r="IN29" s="34"/>
      <c r="IO29" s="34"/>
      <c r="IP29" s="34"/>
      <c r="IQ29" s="34"/>
      <c r="IR29" s="34"/>
      <c r="IS29" s="34"/>
      <c r="IT29" s="34"/>
      <c r="IU29" s="34"/>
    </row>
    <row r="30" spans="1:256" x14ac:dyDescent="0.3">
      <c r="A30" s="44"/>
      <c r="B30" s="161"/>
      <c r="C30" s="161"/>
      <c r="D30" s="161"/>
      <c r="E30" s="161"/>
      <c r="F30" s="161"/>
      <c r="G30" s="161"/>
      <c r="H30" s="161"/>
      <c r="I30" s="161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  <c r="CS30" s="34"/>
      <c r="CT30" s="34"/>
      <c r="CU30" s="34"/>
      <c r="CV30" s="34"/>
      <c r="CW30" s="34"/>
      <c r="CX30" s="34"/>
      <c r="CY30" s="34"/>
      <c r="CZ30" s="34"/>
      <c r="DA30" s="34"/>
      <c r="DB30" s="34"/>
      <c r="DC30" s="34"/>
      <c r="DD30" s="34"/>
      <c r="DE30" s="34"/>
      <c r="DF30" s="34"/>
      <c r="DG30" s="34"/>
      <c r="DH30" s="34"/>
      <c r="DI30" s="34"/>
      <c r="DJ30" s="34"/>
      <c r="DK30" s="34"/>
      <c r="DL30" s="34"/>
      <c r="DM30" s="34"/>
      <c r="DN30" s="34"/>
      <c r="DO30" s="34"/>
      <c r="DP30" s="34"/>
      <c r="DQ30" s="34"/>
      <c r="DR30" s="34"/>
      <c r="DS30" s="34"/>
      <c r="DT30" s="34"/>
      <c r="DU30" s="34"/>
      <c r="DV30" s="34"/>
      <c r="DW30" s="34"/>
      <c r="DX30" s="34"/>
      <c r="DY30" s="34"/>
      <c r="DZ30" s="34"/>
      <c r="EA30" s="34"/>
      <c r="EB30" s="34"/>
      <c r="EC30" s="34"/>
      <c r="ED30" s="34"/>
      <c r="EE30" s="34"/>
      <c r="EF30" s="34"/>
      <c r="EG30" s="34"/>
      <c r="EH30" s="34"/>
      <c r="EI30" s="34"/>
      <c r="EJ30" s="34"/>
      <c r="EK30" s="34"/>
      <c r="EL30" s="34"/>
      <c r="EM30" s="34"/>
      <c r="EN30" s="34"/>
      <c r="EO30" s="34"/>
      <c r="EP30" s="34"/>
      <c r="EQ30" s="34"/>
      <c r="ER30" s="34"/>
      <c r="ES30" s="34"/>
      <c r="ET30" s="34"/>
      <c r="EU30" s="34"/>
      <c r="EV30" s="34"/>
      <c r="EW30" s="34"/>
      <c r="EX30" s="34"/>
      <c r="EY30" s="34"/>
      <c r="EZ30" s="34"/>
      <c r="FA30" s="34"/>
      <c r="FB30" s="34"/>
      <c r="FC30" s="34"/>
      <c r="FD30" s="34"/>
      <c r="FE30" s="34"/>
      <c r="FF30" s="34"/>
      <c r="FG30" s="34"/>
      <c r="FH30" s="34"/>
      <c r="FI30" s="34"/>
      <c r="FJ30" s="34"/>
      <c r="FK30" s="34"/>
      <c r="FL30" s="34"/>
      <c r="FM30" s="34"/>
      <c r="FN30" s="34"/>
      <c r="FO30" s="34"/>
      <c r="FP30" s="34"/>
      <c r="FQ30" s="34"/>
      <c r="FR30" s="34"/>
      <c r="FS30" s="34"/>
      <c r="FT30" s="34"/>
      <c r="FU30" s="34"/>
      <c r="FV30" s="34"/>
      <c r="FW30" s="34"/>
      <c r="FX30" s="34"/>
      <c r="FY30" s="34"/>
      <c r="FZ30" s="34"/>
      <c r="GA30" s="34"/>
      <c r="GB30" s="34"/>
      <c r="GC30" s="34"/>
      <c r="GD30" s="34"/>
      <c r="GE30" s="34"/>
      <c r="GF30" s="34"/>
      <c r="GG30" s="34"/>
      <c r="GH30" s="34"/>
      <c r="GI30" s="34"/>
      <c r="GJ30" s="34"/>
      <c r="GK30" s="34"/>
      <c r="GL30" s="34"/>
      <c r="GM30" s="34"/>
      <c r="GN30" s="34"/>
      <c r="GO30" s="34"/>
      <c r="GP30" s="34"/>
      <c r="GQ30" s="34"/>
      <c r="GR30" s="34"/>
      <c r="GS30" s="34"/>
      <c r="GT30" s="34"/>
      <c r="GU30" s="34"/>
      <c r="GV30" s="34"/>
      <c r="GW30" s="34"/>
      <c r="GX30" s="34"/>
      <c r="GY30" s="34"/>
      <c r="GZ30" s="34"/>
      <c r="HA30" s="34"/>
      <c r="HB30" s="34"/>
      <c r="HC30" s="34"/>
      <c r="HD30" s="34"/>
      <c r="HE30" s="34"/>
      <c r="HF30" s="34"/>
      <c r="HG30" s="34"/>
      <c r="HH30" s="34"/>
      <c r="HI30" s="34"/>
      <c r="HJ30" s="34"/>
      <c r="HK30" s="34"/>
      <c r="HL30" s="34"/>
      <c r="HM30" s="34"/>
      <c r="HN30" s="34"/>
      <c r="HO30" s="34"/>
      <c r="HP30" s="34"/>
      <c r="HQ30" s="34"/>
      <c r="HR30" s="34"/>
      <c r="HS30" s="34"/>
      <c r="HT30" s="34"/>
      <c r="HU30" s="34"/>
      <c r="HV30" s="34"/>
      <c r="HW30" s="34"/>
      <c r="HX30" s="34"/>
      <c r="HY30" s="34"/>
      <c r="HZ30" s="34"/>
      <c r="IA30" s="34"/>
      <c r="IB30" s="34"/>
      <c r="IC30" s="34"/>
      <c r="ID30" s="34"/>
      <c r="IE30" s="34"/>
      <c r="IF30" s="34"/>
      <c r="IG30" s="34"/>
      <c r="IH30" s="34"/>
      <c r="II30" s="34"/>
      <c r="IJ30" s="34"/>
      <c r="IK30" s="34"/>
      <c r="IL30" s="34"/>
      <c r="IM30" s="34"/>
      <c r="IN30" s="34"/>
      <c r="IO30" s="34"/>
      <c r="IP30" s="34"/>
      <c r="IQ30" s="34"/>
      <c r="IR30" s="34"/>
      <c r="IS30" s="34"/>
      <c r="IT30" s="34"/>
      <c r="IU30" s="34"/>
    </row>
    <row r="31" spans="1:256" x14ac:dyDescent="0.3">
      <c r="A31" s="44"/>
      <c r="B31" s="161"/>
      <c r="C31" s="161"/>
      <c r="D31" s="161"/>
      <c r="E31" s="161"/>
      <c r="F31" s="161"/>
      <c r="G31" s="161"/>
      <c r="H31" s="161"/>
      <c r="I31" s="161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  <c r="CG31" s="34"/>
      <c r="CH31" s="34"/>
      <c r="CI31" s="34"/>
      <c r="CJ31" s="34"/>
      <c r="CK31" s="34"/>
      <c r="CL31" s="34"/>
      <c r="CM31" s="34"/>
      <c r="CN31" s="34"/>
      <c r="CO31" s="34"/>
      <c r="CP31" s="34"/>
      <c r="CQ31" s="34"/>
      <c r="CR31" s="34"/>
      <c r="CS31" s="34"/>
      <c r="CT31" s="34"/>
      <c r="CU31" s="34"/>
      <c r="CV31" s="34"/>
      <c r="CW31" s="34"/>
      <c r="CX31" s="34"/>
      <c r="CY31" s="34"/>
      <c r="CZ31" s="34"/>
      <c r="DA31" s="34"/>
      <c r="DB31" s="34"/>
      <c r="DC31" s="34"/>
      <c r="DD31" s="34"/>
      <c r="DE31" s="34"/>
      <c r="DF31" s="34"/>
      <c r="DG31" s="34"/>
      <c r="DH31" s="34"/>
      <c r="DI31" s="34"/>
      <c r="DJ31" s="34"/>
      <c r="DK31" s="34"/>
      <c r="DL31" s="34"/>
      <c r="DM31" s="34"/>
      <c r="DN31" s="34"/>
      <c r="DO31" s="34"/>
      <c r="DP31" s="34"/>
      <c r="DQ31" s="34"/>
      <c r="DR31" s="34"/>
      <c r="DS31" s="34"/>
      <c r="DT31" s="34"/>
      <c r="DU31" s="34"/>
      <c r="DV31" s="34"/>
      <c r="DW31" s="34"/>
      <c r="DX31" s="34"/>
      <c r="DY31" s="34"/>
      <c r="DZ31" s="34"/>
      <c r="EA31" s="34"/>
      <c r="EB31" s="34"/>
      <c r="EC31" s="34"/>
      <c r="ED31" s="34"/>
      <c r="EE31" s="34"/>
      <c r="EF31" s="34"/>
      <c r="EG31" s="34"/>
      <c r="EH31" s="34"/>
      <c r="EI31" s="34"/>
      <c r="EJ31" s="34"/>
      <c r="EK31" s="34"/>
      <c r="EL31" s="34"/>
      <c r="EM31" s="34"/>
      <c r="EN31" s="34"/>
      <c r="EO31" s="34"/>
      <c r="EP31" s="34"/>
      <c r="EQ31" s="34"/>
      <c r="ER31" s="34"/>
      <c r="ES31" s="34"/>
      <c r="ET31" s="34"/>
      <c r="EU31" s="34"/>
      <c r="EV31" s="34"/>
      <c r="EW31" s="34"/>
      <c r="EX31" s="34"/>
      <c r="EY31" s="34"/>
      <c r="EZ31" s="34"/>
      <c r="FA31" s="34"/>
      <c r="FB31" s="34"/>
      <c r="FC31" s="34"/>
      <c r="FD31" s="34"/>
      <c r="FE31" s="34"/>
      <c r="FF31" s="34"/>
      <c r="FG31" s="34"/>
      <c r="FH31" s="34"/>
      <c r="FI31" s="34"/>
      <c r="FJ31" s="34"/>
      <c r="FK31" s="34"/>
      <c r="FL31" s="34"/>
      <c r="FM31" s="34"/>
      <c r="FN31" s="34"/>
      <c r="FO31" s="34"/>
      <c r="FP31" s="34"/>
      <c r="FQ31" s="34"/>
      <c r="FR31" s="34"/>
      <c r="FS31" s="34"/>
      <c r="FT31" s="34"/>
      <c r="FU31" s="34"/>
      <c r="FV31" s="34"/>
      <c r="FW31" s="34"/>
      <c r="FX31" s="34"/>
      <c r="FY31" s="34"/>
      <c r="FZ31" s="34"/>
      <c r="GA31" s="34"/>
      <c r="GB31" s="34"/>
      <c r="GC31" s="34"/>
      <c r="GD31" s="34"/>
      <c r="GE31" s="34"/>
      <c r="GF31" s="34"/>
      <c r="GG31" s="34"/>
      <c r="GH31" s="34"/>
      <c r="GI31" s="34"/>
      <c r="GJ31" s="34"/>
      <c r="GK31" s="34"/>
      <c r="GL31" s="34"/>
      <c r="GM31" s="34"/>
      <c r="GN31" s="34"/>
      <c r="GO31" s="34"/>
      <c r="GP31" s="34"/>
      <c r="GQ31" s="34"/>
      <c r="GR31" s="34"/>
      <c r="GS31" s="34"/>
      <c r="GT31" s="34"/>
      <c r="GU31" s="34"/>
      <c r="GV31" s="34"/>
      <c r="GW31" s="34"/>
      <c r="GX31" s="34"/>
      <c r="GY31" s="34"/>
      <c r="GZ31" s="34"/>
      <c r="HA31" s="34"/>
      <c r="HB31" s="34"/>
      <c r="HC31" s="34"/>
      <c r="HD31" s="34"/>
      <c r="HE31" s="34"/>
      <c r="HF31" s="34"/>
      <c r="HG31" s="34"/>
      <c r="HH31" s="34"/>
      <c r="HI31" s="34"/>
      <c r="HJ31" s="34"/>
      <c r="HK31" s="34"/>
      <c r="HL31" s="34"/>
      <c r="HM31" s="34"/>
      <c r="HN31" s="34"/>
      <c r="HO31" s="34"/>
      <c r="HP31" s="34"/>
      <c r="HQ31" s="34"/>
      <c r="HR31" s="34"/>
      <c r="HS31" s="34"/>
      <c r="HT31" s="34"/>
      <c r="HU31" s="34"/>
      <c r="HV31" s="34"/>
      <c r="HW31" s="34"/>
      <c r="HX31" s="34"/>
      <c r="HY31" s="34"/>
      <c r="HZ31" s="34"/>
      <c r="IA31" s="34"/>
      <c r="IB31" s="34"/>
      <c r="IC31" s="34"/>
      <c r="ID31" s="34"/>
      <c r="IE31" s="34"/>
      <c r="IF31" s="34"/>
      <c r="IG31" s="34"/>
      <c r="IH31" s="34"/>
      <c r="II31" s="34"/>
      <c r="IJ31" s="34"/>
      <c r="IK31" s="34"/>
      <c r="IL31" s="34"/>
      <c r="IM31" s="34"/>
      <c r="IN31" s="34"/>
      <c r="IO31" s="34"/>
      <c r="IP31" s="34"/>
      <c r="IQ31" s="34"/>
      <c r="IR31" s="34"/>
      <c r="IS31" s="34"/>
      <c r="IT31" s="34"/>
      <c r="IU31" s="34"/>
    </row>
    <row r="32" spans="1:256" x14ac:dyDescent="0.3">
      <c r="A32" s="44"/>
      <c r="B32" s="161"/>
      <c r="C32" s="161"/>
      <c r="D32" s="161"/>
      <c r="E32" s="161"/>
      <c r="F32" s="161"/>
      <c r="G32" s="161"/>
      <c r="H32" s="161"/>
      <c r="I32" s="161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  <c r="CN32" s="34"/>
      <c r="CO32" s="34"/>
      <c r="CP32" s="34"/>
      <c r="CQ32" s="34"/>
      <c r="CR32" s="34"/>
      <c r="CS32" s="34"/>
      <c r="CT32" s="34"/>
      <c r="CU32" s="34"/>
      <c r="CV32" s="34"/>
      <c r="CW32" s="34"/>
      <c r="CX32" s="34"/>
      <c r="CY32" s="34"/>
      <c r="CZ32" s="34"/>
      <c r="DA32" s="34"/>
      <c r="DB32" s="34"/>
      <c r="DC32" s="34"/>
      <c r="DD32" s="34"/>
      <c r="DE32" s="34"/>
      <c r="DF32" s="34"/>
      <c r="DG32" s="34"/>
      <c r="DH32" s="34"/>
      <c r="DI32" s="34"/>
      <c r="DJ32" s="34"/>
      <c r="DK32" s="34"/>
      <c r="DL32" s="34"/>
      <c r="DM32" s="34"/>
      <c r="DN32" s="34"/>
      <c r="DO32" s="34"/>
      <c r="DP32" s="34"/>
      <c r="DQ32" s="34"/>
      <c r="DR32" s="34"/>
      <c r="DS32" s="34"/>
      <c r="DT32" s="34"/>
      <c r="DU32" s="34"/>
      <c r="DV32" s="34"/>
      <c r="DW32" s="34"/>
      <c r="DX32" s="34"/>
      <c r="DY32" s="34"/>
      <c r="DZ32" s="34"/>
      <c r="EA32" s="34"/>
      <c r="EB32" s="34"/>
      <c r="EC32" s="34"/>
      <c r="ED32" s="34"/>
      <c r="EE32" s="34"/>
      <c r="EF32" s="34"/>
      <c r="EG32" s="34"/>
      <c r="EH32" s="34"/>
      <c r="EI32" s="34"/>
      <c r="EJ32" s="34"/>
      <c r="EK32" s="34"/>
      <c r="EL32" s="34"/>
      <c r="EM32" s="34"/>
      <c r="EN32" s="34"/>
      <c r="EO32" s="34"/>
      <c r="EP32" s="34"/>
      <c r="EQ32" s="34"/>
      <c r="ER32" s="34"/>
      <c r="ES32" s="34"/>
      <c r="ET32" s="34"/>
      <c r="EU32" s="34"/>
      <c r="EV32" s="34"/>
      <c r="EW32" s="34"/>
      <c r="EX32" s="34"/>
      <c r="EY32" s="34"/>
      <c r="EZ32" s="34"/>
      <c r="FA32" s="34"/>
      <c r="FB32" s="34"/>
      <c r="FC32" s="34"/>
      <c r="FD32" s="34"/>
      <c r="FE32" s="34"/>
      <c r="FF32" s="34"/>
      <c r="FG32" s="34"/>
      <c r="FH32" s="34"/>
      <c r="FI32" s="34"/>
      <c r="FJ32" s="34"/>
      <c r="FK32" s="34"/>
      <c r="FL32" s="34"/>
      <c r="FM32" s="34"/>
      <c r="FN32" s="34"/>
      <c r="FO32" s="34"/>
      <c r="FP32" s="34"/>
      <c r="FQ32" s="34"/>
      <c r="FR32" s="34"/>
      <c r="FS32" s="34"/>
      <c r="FT32" s="34"/>
      <c r="FU32" s="34"/>
      <c r="FV32" s="34"/>
      <c r="FW32" s="34"/>
      <c r="FX32" s="34"/>
      <c r="FY32" s="34"/>
      <c r="FZ32" s="34"/>
      <c r="GA32" s="34"/>
      <c r="GB32" s="34"/>
      <c r="GC32" s="34"/>
      <c r="GD32" s="34"/>
      <c r="GE32" s="34"/>
      <c r="GF32" s="34"/>
      <c r="GG32" s="34"/>
      <c r="GH32" s="34"/>
      <c r="GI32" s="34"/>
      <c r="GJ32" s="34"/>
      <c r="GK32" s="34"/>
      <c r="GL32" s="34"/>
      <c r="GM32" s="34"/>
      <c r="GN32" s="34"/>
      <c r="GO32" s="34"/>
      <c r="GP32" s="34"/>
      <c r="GQ32" s="34"/>
      <c r="GR32" s="34"/>
      <c r="GS32" s="34"/>
      <c r="GT32" s="34"/>
      <c r="GU32" s="34"/>
      <c r="GV32" s="34"/>
      <c r="GW32" s="34"/>
      <c r="GX32" s="34"/>
      <c r="GY32" s="34"/>
      <c r="GZ32" s="34"/>
      <c r="HA32" s="34"/>
      <c r="HB32" s="34"/>
      <c r="HC32" s="34"/>
      <c r="HD32" s="34"/>
      <c r="HE32" s="34"/>
      <c r="HF32" s="34"/>
      <c r="HG32" s="34"/>
      <c r="HH32" s="34"/>
      <c r="HI32" s="34"/>
      <c r="HJ32" s="34"/>
      <c r="HK32" s="34"/>
      <c r="HL32" s="34"/>
      <c r="HM32" s="34"/>
      <c r="HN32" s="34"/>
      <c r="HO32" s="34"/>
      <c r="HP32" s="34"/>
      <c r="HQ32" s="34"/>
      <c r="HR32" s="34"/>
      <c r="HS32" s="34"/>
      <c r="HT32" s="34"/>
      <c r="HU32" s="34"/>
      <c r="HV32" s="34"/>
      <c r="HW32" s="34"/>
      <c r="HX32" s="34"/>
      <c r="HY32" s="34"/>
      <c r="HZ32" s="34"/>
      <c r="IA32" s="34"/>
      <c r="IB32" s="34"/>
      <c r="IC32" s="34"/>
      <c r="ID32" s="34"/>
      <c r="IE32" s="34"/>
      <c r="IF32" s="34"/>
      <c r="IG32" s="34"/>
      <c r="IH32" s="34"/>
      <c r="II32" s="34"/>
      <c r="IJ32" s="34"/>
      <c r="IK32" s="34"/>
      <c r="IL32" s="34"/>
      <c r="IM32" s="34"/>
      <c r="IN32" s="34"/>
      <c r="IO32" s="34"/>
      <c r="IP32" s="34"/>
      <c r="IQ32" s="34"/>
      <c r="IR32" s="34"/>
      <c r="IS32" s="34"/>
      <c r="IT32" s="34"/>
      <c r="IU32" s="34"/>
    </row>
    <row r="33" spans="1:255" x14ac:dyDescent="0.3">
      <c r="A33" s="44"/>
      <c r="B33" s="161"/>
      <c r="C33" s="161"/>
      <c r="D33" s="161"/>
      <c r="E33" s="161"/>
      <c r="F33" s="161"/>
      <c r="G33" s="161"/>
      <c r="H33" s="161"/>
      <c r="I33" s="161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  <c r="CP33" s="34"/>
      <c r="CQ33" s="34"/>
      <c r="CR33" s="34"/>
      <c r="CS33" s="34"/>
      <c r="CT33" s="34"/>
      <c r="CU33" s="34"/>
      <c r="CV33" s="34"/>
      <c r="CW33" s="34"/>
      <c r="CX33" s="34"/>
      <c r="CY33" s="34"/>
      <c r="CZ33" s="34"/>
      <c r="DA33" s="34"/>
      <c r="DB33" s="34"/>
      <c r="DC33" s="34"/>
      <c r="DD33" s="34"/>
      <c r="DE33" s="34"/>
      <c r="DF33" s="34"/>
      <c r="DG33" s="34"/>
      <c r="DH33" s="34"/>
      <c r="DI33" s="34"/>
      <c r="DJ33" s="34"/>
      <c r="DK33" s="34"/>
      <c r="DL33" s="34"/>
      <c r="DM33" s="34"/>
      <c r="DN33" s="34"/>
      <c r="DO33" s="34"/>
      <c r="DP33" s="34"/>
      <c r="DQ33" s="34"/>
      <c r="DR33" s="34"/>
      <c r="DS33" s="34"/>
      <c r="DT33" s="34"/>
      <c r="DU33" s="34"/>
      <c r="DV33" s="34"/>
      <c r="DW33" s="34"/>
      <c r="DX33" s="34"/>
      <c r="DY33" s="34"/>
      <c r="DZ33" s="34"/>
      <c r="EA33" s="34"/>
      <c r="EB33" s="34"/>
      <c r="EC33" s="34"/>
      <c r="ED33" s="34"/>
      <c r="EE33" s="34"/>
      <c r="EF33" s="34"/>
      <c r="EG33" s="34"/>
      <c r="EH33" s="34"/>
      <c r="EI33" s="34"/>
      <c r="EJ33" s="34"/>
      <c r="EK33" s="34"/>
      <c r="EL33" s="34"/>
      <c r="EM33" s="34"/>
      <c r="EN33" s="34"/>
      <c r="EO33" s="34"/>
      <c r="EP33" s="34"/>
      <c r="EQ33" s="34"/>
      <c r="ER33" s="34"/>
      <c r="ES33" s="34"/>
      <c r="ET33" s="34"/>
      <c r="EU33" s="34"/>
      <c r="EV33" s="34"/>
      <c r="EW33" s="34"/>
      <c r="EX33" s="34"/>
      <c r="EY33" s="34"/>
      <c r="EZ33" s="34"/>
      <c r="FA33" s="34"/>
      <c r="FB33" s="34"/>
      <c r="FC33" s="34"/>
      <c r="FD33" s="34"/>
      <c r="FE33" s="34"/>
      <c r="FF33" s="34"/>
      <c r="FG33" s="34"/>
      <c r="FH33" s="34"/>
      <c r="FI33" s="34"/>
      <c r="FJ33" s="34"/>
      <c r="FK33" s="34"/>
      <c r="FL33" s="34"/>
      <c r="FM33" s="34"/>
      <c r="FN33" s="34"/>
      <c r="FO33" s="34"/>
      <c r="FP33" s="34"/>
      <c r="FQ33" s="34"/>
      <c r="FR33" s="34"/>
      <c r="FS33" s="34"/>
      <c r="FT33" s="34"/>
      <c r="FU33" s="34"/>
      <c r="FV33" s="34"/>
      <c r="FW33" s="34"/>
      <c r="FX33" s="34"/>
      <c r="FY33" s="34"/>
      <c r="FZ33" s="34"/>
      <c r="GA33" s="34"/>
      <c r="GB33" s="34"/>
      <c r="GC33" s="34"/>
      <c r="GD33" s="34"/>
      <c r="GE33" s="34"/>
      <c r="GF33" s="34"/>
      <c r="GG33" s="34"/>
      <c r="GH33" s="34"/>
      <c r="GI33" s="34"/>
      <c r="GJ33" s="34"/>
      <c r="GK33" s="34"/>
      <c r="GL33" s="34"/>
      <c r="GM33" s="34"/>
      <c r="GN33" s="34"/>
      <c r="GO33" s="34"/>
      <c r="GP33" s="34"/>
      <c r="GQ33" s="34"/>
      <c r="GR33" s="34"/>
      <c r="GS33" s="34"/>
      <c r="GT33" s="34"/>
      <c r="GU33" s="34"/>
      <c r="GV33" s="34"/>
      <c r="GW33" s="34"/>
      <c r="GX33" s="34"/>
      <c r="GY33" s="34"/>
      <c r="GZ33" s="34"/>
      <c r="HA33" s="34"/>
      <c r="HB33" s="34"/>
      <c r="HC33" s="34"/>
      <c r="HD33" s="34"/>
      <c r="HE33" s="34"/>
      <c r="HF33" s="34"/>
      <c r="HG33" s="34"/>
      <c r="HH33" s="34"/>
      <c r="HI33" s="34"/>
      <c r="HJ33" s="34"/>
      <c r="HK33" s="34"/>
      <c r="HL33" s="34"/>
      <c r="HM33" s="34"/>
      <c r="HN33" s="34"/>
      <c r="HO33" s="34"/>
      <c r="HP33" s="34"/>
      <c r="HQ33" s="34"/>
      <c r="HR33" s="34"/>
      <c r="HS33" s="34"/>
      <c r="HT33" s="34"/>
      <c r="HU33" s="34"/>
      <c r="HV33" s="34"/>
      <c r="HW33" s="34"/>
      <c r="HX33" s="34"/>
      <c r="HY33" s="34"/>
      <c r="HZ33" s="34"/>
      <c r="IA33" s="34"/>
      <c r="IB33" s="34"/>
      <c r="IC33" s="34"/>
      <c r="ID33" s="34"/>
      <c r="IE33" s="34"/>
      <c r="IF33" s="34"/>
      <c r="IG33" s="34"/>
      <c r="IH33" s="34"/>
      <c r="II33" s="34"/>
      <c r="IJ33" s="34"/>
      <c r="IK33" s="34"/>
      <c r="IL33" s="34"/>
      <c r="IM33" s="34"/>
      <c r="IN33" s="34"/>
      <c r="IO33" s="34"/>
      <c r="IP33" s="34"/>
      <c r="IQ33" s="34"/>
      <c r="IR33" s="34"/>
      <c r="IS33" s="34"/>
      <c r="IT33" s="34"/>
      <c r="IU33" s="34"/>
    </row>
    <row r="34" spans="1:255" x14ac:dyDescent="0.3">
      <c r="A34" s="44"/>
      <c r="B34" s="161"/>
      <c r="C34" s="161"/>
      <c r="D34" s="161"/>
      <c r="E34" s="161"/>
      <c r="F34" s="161"/>
      <c r="G34" s="161"/>
      <c r="H34" s="161"/>
      <c r="I34" s="161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4"/>
      <c r="CC34" s="34"/>
      <c r="CD34" s="34"/>
      <c r="CE34" s="34"/>
      <c r="CF34" s="34"/>
      <c r="CG34" s="34"/>
      <c r="CH34" s="34"/>
      <c r="CI34" s="34"/>
      <c r="CJ34" s="34"/>
      <c r="CK34" s="34"/>
      <c r="CL34" s="34"/>
      <c r="CM34" s="34"/>
      <c r="CN34" s="34"/>
      <c r="CO34" s="34"/>
      <c r="CP34" s="34"/>
      <c r="CQ34" s="34"/>
      <c r="CR34" s="34"/>
      <c r="CS34" s="34"/>
      <c r="CT34" s="34"/>
      <c r="CU34" s="34"/>
      <c r="CV34" s="34"/>
      <c r="CW34" s="34"/>
      <c r="CX34" s="34"/>
      <c r="CY34" s="34"/>
      <c r="CZ34" s="34"/>
      <c r="DA34" s="34"/>
      <c r="DB34" s="34"/>
      <c r="DC34" s="34"/>
      <c r="DD34" s="34"/>
      <c r="DE34" s="34"/>
      <c r="DF34" s="34"/>
      <c r="DG34" s="34"/>
      <c r="DH34" s="34"/>
      <c r="DI34" s="34"/>
      <c r="DJ34" s="34"/>
      <c r="DK34" s="34"/>
      <c r="DL34" s="34"/>
      <c r="DM34" s="34"/>
      <c r="DN34" s="34"/>
      <c r="DO34" s="34"/>
      <c r="DP34" s="34"/>
      <c r="DQ34" s="34"/>
      <c r="DR34" s="34"/>
      <c r="DS34" s="34"/>
      <c r="DT34" s="34"/>
      <c r="DU34" s="34"/>
      <c r="DV34" s="34"/>
      <c r="DW34" s="34"/>
      <c r="DX34" s="34"/>
      <c r="DY34" s="34"/>
      <c r="DZ34" s="34"/>
      <c r="EA34" s="34"/>
      <c r="EB34" s="34"/>
      <c r="EC34" s="34"/>
      <c r="ED34" s="34"/>
      <c r="EE34" s="34"/>
      <c r="EF34" s="34"/>
      <c r="EG34" s="34"/>
      <c r="EH34" s="34"/>
      <c r="EI34" s="34"/>
      <c r="EJ34" s="34"/>
      <c r="EK34" s="34"/>
      <c r="EL34" s="34"/>
      <c r="EM34" s="34"/>
      <c r="EN34" s="34"/>
      <c r="EO34" s="34"/>
      <c r="EP34" s="34"/>
      <c r="EQ34" s="34"/>
      <c r="ER34" s="34"/>
      <c r="ES34" s="34"/>
      <c r="ET34" s="34"/>
      <c r="EU34" s="34"/>
      <c r="EV34" s="34"/>
      <c r="EW34" s="34"/>
      <c r="EX34" s="34"/>
      <c r="EY34" s="34"/>
      <c r="EZ34" s="34"/>
      <c r="FA34" s="34"/>
      <c r="FB34" s="34"/>
      <c r="FC34" s="34"/>
      <c r="FD34" s="34"/>
      <c r="FE34" s="34"/>
      <c r="FF34" s="34"/>
      <c r="FG34" s="34"/>
      <c r="FH34" s="34"/>
      <c r="FI34" s="34"/>
      <c r="FJ34" s="34"/>
      <c r="FK34" s="34"/>
      <c r="FL34" s="34"/>
      <c r="FM34" s="34"/>
      <c r="FN34" s="34"/>
      <c r="FO34" s="34"/>
      <c r="FP34" s="34"/>
      <c r="FQ34" s="34"/>
      <c r="FR34" s="34"/>
      <c r="FS34" s="34"/>
      <c r="FT34" s="34"/>
      <c r="FU34" s="34"/>
      <c r="FV34" s="34"/>
      <c r="FW34" s="34"/>
      <c r="FX34" s="34"/>
      <c r="FY34" s="34"/>
      <c r="FZ34" s="34"/>
      <c r="GA34" s="34"/>
      <c r="GB34" s="34"/>
      <c r="GC34" s="34"/>
      <c r="GD34" s="34"/>
      <c r="GE34" s="34"/>
      <c r="GF34" s="34"/>
      <c r="GG34" s="34"/>
      <c r="GH34" s="34"/>
      <c r="GI34" s="34"/>
      <c r="GJ34" s="34"/>
      <c r="GK34" s="34"/>
      <c r="GL34" s="34"/>
      <c r="GM34" s="34"/>
      <c r="GN34" s="34"/>
      <c r="GO34" s="34"/>
      <c r="GP34" s="34"/>
      <c r="GQ34" s="34"/>
      <c r="GR34" s="34"/>
      <c r="GS34" s="34"/>
      <c r="GT34" s="34"/>
      <c r="GU34" s="34"/>
      <c r="GV34" s="34"/>
      <c r="GW34" s="34"/>
      <c r="GX34" s="34"/>
      <c r="GY34" s="34"/>
      <c r="GZ34" s="34"/>
      <c r="HA34" s="34"/>
      <c r="HB34" s="34"/>
      <c r="HC34" s="34"/>
      <c r="HD34" s="34"/>
      <c r="HE34" s="34"/>
      <c r="HF34" s="34"/>
      <c r="HG34" s="34"/>
      <c r="HH34" s="34"/>
      <c r="HI34" s="34"/>
      <c r="HJ34" s="34"/>
      <c r="HK34" s="34"/>
      <c r="HL34" s="34"/>
      <c r="HM34" s="34"/>
      <c r="HN34" s="34"/>
      <c r="HO34" s="34"/>
      <c r="HP34" s="34"/>
      <c r="HQ34" s="34"/>
      <c r="HR34" s="34"/>
      <c r="HS34" s="34"/>
      <c r="HT34" s="34"/>
      <c r="HU34" s="34"/>
      <c r="HV34" s="34"/>
      <c r="HW34" s="34"/>
      <c r="HX34" s="34"/>
      <c r="HY34" s="34"/>
      <c r="HZ34" s="34"/>
      <c r="IA34" s="34"/>
      <c r="IB34" s="34"/>
      <c r="IC34" s="34"/>
      <c r="ID34" s="34"/>
      <c r="IE34" s="34"/>
      <c r="IF34" s="34"/>
      <c r="IG34" s="34"/>
      <c r="IH34" s="34"/>
      <c r="II34" s="34"/>
      <c r="IJ34" s="34"/>
      <c r="IK34" s="34"/>
      <c r="IL34" s="34"/>
      <c r="IM34" s="34"/>
      <c r="IN34" s="34"/>
      <c r="IO34" s="34"/>
      <c r="IP34" s="34"/>
      <c r="IQ34" s="34"/>
      <c r="IR34" s="34"/>
      <c r="IS34" s="34"/>
      <c r="IT34" s="34"/>
      <c r="IU34" s="34"/>
    </row>
    <row r="35" spans="1:255" x14ac:dyDescent="0.3">
      <c r="A35" s="44"/>
      <c r="B35" s="161"/>
      <c r="C35" s="161"/>
      <c r="D35" s="161"/>
      <c r="E35" s="161"/>
      <c r="F35" s="161"/>
      <c r="G35" s="161"/>
      <c r="H35" s="161"/>
      <c r="I35" s="161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  <c r="CJ35" s="34"/>
      <c r="CK35" s="34"/>
      <c r="CL35" s="34"/>
      <c r="CM35" s="34"/>
      <c r="CN35" s="34"/>
      <c r="CO35" s="34"/>
      <c r="CP35" s="34"/>
      <c r="CQ35" s="34"/>
      <c r="CR35" s="34"/>
      <c r="CS35" s="34"/>
      <c r="CT35" s="34"/>
      <c r="CU35" s="34"/>
      <c r="CV35" s="34"/>
      <c r="CW35" s="34"/>
      <c r="CX35" s="34"/>
      <c r="CY35" s="34"/>
      <c r="CZ35" s="34"/>
      <c r="DA35" s="34"/>
      <c r="DB35" s="34"/>
      <c r="DC35" s="34"/>
      <c r="DD35" s="34"/>
      <c r="DE35" s="34"/>
      <c r="DF35" s="34"/>
      <c r="DG35" s="34"/>
      <c r="DH35" s="34"/>
      <c r="DI35" s="34"/>
      <c r="DJ35" s="34"/>
      <c r="DK35" s="34"/>
      <c r="DL35" s="34"/>
      <c r="DM35" s="34"/>
      <c r="DN35" s="34"/>
      <c r="DO35" s="34"/>
      <c r="DP35" s="34"/>
      <c r="DQ35" s="34"/>
      <c r="DR35" s="34"/>
      <c r="DS35" s="34"/>
      <c r="DT35" s="34"/>
      <c r="DU35" s="34"/>
      <c r="DV35" s="34"/>
      <c r="DW35" s="34"/>
      <c r="DX35" s="34"/>
      <c r="DY35" s="34"/>
      <c r="DZ35" s="34"/>
      <c r="EA35" s="34"/>
      <c r="EB35" s="34"/>
      <c r="EC35" s="34"/>
      <c r="ED35" s="34"/>
      <c r="EE35" s="34"/>
      <c r="EF35" s="34"/>
      <c r="EG35" s="34"/>
      <c r="EH35" s="34"/>
      <c r="EI35" s="34"/>
      <c r="EJ35" s="34"/>
      <c r="EK35" s="34"/>
      <c r="EL35" s="34"/>
      <c r="EM35" s="34"/>
      <c r="EN35" s="34"/>
      <c r="EO35" s="34"/>
      <c r="EP35" s="34"/>
      <c r="EQ35" s="34"/>
      <c r="ER35" s="34"/>
      <c r="ES35" s="34"/>
      <c r="ET35" s="34"/>
      <c r="EU35" s="34"/>
      <c r="EV35" s="34"/>
      <c r="EW35" s="34"/>
      <c r="EX35" s="34"/>
      <c r="EY35" s="34"/>
      <c r="EZ35" s="34"/>
      <c r="FA35" s="34"/>
      <c r="FB35" s="34"/>
      <c r="FC35" s="34"/>
      <c r="FD35" s="34"/>
      <c r="FE35" s="34"/>
      <c r="FF35" s="34"/>
      <c r="FG35" s="34"/>
      <c r="FH35" s="34"/>
      <c r="FI35" s="34"/>
      <c r="FJ35" s="34"/>
      <c r="FK35" s="34"/>
      <c r="FL35" s="34"/>
      <c r="FM35" s="34"/>
      <c r="FN35" s="34"/>
      <c r="FO35" s="34"/>
      <c r="FP35" s="34"/>
      <c r="FQ35" s="34"/>
      <c r="FR35" s="34"/>
      <c r="FS35" s="34"/>
      <c r="FT35" s="34"/>
      <c r="FU35" s="34"/>
      <c r="FV35" s="34"/>
      <c r="FW35" s="34"/>
      <c r="FX35" s="34"/>
      <c r="FY35" s="34"/>
      <c r="FZ35" s="34"/>
      <c r="GA35" s="34"/>
      <c r="GB35" s="34"/>
      <c r="GC35" s="34"/>
      <c r="GD35" s="34"/>
      <c r="GE35" s="34"/>
      <c r="GF35" s="34"/>
      <c r="GG35" s="34"/>
      <c r="GH35" s="34"/>
      <c r="GI35" s="34"/>
      <c r="GJ35" s="34"/>
      <c r="GK35" s="34"/>
      <c r="GL35" s="34"/>
      <c r="GM35" s="34"/>
      <c r="GN35" s="34"/>
      <c r="GO35" s="34"/>
      <c r="GP35" s="34"/>
      <c r="GQ35" s="34"/>
      <c r="GR35" s="34"/>
      <c r="GS35" s="34"/>
      <c r="GT35" s="34"/>
      <c r="GU35" s="34"/>
      <c r="GV35" s="34"/>
      <c r="GW35" s="34"/>
      <c r="GX35" s="34"/>
      <c r="GY35" s="34"/>
      <c r="GZ35" s="34"/>
      <c r="HA35" s="34"/>
      <c r="HB35" s="34"/>
      <c r="HC35" s="34"/>
      <c r="HD35" s="34"/>
      <c r="HE35" s="34"/>
      <c r="HF35" s="34"/>
      <c r="HG35" s="34"/>
      <c r="HH35" s="34"/>
      <c r="HI35" s="34"/>
      <c r="HJ35" s="34"/>
      <c r="HK35" s="34"/>
      <c r="HL35" s="34"/>
      <c r="HM35" s="34"/>
      <c r="HN35" s="34"/>
      <c r="HO35" s="34"/>
      <c r="HP35" s="34"/>
      <c r="HQ35" s="34"/>
      <c r="HR35" s="34"/>
      <c r="HS35" s="34"/>
      <c r="HT35" s="34"/>
      <c r="HU35" s="34"/>
      <c r="HV35" s="34"/>
      <c r="HW35" s="34"/>
      <c r="HX35" s="34"/>
      <c r="HY35" s="34"/>
      <c r="HZ35" s="34"/>
      <c r="IA35" s="34"/>
      <c r="IB35" s="34"/>
      <c r="IC35" s="34"/>
      <c r="ID35" s="34"/>
      <c r="IE35" s="34"/>
      <c r="IF35" s="34"/>
      <c r="IG35" s="34"/>
      <c r="IH35" s="34"/>
      <c r="II35" s="34"/>
      <c r="IJ35" s="34"/>
      <c r="IK35" s="34"/>
      <c r="IL35" s="34"/>
      <c r="IM35" s="34"/>
      <c r="IN35" s="34"/>
      <c r="IO35" s="34"/>
      <c r="IP35" s="34"/>
      <c r="IQ35" s="34"/>
      <c r="IR35" s="34"/>
      <c r="IS35" s="34"/>
      <c r="IT35" s="34"/>
      <c r="IU35" s="34"/>
    </row>
    <row r="36" spans="1:255" x14ac:dyDescent="0.3">
      <c r="A36" s="44"/>
      <c r="B36" s="161"/>
      <c r="C36" s="161"/>
      <c r="D36" s="161"/>
      <c r="E36" s="161"/>
      <c r="F36" s="161"/>
      <c r="G36" s="161"/>
      <c r="H36" s="161"/>
      <c r="I36" s="161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F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  <c r="DW36" s="34"/>
      <c r="DX36" s="34"/>
      <c r="DY36" s="34"/>
      <c r="DZ36" s="34"/>
      <c r="EA36" s="34"/>
      <c r="EB36" s="34"/>
      <c r="EC36" s="34"/>
      <c r="ED36" s="34"/>
      <c r="EE36" s="34"/>
      <c r="EF36" s="34"/>
      <c r="EG36" s="34"/>
      <c r="EH36" s="34"/>
      <c r="EI36" s="34"/>
      <c r="EJ36" s="34"/>
      <c r="EK36" s="34"/>
      <c r="EL36" s="34"/>
      <c r="EM36" s="34"/>
      <c r="EN36" s="34"/>
      <c r="EO36" s="34"/>
      <c r="EP36" s="34"/>
      <c r="EQ36" s="34"/>
      <c r="ER36" s="34"/>
      <c r="ES36" s="34"/>
      <c r="ET36" s="34"/>
      <c r="EU36" s="34"/>
      <c r="EV36" s="34"/>
      <c r="EW36" s="34"/>
      <c r="EX36" s="34"/>
      <c r="EY36" s="34"/>
      <c r="EZ36" s="34"/>
      <c r="FA36" s="34"/>
      <c r="FB36" s="34"/>
      <c r="FC36" s="34"/>
      <c r="FD36" s="34"/>
      <c r="FE36" s="34"/>
      <c r="FF36" s="34"/>
      <c r="FG36" s="34"/>
      <c r="FH36" s="34"/>
      <c r="FI36" s="34"/>
      <c r="FJ36" s="34"/>
      <c r="FK36" s="34"/>
      <c r="FL36" s="34"/>
      <c r="FM36" s="34"/>
      <c r="FN36" s="34"/>
      <c r="FO36" s="34"/>
      <c r="FP36" s="34"/>
      <c r="FQ36" s="34"/>
      <c r="FR36" s="34"/>
      <c r="FS36" s="34"/>
      <c r="FT36" s="34"/>
      <c r="FU36" s="34"/>
      <c r="FV36" s="34"/>
      <c r="FW36" s="34"/>
      <c r="FX36" s="34"/>
      <c r="FY36" s="34"/>
      <c r="FZ36" s="34"/>
      <c r="GA36" s="34"/>
      <c r="GB36" s="34"/>
      <c r="GC36" s="34"/>
      <c r="GD36" s="34"/>
      <c r="GE36" s="34"/>
      <c r="GF36" s="34"/>
      <c r="GG36" s="34"/>
      <c r="GH36" s="34"/>
      <c r="GI36" s="34"/>
      <c r="GJ36" s="34"/>
      <c r="GK36" s="34"/>
      <c r="GL36" s="34"/>
      <c r="GM36" s="34"/>
      <c r="GN36" s="34"/>
      <c r="GO36" s="34"/>
      <c r="GP36" s="34"/>
      <c r="GQ36" s="34"/>
      <c r="GR36" s="34"/>
      <c r="GS36" s="34"/>
      <c r="GT36" s="34"/>
      <c r="GU36" s="34"/>
      <c r="GV36" s="34"/>
      <c r="GW36" s="34"/>
      <c r="GX36" s="34"/>
      <c r="GY36" s="34"/>
      <c r="GZ36" s="34"/>
      <c r="HA36" s="34"/>
      <c r="HB36" s="34"/>
      <c r="HC36" s="34"/>
      <c r="HD36" s="34"/>
      <c r="HE36" s="34"/>
      <c r="HF36" s="34"/>
      <c r="HG36" s="34"/>
      <c r="HH36" s="34"/>
      <c r="HI36" s="34"/>
      <c r="HJ36" s="34"/>
      <c r="HK36" s="34"/>
      <c r="HL36" s="34"/>
      <c r="HM36" s="34"/>
      <c r="HN36" s="34"/>
      <c r="HO36" s="34"/>
      <c r="HP36" s="34"/>
      <c r="HQ36" s="34"/>
      <c r="HR36" s="34"/>
      <c r="HS36" s="34"/>
      <c r="HT36" s="34"/>
      <c r="HU36" s="34"/>
      <c r="HV36" s="34"/>
      <c r="HW36" s="34"/>
      <c r="HX36" s="34"/>
      <c r="HY36" s="34"/>
      <c r="HZ36" s="34"/>
      <c r="IA36" s="34"/>
      <c r="IB36" s="34"/>
      <c r="IC36" s="34"/>
      <c r="ID36" s="34"/>
      <c r="IE36" s="34"/>
      <c r="IF36" s="34"/>
      <c r="IG36" s="34"/>
      <c r="IH36" s="34"/>
      <c r="II36" s="34"/>
      <c r="IJ36" s="34"/>
      <c r="IK36" s="34"/>
      <c r="IL36" s="34"/>
      <c r="IM36" s="34"/>
      <c r="IN36" s="34"/>
      <c r="IO36" s="34"/>
      <c r="IP36" s="34"/>
      <c r="IQ36" s="34"/>
      <c r="IR36" s="34"/>
      <c r="IS36" s="34"/>
      <c r="IT36" s="34"/>
      <c r="IU36" s="34"/>
    </row>
    <row r="37" spans="1:255" x14ac:dyDescent="0.3">
      <c r="A37" s="44"/>
      <c r="B37" s="161"/>
      <c r="C37" s="161"/>
      <c r="D37" s="161"/>
      <c r="E37" s="161"/>
      <c r="F37" s="161"/>
      <c r="G37" s="161"/>
      <c r="H37" s="161"/>
      <c r="I37" s="161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  <c r="CF37" s="34"/>
      <c r="CG37" s="34"/>
      <c r="CH37" s="34"/>
      <c r="CI37" s="34"/>
      <c r="CJ37" s="34"/>
      <c r="CK37" s="34"/>
      <c r="CL37" s="34"/>
      <c r="CM37" s="34"/>
      <c r="CN37" s="34"/>
      <c r="CO37" s="34"/>
      <c r="CP37" s="34"/>
      <c r="CQ37" s="34"/>
      <c r="CR37" s="34"/>
      <c r="CS37" s="34"/>
      <c r="CT37" s="34"/>
      <c r="CU37" s="34"/>
      <c r="CV37" s="34"/>
      <c r="CW37" s="34"/>
      <c r="CX37" s="34"/>
      <c r="CY37" s="34"/>
      <c r="CZ37" s="34"/>
      <c r="DA37" s="34"/>
      <c r="DB37" s="34"/>
      <c r="DC37" s="34"/>
      <c r="DD37" s="34"/>
      <c r="DE37" s="34"/>
      <c r="DF37" s="34"/>
      <c r="DG37" s="34"/>
      <c r="DH37" s="34"/>
      <c r="DI37" s="34"/>
      <c r="DJ37" s="34"/>
      <c r="DK37" s="34"/>
      <c r="DL37" s="34"/>
      <c r="DM37" s="34"/>
      <c r="DN37" s="34"/>
      <c r="DO37" s="34"/>
      <c r="DP37" s="34"/>
      <c r="DQ37" s="34"/>
      <c r="DR37" s="34"/>
      <c r="DS37" s="34"/>
      <c r="DT37" s="34"/>
      <c r="DU37" s="34"/>
      <c r="DV37" s="34"/>
      <c r="DW37" s="34"/>
      <c r="DX37" s="34"/>
      <c r="DY37" s="34"/>
      <c r="DZ37" s="34"/>
      <c r="EA37" s="34"/>
      <c r="EB37" s="34"/>
      <c r="EC37" s="34"/>
      <c r="ED37" s="34"/>
      <c r="EE37" s="34"/>
      <c r="EF37" s="34"/>
      <c r="EG37" s="34"/>
      <c r="EH37" s="34"/>
      <c r="EI37" s="34"/>
      <c r="EJ37" s="34"/>
      <c r="EK37" s="34"/>
      <c r="EL37" s="34"/>
      <c r="EM37" s="34"/>
      <c r="EN37" s="34"/>
      <c r="EO37" s="34"/>
      <c r="EP37" s="34"/>
      <c r="EQ37" s="34"/>
      <c r="ER37" s="34"/>
      <c r="ES37" s="34"/>
      <c r="ET37" s="34"/>
      <c r="EU37" s="34"/>
      <c r="EV37" s="34"/>
      <c r="EW37" s="34"/>
      <c r="EX37" s="34"/>
      <c r="EY37" s="34"/>
      <c r="EZ37" s="34"/>
      <c r="FA37" s="34"/>
      <c r="FB37" s="34"/>
      <c r="FC37" s="34"/>
      <c r="FD37" s="34"/>
      <c r="FE37" s="34"/>
      <c r="FF37" s="34"/>
      <c r="FG37" s="34"/>
      <c r="FH37" s="34"/>
      <c r="FI37" s="34"/>
      <c r="FJ37" s="34"/>
      <c r="FK37" s="34"/>
      <c r="FL37" s="34"/>
      <c r="FM37" s="34"/>
      <c r="FN37" s="34"/>
      <c r="FO37" s="34"/>
      <c r="FP37" s="34"/>
      <c r="FQ37" s="34"/>
      <c r="FR37" s="34"/>
      <c r="FS37" s="34"/>
      <c r="FT37" s="34"/>
      <c r="FU37" s="34"/>
      <c r="FV37" s="34"/>
      <c r="FW37" s="34"/>
      <c r="FX37" s="34"/>
      <c r="FY37" s="34"/>
      <c r="FZ37" s="34"/>
      <c r="GA37" s="34"/>
      <c r="GB37" s="34"/>
      <c r="GC37" s="34"/>
      <c r="GD37" s="34"/>
      <c r="GE37" s="34"/>
      <c r="GF37" s="34"/>
      <c r="GG37" s="34"/>
      <c r="GH37" s="34"/>
      <c r="GI37" s="34"/>
      <c r="GJ37" s="34"/>
      <c r="GK37" s="34"/>
      <c r="GL37" s="34"/>
      <c r="GM37" s="34"/>
      <c r="GN37" s="34"/>
      <c r="GO37" s="34"/>
      <c r="GP37" s="34"/>
      <c r="GQ37" s="34"/>
      <c r="GR37" s="34"/>
      <c r="GS37" s="34"/>
      <c r="GT37" s="34"/>
      <c r="GU37" s="34"/>
      <c r="GV37" s="34"/>
      <c r="GW37" s="34"/>
      <c r="GX37" s="34"/>
      <c r="GY37" s="34"/>
      <c r="GZ37" s="34"/>
      <c r="HA37" s="34"/>
      <c r="HB37" s="34"/>
      <c r="HC37" s="34"/>
      <c r="HD37" s="34"/>
      <c r="HE37" s="34"/>
      <c r="HF37" s="34"/>
      <c r="HG37" s="34"/>
      <c r="HH37" s="34"/>
      <c r="HI37" s="34"/>
      <c r="HJ37" s="34"/>
      <c r="HK37" s="34"/>
      <c r="HL37" s="34"/>
      <c r="HM37" s="34"/>
      <c r="HN37" s="34"/>
      <c r="HO37" s="34"/>
      <c r="HP37" s="34"/>
      <c r="HQ37" s="34"/>
      <c r="HR37" s="34"/>
      <c r="HS37" s="34"/>
      <c r="HT37" s="34"/>
      <c r="HU37" s="34"/>
      <c r="HV37" s="34"/>
      <c r="HW37" s="34"/>
      <c r="HX37" s="34"/>
      <c r="HY37" s="34"/>
      <c r="HZ37" s="34"/>
      <c r="IA37" s="34"/>
      <c r="IB37" s="34"/>
      <c r="IC37" s="34"/>
      <c r="ID37" s="34"/>
      <c r="IE37" s="34"/>
      <c r="IF37" s="34"/>
      <c r="IG37" s="34"/>
      <c r="IH37" s="34"/>
      <c r="II37" s="34"/>
      <c r="IJ37" s="34"/>
      <c r="IK37" s="34"/>
      <c r="IL37" s="34"/>
      <c r="IM37" s="34"/>
      <c r="IN37" s="34"/>
      <c r="IO37" s="34"/>
      <c r="IP37" s="34"/>
      <c r="IQ37" s="34"/>
      <c r="IR37" s="34"/>
      <c r="IS37" s="34"/>
      <c r="IT37" s="34"/>
      <c r="IU37" s="34"/>
    </row>
    <row r="38" spans="1:255" x14ac:dyDescent="0.3">
      <c r="A38" s="44"/>
      <c r="B38" s="161"/>
      <c r="C38" s="161"/>
      <c r="D38" s="161"/>
      <c r="E38" s="161"/>
      <c r="F38" s="161"/>
      <c r="G38" s="161"/>
      <c r="H38" s="161"/>
      <c r="I38" s="161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  <c r="BX38" s="34"/>
      <c r="BY38" s="34"/>
      <c r="BZ38" s="34"/>
      <c r="CA38" s="34"/>
      <c r="CB38" s="34"/>
      <c r="CC38" s="34"/>
      <c r="CD38" s="34"/>
      <c r="CE38" s="34"/>
      <c r="CF38" s="34"/>
      <c r="CG38" s="34"/>
      <c r="CH38" s="34"/>
      <c r="CI38" s="34"/>
      <c r="CJ38" s="34"/>
      <c r="CK38" s="34"/>
      <c r="CL38" s="34"/>
      <c r="CM38" s="34"/>
      <c r="CN38" s="34"/>
      <c r="CO38" s="34"/>
      <c r="CP38" s="34"/>
      <c r="CQ38" s="34"/>
      <c r="CR38" s="34"/>
      <c r="CS38" s="34"/>
      <c r="CT38" s="34"/>
      <c r="CU38" s="34"/>
      <c r="CV38" s="34"/>
      <c r="CW38" s="34"/>
      <c r="CX38" s="34"/>
      <c r="CY38" s="34"/>
      <c r="CZ38" s="34"/>
      <c r="DA38" s="34"/>
      <c r="DB38" s="34"/>
      <c r="DC38" s="34"/>
      <c r="DD38" s="34"/>
      <c r="DE38" s="34"/>
      <c r="DF38" s="34"/>
      <c r="DG38" s="34"/>
      <c r="DH38" s="34"/>
      <c r="DI38" s="34"/>
      <c r="DJ38" s="34"/>
      <c r="DK38" s="34"/>
      <c r="DL38" s="34"/>
      <c r="DM38" s="34"/>
      <c r="DN38" s="34"/>
      <c r="DO38" s="34"/>
      <c r="DP38" s="34"/>
      <c r="DQ38" s="34"/>
      <c r="DR38" s="34"/>
      <c r="DS38" s="34"/>
      <c r="DT38" s="34"/>
      <c r="DU38" s="34"/>
      <c r="DV38" s="34"/>
      <c r="DW38" s="34"/>
      <c r="DX38" s="34"/>
      <c r="DY38" s="34"/>
      <c r="DZ38" s="34"/>
      <c r="EA38" s="34"/>
      <c r="EB38" s="34"/>
      <c r="EC38" s="34"/>
      <c r="ED38" s="34"/>
      <c r="EE38" s="34"/>
      <c r="EF38" s="34"/>
      <c r="EG38" s="34"/>
      <c r="EH38" s="34"/>
      <c r="EI38" s="34"/>
      <c r="EJ38" s="34"/>
      <c r="EK38" s="34"/>
      <c r="EL38" s="34"/>
      <c r="EM38" s="34"/>
      <c r="EN38" s="34"/>
      <c r="EO38" s="34"/>
      <c r="EP38" s="34"/>
      <c r="EQ38" s="34"/>
      <c r="ER38" s="34"/>
      <c r="ES38" s="34"/>
      <c r="ET38" s="34"/>
      <c r="EU38" s="34"/>
      <c r="EV38" s="34"/>
      <c r="EW38" s="34"/>
      <c r="EX38" s="34"/>
      <c r="EY38" s="34"/>
      <c r="EZ38" s="34"/>
      <c r="FA38" s="34"/>
      <c r="FB38" s="34"/>
      <c r="FC38" s="34"/>
      <c r="FD38" s="34"/>
      <c r="FE38" s="34"/>
      <c r="FF38" s="34"/>
      <c r="FG38" s="34"/>
      <c r="FH38" s="34"/>
      <c r="FI38" s="34"/>
      <c r="FJ38" s="34"/>
      <c r="FK38" s="34"/>
      <c r="FL38" s="34"/>
      <c r="FM38" s="34"/>
      <c r="FN38" s="34"/>
      <c r="FO38" s="34"/>
      <c r="FP38" s="34"/>
      <c r="FQ38" s="34"/>
      <c r="FR38" s="34"/>
      <c r="FS38" s="34"/>
      <c r="FT38" s="34"/>
      <c r="FU38" s="34"/>
      <c r="FV38" s="34"/>
      <c r="FW38" s="34"/>
      <c r="FX38" s="34"/>
      <c r="FY38" s="34"/>
      <c r="FZ38" s="34"/>
      <c r="GA38" s="34"/>
      <c r="GB38" s="34"/>
      <c r="GC38" s="34"/>
      <c r="GD38" s="34"/>
      <c r="GE38" s="34"/>
      <c r="GF38" s="34"/>
      <c r="GG38" s="34"/>
      <c r="GH38" s="34"/>
      <c r="GI38" s="34"/>
      <c r="GJ38" s="34"/>
      <c r="GK38" s="34"/>
      <c r="GL38" s="34"/>
      <c r="GM38" s="34"/>
      <c r="GN38" s="34"/>
      <c r="GO38" s="34"/>
      <c r="GP38" s="34"/>
      <c r="GQ38" s="34"/>
      <c r="GR38" s="34"/>
      <c r="GS38" s="34"/>
      <c r="GT38" s="34"/>
      <c r="GU38" s="34"/>
      <c r="GV38" s="34"/>
      <c r="GW38" s="34"/>
      <c r="GX38" s="34"/>
      <c r="GY38" s="34"/>
      <c r="GZ38" s="34"/>
      <c r="HA38" s="34"/>
      <c r="HB38" s="34"/>
      <c r="HC38" s="34"/>
      <c r="HD38" s="34"/>
      <c r="HE38" s="34"/>
      <c r="HF38" s="34"/>
      <c r="HG38" s="34"/>
      <c r="HH38" s="34"/>
      <c r="HI38" s="34"/>
      <c r="HJ38" s="34"/>
      <c r="HK38" s="34"/>
      <c r="HL38" s="34"/>
      <c r="HM38" s="34"/>
      <c r="HN38" s="34"/>
      <c r="HO38" s="34"/>
      <c r="HP38" s="34"/>
      <c r="HQ38" s="34"/>
      <c r="HR38" s="34"/>
      <c r="HS38" s="34"/>
      <c r="HT38" s="34"/>
      <c r="HU38" s="34"/>
      <c r="HV38" s="34"/>
      <c r="HW38" s="34"/>
      <c r="HX38" s="34"/>
      <c r="HY38" s="34"/>
      <c r="HZ38" s="34"/>
      <c r="IA38" s="34"/>
      <c r="IB38" s="34"/>
      <c r="IC38" s="34"/>
      <c r="ID38" s="34"/>
      <c r="IE38" s="34"/>
      <c r="IF38" s="34"/>
      <c r="IG38" s="34"/>
      <c r="IH38" s="34"/>
      <c r="II38" s="34"/>
      <c r="IJ38" s="34"/>
      <c r="IK38" s="34"/>
      <c r="IL38" s="34"/>
      <c r="IM38" s="34"/>
      <c r="IN38" s="34"/>
      <c r="IO38" s="34"/>
      <c r="IP38" s="34"/>
      <c r="IQ38" s="34"/>
      <c r="IR38" s="34"/>
      <c r="IS38" s="34"/>
      <c r="IT38" s="34"/>
      <c r="IU38" s="34"/>
    </row>
    <row r="39" spans="1:255" x14ac:dyDescent="0.3">
      <c r="A39" s="44"/>
      <c r="B39" s="161"/>
      <c r="C39" s="161"/>
      <c r="D39" s="161"/>
      <c r="E39" s="161"/>
      <c r="F39" s="161"/>
      <c r="G39" s="161"/>
      <c r="H39" s="161"/>
      <c r="I39" s="161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  <c r="CF39" s="34"/>
      <c r="CG39" s="34"/>
      <c r="CH39" s="34"/>
      <c r="CI39" s="34"/>
      <c r="CJ39" s="34"/>
      <c r="CK39" s="34"/>
      <c r="CL39" s="34"/>
      <c r="CM39" s="34"/>
      <c r="CN39" s="34"/>
      <c r="CO39" s="34"/>
      <c r="CP39" s="34"/>
      <c r="CQ39" s="34"/>
      <c r="CR39" s="34"/>
      <c r="CS39" s="34"/>
      <c r="CT39" s="34"/>
      <c r="CU39" s="34"/>
      <c r="CV39" s="34"/>
      <c r="CW39" s="34"/>
      <c r="CX39" s="34"/>
      <c r="CY39" s="34"/>
      <c r="CZ39" s="34"/>
      <c r="DA39" s="34"/>
      <c r="DB39" s="34"/>
      <c r="DC39" s="34"/>
      <c r="DD39" s="34"/>
      <c r="DE39" s="34"/>
      <c r="DF39" s="34"/>
      <c r="DG39" s="34"/>
      <c r="DH39" s="34"/>
      <c r="DI39" s="34"/>
      <c r="DJ39" s="34"/>
      <c r="DK39" s="34"/>
      <c r="DL39" s="34"/>
      <c r="DM39" s="34"/>
      <c r="DN39" s="34"/>
      <c r="DO39" s="34"/>
      <c r="DP39" s="34"/>
      <c r="DQ39" s="34"/>
      <c r="DR39" s="34"/>
      <c r="DS39" s="34"/>
      <c r="DT39" s="34"/>
      <c r="DU39" s="34"/>
      <c r="DV39" s="34"/>
      <c r="DW39" s="34"/>
      <c r="DX39" s="34"/>
      <c r="DY39" s="34"/>
      <c r="DZ39" s="34"/>
      <c r="EA39" s="34"/>
      <c r="EB39" s="34"/>
      <c r="EC39" s="34"/>
      <c r="ED39" s="34"/>
      <c r="EE39" s="34"/>
      <c r="EF39" s="34"/>
      <c r="EG39" s="34"/>
      <c r="EH39" s="34"/>
      <c r="EI39" s="34"/>
      <c r="EJ39" s="34"/>
      <c r="EK39" s="34"/>
      <c r="EL39" s="34"/>
      <c r="EM39" s="34"/>
      <c r="EN39" s="34"/>
      <c r="EO39" s="34"/>
      <c r="EP39" s="34"/>
      <c r="EQ39" s="34"/>
      <c r="ER39" s="34"/>
      <c r="ES39" s="34"/>
      <c r="ET39" s="34"/>
      <c r="EU39" s="34"/>
      <c r="EV39" s="34"/>
      <c r="EW39" s="34"/>
      <c r="EX39" s="34"/>
      <c r="EY39" s="34"/>
      <c r="EZ39" s="34"/>
      <c r="FA39" s="34"/>
      <c r="FB39" s="34"/>
      <c r="FC39" s="34"/>
      <c r="FD39" s="34"/>
      <c r="FE39" s="34"/>
      <c r="FF39" s="34"/>
      <c r="FG39" s="34"/>
      <c r="FH39" s="34"/>
      <c r="FI39" s="34"/>
      <c r="FJ39" s="34"/>
      <c r="FK39" s="34"/>
      <c r="FL39" s="34"/>
      <c r="FM39" s="34"/>
      <c r="FN39" s="34"/>
      <c r="FO39" s="34"/>
      <c r="FP39" s="34"/>
      <c r="FQ39" s="34"/>
      <c r="FR39" s="34"/>
      <c r="FS39" s="34"/>
      <c r="FT39" s="34"/>
      <c r="FU39" s="34"/>
      <c r="FV39" s="34"/>
      <c r="FW39" s="34"/>
      <c r="FX39" s="34"/>
      <c r="FY39" s="34"/>
      <c r="FZ39" s="34"/>
      <c r="GA39" s="34"/>
      <c r="GB39" s="34"/>
      <c r="GC39" s="34"/>
      <c r="GD39" s="34"/>
      <c r="GE39" s="34"/>
      <c r="GF39" s="34"/>
      <c r="GG39" s="34"/>
      <c r="GH39" s="34"/>
      <c r="GI39" s="34"/>
      <c r="GJ39" s="34"/>
      <c r="GK39" s="34"/>
      <c r="GL39" s="34"/>
      <c r="GM39" s="34"/>
      <c r="GN39" s="34"/>
      <c r="GO39" s="34"/>
      <c r="GP39" s="34"/>
      <c r="GQ39" s="34"/>
      <c r="GR39" s="34"/>
      <c r="GS39" s="34"/>
      <c r="GT39" s="34"/>
      <c r="GU39" s="34"/>
      <c r="GV39" s="34"/>
      <c r="GW39" s="34"/>
      <c r="GX39" s="34"/>
      <c r="GY39" s="34"/>
      <c r="GZ39" s="34"/>
      <c r="HA39" s="34"/>
      <c r="HB39" s="34"/>
      <c r="HC39" s="34"/>
      <c r="HD39" s="34"/>
      <c r="HE39" s="34"/>
      <c r="HF39" s="34"/>
      <c r="HG39" s="34"/>
      <c r="HH39" s="34"/>
      <c r="HI39" s="34"/>
      <c r="HJ39" s="34"/>
      <c r="HK39" s="34"/>
      <c r="HL39" s="34"/>
      <c r="HM39" s="34"/>
      <c r="HN39" s="34"/>
      <c r="HO39" s="34"/>
      <c r="HP39" s="34"/>
      <c r="HQ39" s="34"/>
      <c r="HR39" s="34"/>
      <c r="HS39" s="34"/>
      <c r="HT39" s="34"/>
      <c r="HU39" s="34"/>
      <c r="HV39" s="34"/>
      <c r="HW39" s="34"/>
      <c r="HX39" s="34"/>
      <c r="HY39" s="34"/>
      <c r="HZ39" s="34"/>
      <c r="IA39" s="34"/>
      <c r="IB39" s="34"/>
      <c r="IC39" s="34"/>
      <c r="ID39" s="34"/>
      <c r="IE39" s="34"/>
      <c r="IF39" s="34"/>
      <c r="IG39" s="34"/>
      <c r="IH39" s="34"/>
      <c r="II39" s="34"/>
      <c r="IJ39" s="34"/>
      <c r="IK39" s="34"/>
      <c r="IL39" s="34"/>
      <c r="IM39" s="34"/>
      <c r="IN39" s="34"/>
      <c r="IO39" s="34"/>
      <c r="IP39" s="34"/>
      <c r="IQ39" s="34"/>
      <c r="IR39" s="34"/>
      <c r="IS39" s="34"/>
      <c r="IT39" s="34"/>
      <c r="IU39" s="34"/>
    </row>
    <row r="40" spans="1:255" x14ac:dyDescent="0.3">
      <c r="A40" s="44"/>
      <c r="B40" s="161"/>
      <c r="C40" s="161"/>
      <c r="D40" s="161"/>
      <c r="E40" s="161"/>
      <c r="F40" s="161"/>
      <c r="G40" s="161"/>
      <c r="H40" s="161"/>
      <c r="I40" s="161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34"/>
      <c r="CQ40" s="34"/>
      <c r="CR40" s="34"/>
      <c r="CS40" s="34"/>
      <c r="CT40" s="34"/>
      <c r="CU40" s="34"/>
      <c r="CV40" s="34"/>
      <c r="CW40" s="34"/>
      <c r="CX40" s="34"/>
      <c r="CY40" s="34"/>
      <c r="CZ40" s="34"/>
      <c r="DA40" s="34"/>
      <c r="DB40" s="34"/>
      <c r="DC40" s="34"/>
      <c r="DD40" s="34"/>
      <c r="DE40" s="34"/>
      <c r="DF40" s="34"/>
      <c r="DG40" s="34"/>
      <c r="DH40" s="34"/>
      <c r="DI40" s="34"/>
      <c r="DJ40" s="34"/>
      <c r="DK40" s="34"/>
      <c r="DL40" s="34"/>
      <c r="DM40" s="34"/>
      <c r="DN40" s="34"/>
      <c r="DO40" s="34"/>
      <c r="DP40" s="34"/>
      <c r="DQ40" s="34"/>
      <c r="DR40" s="34"/>
      <c r="DS40" s="34"/>
      <c r="DT40" s="34"/>
      <c r="DU40" s="34"/>
      <c r="DV40" s="34"/>
      <c r="DW40" s="34"/>
      <c r="DX40" s="34"/>
      <c r="DY40" s="34"/>
      <c r="DZ40" s="34"/>
      <c r="EA40" s="34"/>
      <c r="EB40" s="34"/>
      <c r="EC40" s="34"/>
      <c r="ED40" s="34"/>
      <c r="EE40" s="34"/>
      <c r="EF40" s="34"/>
      <c r="EG40" s="34"/>
      <c r="EH40" s="34"/>
      <c r="EI40" s="34"/>
      <c r="EJ40" s="34"/>
      <c r="EK40" s="34"/>
      <c r="EL40" s="34"/>
      <c r="EM40" s="34"/>
      <c r="EN40" s="34"/>
      <c r="EO40" s="34"/>
      <c r="EP40" s="34"/>
      <c r="EQ40" s="34"/>
      <c r="ER40" s="34"/>
      <c r="ES40" s="34"/>
      <c r="ET40" s="34"/>
      <c r="EU40" s="34"/>
      <c r="EV40" s="34"/>
      <c r="EW40" s="34"/>
      <c r="EX40" s="34"/>
      <c r="EY40" s="34"/>
      <c r="EZ40" s="34"/>
      <c r="FA40" s="34"/>
      <c r="FB40" s="34"/>
      <c r="FC40" s="34"/>
      <c r="FD40" s="34"/>
      <c r="FE40" s="34"/>
      <c r="FF40" s="34"/>
      <c r="FG40" s="34"/>
      <c r="FH40" s="34"/>
      <c r="FI40" s="34"/>
      <c r="FJ40" s="34"/>
      <c r="FK40" s="34"/>
      <c r="FL40" s="34"/>
      <c r="FM40" s="34"/>
      <c r="FN40" s="34"/>
      <c r="FO40" s="34"/>
      <c r="FP40" s="34"/>
      <c r="FQ40" s="34"/>
      <c r="FR40" s="34"/>
      <c r="FS40" s="34"/>
      <c r="FT40" s="34"/>
      <c r="FU40" s="34"/>
      <c r="FV40" s="34"/>
      <c r="FW40" s="34"/>
      <c r="FX40" s="34"/>
      <c r="FY40" s="34"/>
      <c r="FZ40" s="34"/>
      <c r="GA40" s="34"/>
      <c r="GB40" s="34"/>
      <c r="GC40" s="34"/>
      <c r="GD40" s="34"/>
      <c r="GE40" s="34"/>
      <c r="GF40" s="34"/>
      <c r="GG40" s="34"/>
      <c r="GH40" s="34"/>
      <c r="GI40" s="34"/>
      <c r="GJ40" s="34"/>
      <c r="GK40" s="34"/>
      <c r="GL40" s="34"/>
      <c r="GM40" s="34"/>
      <c r="GN40" s="34"/>
      <c r="GO40" s="34"/>
      <c r="GP40" s="34"/>
      <c r="GQ40" s="34"/>
      <c r="GR40" s="34"/>
      <c r="GS40" s="34"/>
      <c r="GT40" s="34"/>
      <c r="GU40" s="34"/>
      <c r="GV40" s="34"/>
      <c r="GW40" s="34"/>
      <c r="GX40" s="34"/>
      <c r="GY40" s="34"/>
      <c r="GZ40" s="34"/>
      <c r="HA40" s="34"/>
      <c r="HB40" s="34"/>
      <c r="HC40" s="34"/>
      <c r="HD40" s="34"/>
      <c r="HE40" s="34"/>
      <c r="HF40" s="34"/>
      <c r="HG40" s="34"/>
      <c r="HH40" s="34"/>
      <c r="HI40" s="34"/>
      <c r="HJ40" s="34"/>
      <c r="HK40" s="34"/>
      <c r="HL40" s="34"/>
      <c r="HM40" s="34"/>
      <c r="HN40" s="34"/>
      <c r="HO40" s="34"/>
      <c r="HP40" s="34"/>
      <c r="HQ40" s="34"/>
      <c r="HR40" s="34"/>
      <c r="HS40" s="34"/>
      <c r="HT40" s="34"/>
      <c r="HU40" s="34"/>
      <c r="HV40" s="34"/>
      <c r="HW40" s="34"/>
      <c r="HX40" s="34"/>
      <c r="HY40" s="34"/>
      <c r="HZ40" s="34"/>
      <c r="IA40" s="34"/>
      <c r="IB40" s="34"/>
      <c r="IC40" s="34"/>
      <c r="ID40" s="34"/>
      <c r="IE40" s="34"/>
      <c r="IF40" s="34"/>
      <c r="IG40" s="34"/>
      <c r="IH40" s="34"/>
      <c r="II40" s="34"/>
      <c r="IJ40" s="34"/>
      <c r="IK40" s="34"/>
      <c r="IL40" s="34"/>
      <c r="IM40" s="34"/>
      <c r="IN40" s="34"/>
      <c r="IO40" s="34"/>
      <c r="IP40" s="34"/>
      <c r="IQ40" s="34"/>
      <c r="IR40" s="34"/>
      <c r="IS40" s="34"/>
      <c r="IT40" s="34"/>
      <c r="IU40" s="34"/>
    </row>
    <row r="41" spans="1:255" x14ac:dyDescent="0.3">
      <c r="A41" s="44"/>
      <c r="B41" s="161"/>
      <c r="C41" s="161"/>
      <c r="D41" s="161"/>
      <c r="E41" s="161"/>
      <c r="F41" s="161"/>
      <c r="G41" s="161"/>
      <c r="H41" s="161"/>
      <c r="I41" s="161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  <c r="CF41" s="34"/>
      <c r="CG41" s="34"/>
      <c r="CH41" s="34"/>
      <c r="CI41" s="34"/>
      <c r="CJ41" s="34"/>
      <c r="CK41" s="34"/>
      <c r="CL41" s="34"/>
      <c r="CM41" s="34"/>
      <c r="CN41" s="34"/>
      <c r="CO41" s="34"/>
      <c r="CP41" s="34"/>
      <c r="CQ41" s="34"/>
      <c r="CR41" s="34"/>
      <c r="CS41" s="34"/>
      <c r="CT41" s="34"/>
      <c r="CU41" s="34"/>
      <c r="CV41" s="34"/>
      <c r="CW41" s="34"/>
      <c r="CX41" s="34"/>
      <c r="CY41" s="34"/>
      <c r="CZ41" s="34"/>
      <c r="DA41" s="34"/>
      <c r="DB41" s="34"/>
      <c r="DC41" s="34"/>
      <c r="DD41" s="34"/>
      <c r="DE41" s="34"/>
      <c r="DF41" s="34"/>
      <c r="DG41" s="34"/>
      <c r="DH41" s="34"/>
      <c r="DI41" s="34"/>
      <c r="DJ41" s="34"/>
      <c r="DK41" s="34"/>
      <c r="DL41" s="34"/>
      <c r="DM41" s="34"/>
      <c r="DN41" s="34"/>
      <c r="DO41" s="34"/>
      <c r="DP41" s="34"/>
      <c r="DQ41" s="34"/>
      <c r="DR41" s="34"/>
      <c r="DS41" s="34"/>
      <c r="DT41" s="34"/>
      <c r="DU41" s="34"/>
      <c r="DV41" s="34"/>
      <c r="DW41" s="34"/>
      <c r="DX41" s="34"/>
      <c r="DY41" s="34"/>
      <c r="DZ41" s="34"/>
      <c r="EA41" s="34"/>
      <c r="EB41" s="34"/>
      <c r="EC41" s="34"/>
      <c r="ED41" s="34"/>
      <c r="EE41" s="34"/>
      <c r="EF41" s="34"/>
      <c r="EG41" s="34"/>
      <c r="EH41" s="34"/>
      <c r="EI41" s="34"/>
      <c r="EJ41" s="34"/>
      <c r="EK41" s="34"/>
      <c r="EL41" s="34"/>
      <c r="EM41" s="34"/>
      <c r="EN41" s="34"/>
      <c r="EO41" s="34"/>
      <c r="EP41" s="34"/>
      <c r="EQ41" s="34"/>
      <c r="ER41" s="34"/>
      <c r="ES41" s="34"/>
      <c r="ET41" s="34"/>
      <c r="EU41" s="34"/>
      <c r="EV41" s="34"/>
      <c r="EW41" s="34"/>
      <c r="EX41" s="34"/>
      <c r="EY41" s="34"/>
      <c r="EZ41" s="34"/>
      <c r="FA41" s="34"/>
      <c r="FB41" s="34"/>
      <c r="FC41" s="34"/>
      <c r="FD41" s="34"/>
      <c r="FE41" s="34"/>
      <c r="FF41" s="34"/>
      <c r="FG41" s="34"/>
      <c r="FH41" s="34"/>
      <c r="FI41" s="34"/>
      <c r="FJ41" s="34"/>
      <c r="FK41" s="34"/>
      <c r="FL41" s="34"/>
      <c r="FM41" s="34"/>
      <c r="FN41" s="34"/>
      <c r="FO41" s="34"/>
      <c r="FP41" s="34"/>
      <c r="FQ41" s="34"/>
      <c r="FR41" s="34"/>
      <c r="FS41" s="34"/>
      <c r="FT41" s="34"/>
      <c r="FU41" s="34"/>
      <c r="FV41" s="34"/>
      <c r="FW41" s="34"/>
      <c r="FX41" s="34"/>
      <c r="FY41" s="34"/>
      <c r="FZ41" s="34"/>
      <c r="GA41" s="34"/>
      <c r="GB41" s="34"/>
      <c r="GC41" s="34"/>
      <c r="GD41" s="34"/>
      <c r="GE41" s="34"/>
      <c r="GF41" s="34"/>
      <c r="GG41" s="34"/>
      <c r="GH41" s="34"/>
      <c r="GI41" s="34"/>
      <c r="GJ41" s="34"/>
      <c r="GK41" s="34"/>
      <c r="GL41" s="34"/>
      <c r="GM41" s="34"/>
      <c r="GN41" s="34"/>
      <c r="GO41" s="34"/>
      <c r="GP41" s="34"/>
      <c r="GQ41" s="34"/>
      <c r="GR41" s="34"/>
      <c r="GS41" s="34"/>
      <c r="GT41" s="34"/>
      <c r="GU41" s="34"/>
      <c r="GV41" s="34"/>
      <c r="GW41" s="34"/>
      <c r="GX41" s="34"/>
      <c r="GY41" s="34"/>
      <c r="GZ41" s="34"/>
      <c r="HA41" s="34"/>
      <c r="HB41" s="34"/>
      <c r="HC41" s="34"/>
      <c r="HD41" s="34"/>
      <c r="HE41" s="34"/>
      <c r="HF41" s="34"/>
      <c r="HG41" s="34"/>
      <c r="HH41" s="34"/>
      <c r="HI41" s="34"/>
      <c r="HJ41" s="34"/>
      <c r="HK41" s="34"/>
      <c r="HL41" s="34"/>
      <c r="HM41" s="34"/>
      <c r="HN41" s="34"/>
      <c r="HO41" s="34"/>
      <c r="HP41" s="34"/>
      <c r="HQ41" s="34"/>
      <c r="HR41" s="34"/>
      <c r="HS41" s="34"/>
      <c r="HT41" s="34"/>
      <c r="HU41" s="34"/>
      <c r="HV41" s="34"/>
      <c r="HW41" s="34"/>
      <c r="HX41" s="34"/>
      <c r="HY41" s="34"/>
      <c r="HZ41" s="34"/>
      <c r="IA41" s="34"/>
      <c r="IB41" s="34"/>
      <c r="IC41" s="34"/>
      <c r="ID41" s="34"/>
      <c r="IE41" s="34"/>
      <c r="IF41" s="34"/>
      <c r="IG41" s="34"/>
      <c r="IH41" s="34"/>
      <c r="II41" s="34"/>
      <c r="IJ41" s="34"/>
      <c r="IK41" s="34"/>
      <c r="IL41" s="34"/>
      <c r="IM41" s="34"/>
      <c r="IN41" s="34"/>
      <c r="IO41" s="34"/>
      <c r="IP41" s="34"/>
      <c r="IQ41" s="34"/>
      <c r="IR41" s="34"/>
      <c r="IS41" s="34"/>
      <c r="IT41" s="34"/>
      <c r="IU41" s="34"/>
    </row>
    <row r="42" spans="1:255" x14ac:dyDescent="0.3">
      <c r="A42" s="44"/>
      <c r="B42" s="161"/>
      <c r="C42" s="161"/>
      <c r="D42" s="161"/>
      <c r="E42" s="161"/>
      <c r="F42" s="161"/>
      <c r="G42" s="161"/>
      <c r="H42" s="161"/>
      <c r="I42" s="161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4"/>
      <c r="CC42" s="34"/>
      <c r="CD42" s="34"/>
      <c r="CE42" s="34"/>
      <c r="CF42" s="34"/>
      <c r="CG42" s="34"/>
      <c r="CH42" s="34"/>
      <c r="CI42" s="34"/>
      <c r="CJ42" s="34"/>
      <c r="CK42" s="34"/>
      <c r="CL42" s="34"/>
      <c r="CM42" s="34"/>
      <c r="CN42" s="34"/>
      <c r="CO42" s="34"/>
      <c r="CP42" s="34"/>
      <c r="CQ42" s="34"/>
      <c r="CR42" s="34"/>
      <c r="CS42" s="34"/>
      <c r="CT42" s="34"/>
      <c r="CU42" s="34"/>
      <c r="CV42" s="34"/>
      <c r="CW42" s="34"/>
      <c r="CX42" s="34"/>
      <c r="CY42" s="34"/>
      <c r="CZ42" s="34"/>
      <c r="DA42" s="34"/>
      <c r="DB42" s="34"/>
      <c r="DC42" s="34"/>
      <c r="DD42" s="34"/>
      <c r="DE42" s="34"/>
      <c r="DF42" s="34"/>
      <c r="DG42" s="34"/>
      <c r="DH42" s="34"/>
      <c r="DI42" s="34"/>
      <c r="DJ42" s="34"/>
      <c r="DK42" s="34"/>
      <c r="DL42" s="34"/>
      <c r="DM42" s="34"/>
      <c r="DN42" s="34"/>
      <c r="DO42" s="34"/>
      <c r="DP42" s="34"/>
      <c r="DQ42" s="34"/>
      <c r="DR42" s="34"/>
      <c r="DS42" s="34"/>
      <c r="DT42" s="34"/>
      <c r="DU42" s="34"/>
      <c r="DV42" s="34"/>
      <c r="DW42" s="34"/>
      <c r="DX42" s="34"/>
      <c r="DY42" s="34"/>
      <c r="DZ42" s="34"/>
      <c r="EA42" s="34"/>
      <c r="EB42" s="34"/>
      <c r="EC42" s="34"/>
      <c r="ED42" s="34"/>
      <c r="EE42" s="34"/>
      <c r="EF42" s="34"/>
      <c r="EG42" s="34"/>
      <c r="EH42" s="34"/>
      <c r="EI42" s="34"/>
      <c r="EJ42" s="34"/>
      <c r="EK42" s="34"/>
      <c r="EL42" s="34"/>
      <c r="EM42" s="34"/>
      <c r="EN42" s="34"/>
      <c r="EO42" s="34"/>
      <c r="EP42" s="34"/>
      <c r="EQ42" s="34"/>
      <c r="ER42" s="34"/>
      <c r="ES42" s="34"/>
      <c r="ET42" s="34"/>
      <c r="EU42" s="34"/>
      <c r="EV42" s="34"/>
      <c r="EW42" s="34"/>
      <c r="EX42" s="34"/>
      <c r="EY42" s="34"/>
      <c r="EZ42" s="34"/>
      <c r="FA42" s="34"/>
      <c r="FB42" s="34"/>
      <c r="FC42" s="34"/>
      <c r="FD42" s="34"/>
      <c r="FE42" s="34"/>
      <c r="FF42" s="34"/>
      <c r="FG42" s="34"/>
      <c r="FH42" s="34"/>
      <c r="FI42" s="34"/>
      <c r="FJ42" s="34"/>
      <c r="FK42" s="34"/>
      <c r="FL42" s="34"/>
      <c r="FM42" s="34"/>
      <c r="FN42" s="34"/>
      <c r="FO42" s="34"/>
      <c r="FP42" s="34"/>
      <c r="FQ42" s="34"/>
      <c r="FR42" s="34"/>
      <c r="FS42" s="34"/>
      <c r="FT42" s="34"/>
      <c r="FU42" s="34"/>
      <c r="FV42" s="34"/>
      <c r="FW42" s="34"/>
      <c r="FX42" s="34"/>
      <c r="FY42" s="34"/>
      <c r="FZ42" s="34"/>
      <c r="GA42" s="34"/>
      <c r="GB42" s="34"/>
      <c r="GC42" s="34"/>
      <c r="GD42" s="34"/>
      <c r="GE42" s="34"/>
      <c r="GF42" s="34"/>
      <c r="GG42" s="34"/>
      <c r="GH42" s="34"/>
      <c r="GI42" s="34"/>
      <c r="GJ42" s="34"/>
      <c r="GK42" s="34"/>
      <c r="GL42" s="34"/>
      <c r="GM42" s="34"/>
      <c r="GN42" s="34"/>
      <c r="GO42" s="34"/>
      <c r="GP42" s="34"/>
      <c r="GQ42" s="34"/>
      <c r="GR42" s="34"/>
      <c r="GS42" s="34"/>
      <c r="GT42" s="34"/>
      <c r="GU42" s="34"/>
      <c r="GV42" s="34"/>
      <c r="GW42" s="34"/>
      <c r="GX42" s="34"/>
      <c r="GY42" s="34"/>
      <c r="GZ42" s="34"/>
      <c r="HA42" s="34"/>
      <c r="HB42" s="34"/>
      <c r="HC42" s="34"/>
      <c r="HD42" s="34"/>
      <c r="HE42" s="34"/>
      <c r="HF42" s="34"/>
      <c r="HG42" s="34"/>
      <c r="HH42" s="34"/>
      <c r="HI42" s="34"/>
      <c r="HJ42" s="34"/>
      <c r="HK42" s="34"/>
      <c r="HL42" s="34"/>
      <c r="HM42" s="34"/>
      <c r="HN42" s="34"/>
      <c r="HO42" s="34"/>
      <c r="HP42" s="34"/>
      <c r="HQ42" s="34"/>
      <c r="HR42" s="34"/>
      <c r="HS42" s="34"/>
      <c r="HT42" s="34"/>
      <c r="HU42" s="34"/>
      <c r="HV42" s="34"/>
      <c r="HW42" s="34"/>
      <c r="HX42" s="34"/>
      <c r="HY42" s="34"/>
      <c r="HZ42" s="34"/>
      <c r="IA42" s="34"/>
      <c r="IB42" s="34"/>
      <c r="IC42" s="34"/>
      <c r="ID42" s="34"/>
      <c r="IE42" s="34"/>
      <c r="IF42" s="34"/>
      <c r="IG42" s="34"/>
      <c r="IH42" s="34"/>
      <c r="II42" s="34"/>
      <c r="IJ42" s="34"/>
      <c r="IK42" s="34"/>
      <c r="IL42" s="34"/>
      <c r="IM42" s="34"/>
      <c r="IN42" s="34"/>
      <c r="IO42" s="34"/>
      <c r="IP42" s="34"/>
      <c r="IQ42" s="34"/>
      <c r="IR42" s="34"/>
      <c r="IS42" s="34"/>
      <c r="IT42" s="34"/>
      <c r="IU42" s="34"/>
    </row>
    <row r="43" spans="1:255" x14ac:dyDescent="0.3">
      <c r="A43" s="44"/>
      <c r="B43" s="161"/>
      <c r="C43" s="161"/>
      <c r="D43" s="161"/>
      <c r="E43" s="161"/>
      <c r="F43" s="161"/>
      <c r="G43" s="161"/>
      <c r="H43" s="161"/>
      <c r="I43" s="161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  <c r="BY43" s="34"/>
      <c r="BZ43" s="34"/>
      <c r="CA43" s="34"/>
      <c r="CB43" s="34"/>
      <c r="CC43" s="34"/>
      <c r="CD43" s="34"/>
      <c r="CE43" s="34"/>
      <c r="CF43" s="34"/>
      <c r="CG43" s="34"/>
      <c r="CH43" s="34"/>
      <c r="CI43" s="34"/>
      <c r="CJ43" s="34"/>
      <c r="CK43" s="34"/>
      <c r="CL43" s="34"/>
      <c r="CM43" s="34"/>
      <c r="CN43" s="34"/>
      <c r="CO43" s="34"/>
      <c r="CP43" s="34"/>
      <c r="CQ43" s="34"/>
      <c r="CR43" s="34"/>
      <c r="CS43" s="34"/>
      <c r="CT43" s="34"/>
      <c r="CU43" s="34"/>
      <c r="CV43" s="34"/>
      <c r="CW43" s="34"/>
      <c r="CX43" s="34"/>
      <c r="CY43" s="34"/>
      <c r="CZ43" s="34"/>
      <c r="DA43" s="34"/>
      <c r="DB43" s="34"/>
      <c r="DC43" s="34"/>
      <c r="DD43" s="34"/>
      <c r="DE43" s="34"/>
      <c r="DF43" s="34"/>
      <c r="DG43" s="34"/>
      <c r="DH43" s="34"/>
      <c r="DI43" s="34"/>
      <c r="DJ43" s="34"/>
      <c r="DK43" s="34"/>
      <c r="DL43" s="34"/>
      <c r="DM43" s="34"/>
      <c r="DN43" s="34"/>
      <c r="DO43" s="34"/>
      <c r="DP43" s="34"/>
      <c r="DQ43" s="34"/>
      <c r="DR43" s="34"/>
      <c r="DS43" s="34"/>
      <c r="DT43" s="34"/>
      <c r="DU43" s="34"/>
      <c r="DV43" s="34"/>
      <c r="DW43" s="34"/>
      <c r="DX43" s="34"/>
      <c r="DY43" s="34"/>
      <c r="DZ43" s="34"/>
      <c r="EA43" s="34"/>
      <c r="EB43" s="34"/>
      <c r="EC43" s="34"/>
      <c r="ED43" s="34"/>
      <c r="EE43" s="34"/>
      <c r="EF43" s="34"/>
      <c r="EG43" s="34"/>
      <c r="EH43" s="34"/>
      <c r="EI43" s="34"/>
      <c r="EJ43" s="34"/>
      <c r="EK43" s="34"/>
      <c r="EL43" s="34"/>
      <c r="EM43" s="34"/>
      <c r="EN43" s="34"/>
      <c r="EO43" s="34"/>
      <c r="EP43" s="34"/>
      <c r="EQ43" s="34"/>
      <c r="ER43" s="34"/>
      <c r="ES43" s="34"/>
      <c r="ET43" s="34"/>
      <c r="EU43" s="34"/>
      <c r="EV43" s="34"/>
      <c r="EW43" s="34"/>
      <c r="EX43" s="34"/>
      <c r="EY43" s="34"/>
      <c r="EZ43" s="34"/>
      <c r="FA43" s="34"/>
      <c r="FB43" s="34"/>
      <c r="FC43" s="34"/>
      <c r="FD43" s="34"/>
      <c r="FE43" s="34"/>
      <c r="FF43" s="34"/>
      <c r="FG43" s="34"/>
      <c r="FH43" s="34"/>
      <c r="FI43" s="34"/>
      <c r="FJ43" s="34"/>
      <c r="FK43" s="34"/>
      <c r="FL43" s="34"/>
      <c r="FM43" s="34"/>
      <c r="FN43" s="34"/>
      <c r="FO43" s="34"/>
      <c r="FP43" s="34"/>
      <c r="FQ43" s="34"/>
      <c r="FR43" s="34"/>
      <c r="FS43" s="34"/>
      <c r="FT43" s="34"/>
      <c r="FU43" s="34"/>
      <c r="FV43" s="34"/>
      <c r="FW43" s="34"/>
      <c r="FX43" s="34"/>
      <c r="FY43" s="34"/>
      <c r="FZ43" s="34"/>
      <c r="GA43" s="34"/>
      <c r="GB43" s="34"/>
      <c r="GC43" s="34"/>
      <c r="GD43" s="34"/>
      <c r="GE43" s="34"/>
      <c r="GF43" s="34"/>
      <c r="GG43" s="34"/>
      <c r="GH43" s="34"/>
      <c r="GI43" s="34"/>
      <c r="GJ43" s="34"/>
      <c r="GK43" s="34"/>
      <c r="GL43" s="34"/>
      <c r="GM43" s="34"/>
      <c r="GN43" s="34"/>
      <c r="GO43" s="34"/>
      <c r="GP43" s="34"/>
      <c r="GQ43" s="34"/>
      <c r="GR43" s="34"/>
      <c r="GS43" s="34"/>
      <c r="GT43" s="34"/>
      <c r="GU43" s="34"/>
      <c r="GV43" s="34"/>
      <c r="GW43" s="34"/>
      <c r="GX43" s="34"/>
      <c r="GY43" s="34"/>
      <c r="GZ43" s="34"/>
      <c r="HA43" s="34"/>
      <c r="HB43" s="34"/>
      <c r="HC43" s="34"/>
      <c r="HD43" s="34"/>
      <c r="HE43" s="34"/>
      <c r="HF43" s="34"/>
      <c r="HG43" s="34"/>
      <c r="HH43" s="34"/>
      <c r="HI43" s="34"/>
      <c r="HJ43" s="34"/>
      <c r="HK43" s="34"/>
      <c r="HL43" s="34"/>
      <c r="HM43" s="34"/>
      <c r="HN43" s="34"/>
      <c r="HO43" s="34"/>
      <c r="HP43" s="34"/>
      <c r="HQ43" s="34"/>
      <c r="HR43" s="34"/>
      <c r="HS43" s="34"/>
      <c r="HT43" s="34"/>
      <c r="HU43" s="34"/>
      <c r="HV43" s="34"/>
      <c r="HW43" s="34"/>
      <c r="HX43" s="34"/>
      <c r="HY43" s="34"/>
      <c r="HZ43" s="34"/>
      <c r="IA43" s="34"/>
      <c r="IB43" s="34"/>
      <c r="IC43" s="34"/>
      <c r="ID43" s="34"/>
      <c r="IE43" s="34"/>
      <c r="IF43" s="34"/>
      <c r="IG43" s="34"/>
      <c r="IH43" s="34"/>
      <c r="II43" s="34"/>
      <c r="IJ43" s="34"/>
      <c r="IK43" s="34"/>
      <c r="IL43" s="34"/>
      <c r="IM43" s="34"/>
      <c r="IN43" s="34"/>
      <c r="IO43" s="34"/>
      <c r="IP43" s="34"/>
      <c r="IQ43" s="34"/>
      <c r="IR43" s="34"/>
      <c r="IS43" s="34"/>
      <c r="IT43" s="34"/>
      <c r="IU43" s="34"/>
    </row>
    <row r="44" spans="1:255" x14ac:dyDescent="0.3">
      <c r="A44" s="44"/>
      <c r="B44" s="161"/>
      <c r="C44" s="161"/>
      <c r="D44" s="161"/>
      <c r="E44" s="161"/>
      <c r="F44" s="161"/>
      <c r="G44" s="161"/>
      <c r="H44" s="161"/>
      <c r="I44" s="161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34"/>
      <c r="BY44" s="34"/>
      <c r="BZ44" s="34"/>
      <c r="CA44" s="34"/>
      <c r="CB44" s="34"/>
      <c r="CC44" s="34"/>
      <c r="CD44" s="34"/>
      <c r="CE44" s="34"/>
      <c r="CF44" s="34"/>
      <c r="CG44" s="34"/>
      <c r="CH44" s="34"/>
      <c r="CI44" s="34"/>
      <c r="CJ44" s="34"/>
      <c r="CK44" s="34"/>
      <c r="CL44" s="34"/>
      <c r="CM44" s="34"/>
      <c r="CN44" s="34"/>
      <c r="CO44" s="34"/>
      <c r="CP44" s="34"/>
      <c r="CQ44" s="34"/>
      <c r="CR44" s="34"/>
      <c r="CS44" s="34"/>
      <c r="CT44" s="34"/>
      <c r="CU44" s="34"/>
      <c r="CV44" s="34"/>
      <c r="CW44" s="34"/>
      <c r="CX44" s="34"/>
      <c r="CY44" s="34"/>
      <c r="CZ44" s="34"/>
      <c r="DA44" s="34"/>
      <c r="DB44" s="34"/>
      <c r="DC44" s="34"/>
      <c r="DD44" s="34"/>
      <c r="DE44" s="34"/>
      <c r="DF44" s="34"/>
      <c r="DG44" s="34"/>
      <c r="DH44" s="34"/>
      <c r="DI44" s="34"/>
      <c r="DJ44" s="34"/>
      <c r="DK44" s="34"/>
      <c r="DL44" s="34"/>
      <c r="DM44" s="34"/>
      <c r="DN44" s="34"/>
      <c r="DO44" s="34"/>
      <c r="DP44" s="34"/>
      <c r="DQ44" s="34"/>
      <c r="DR44" s="34"/>
      <c r="DS44" s="34"/>
      <c r="DT44" s="34"/>
      <c r="DU44" s="34"/>
      <c r="DV44" s="34"/>
      <c r="DW44" s="34"/>
      <c r="DX44" s="34"/>
      <c r="DY44" s="34"/>
      <c r="DZ44" s="34"/>
      <c r="EA44" s="34"/>
      <c r="EB44" s="34"/>
      <c r="EC44" s="34"/>
      <c r="ED44" s="34"/>
      <c r="EE44" s="34"/>
      <c r="EF44" s="34"/>
      <c r="EG44" s="34"/>
      <c r="EH44" s="34"/>
      <c r="EI44" s="34"/>
      <c r="EJ44" s="34"/>
      <c r="EK44" s="34"/>
      <c r="EL44" s="34"/>
      <c r="EM44" s="34"/>
      <c r="EN44" s="34"/>
      <c r="EO44" s="34"/>
      <c r="EP44" s="34"/>
      <c r="EQ44" s="34"/>
      <c r="ER44" s="34"/>
      <c r="ES44" s="34"/>
      <c r="ET44" s="34"/>
      <c r="EU44" s="34"/>
      <c r="EV44" s="34"/>
      <c r="EW44" s="34"/>
      <c r="EX44" s="34"/>
      <c r="EY44" s="34"/>
      <c r="EZ44" s="34"/>
      <c r="FA44" s="34"/>
      <c r="FB44" s="34"/>
      <c r="FC44" s="34"/>
      <c r="FD44" s="34"/>
      <c r="FE44" s="34"/>
      <c r="FF44" s="34"/>
      <c r="FG44" s="34"/>
      <c r="FH44" s="34"/>
      <c r="FI44" s="34"/>
      <c r="FJ44" s="34"/>
      <c r="FK44" s="34"/>
      <c r="FL44" s="34"/>
      <c r="FM44" s="34"/>
      <c r="FN44" s="34"/>
      <c r="FO44" s="34"/>
      <c r="FP44" s="34"/>
      <c r="FQ44" s="34"/>
      <c r="FR44" s="34"/>
      <c r="FS44" s="34"/>
      <c r="FT44" s="34"/>
      <c r="FU44" s="34"/>
      <c r="FV44" s="34"/>
      <c r="FW44" s="34"/>
      <c r="FX44" s="34"/>
      <c r="FY44" s="34"/>
      <c r="FZ44" s="34"/>
      <c r="GA44" s="34"/>
      <c r="GB44" s="34"/>
      <c r="GC44" s="34"/>
      <c r="GD44" s="34"/>
      <c r="GE44" s="34"/>
      <c r="GF44" s="34"/>
      <c r="GG44" s="34"/>
      <c r="GH44" s="34"/>
      <c r="GI44" s="34"/>
      <c r="GJ44" s="34"/>
      <c r="GK44" s="34"/>
      <c r="GL44" s="34"/>
      <c r="GM44" s="34"/>
      <c r="GN44" s="34"/>
      <c r="GO44" s="34"/>
      <c r="GP44" s="34"/>
      <c r="GQ44" s="34"/>
      <c r="GR44" s="34"/>
      <c r="GS44" s="34"/>
      <c r="GT44" s="34"/>
      <c r="GU44" s="34"/>
      <c r="GV44" s="34"/>
      <c r="GW44" s="34"/>
      <c r="GX44" s="34"/>
      <c r="GY44" s="34"/>
      <c r="GZ44" s="34"/>
      <c r="HA44" s="34"/>
      <c r="HB44" s="34"/>
      <c r="HC44" s="34"/>
      <c r="HD44" s="34"/>
      <c r="HE44" s="34"/>
      <c r="HF44" s="34"/>
      <c r="HG44" s="34"/>
      <c r="HH44" s="34"/>
      <c r="HI44" s="34"/>
      <c r="HJ44" s="34"/>
      <c r="HK44" s="34"/>
      <c r="HL44" s="34"/>
      <c r="HM44" s="34"/>
      <c r="HN44" s="34"/>
      <c r="HO44" s="34"/>
      <c r="HP44" s="34"/>
      <c r="HQ44" s="34"/>
      <c r="HR44" s="34"/>
      <c r="HS44" s="34"/>
      <c r="HT44" s="34"/>
      <c r="HU44" s="34"/>
      <c r="HV44" s="34"/>
      <c r="HW44" s="34"/>
      <c r="HX44" s="34"/>
      <c r="HY44" s="34"/>
      <c r="HZ44" s="34"/>
      <c r="IA44" s="34"/>
      <c r="IB44" s="34"/>
      <c r="IC44" s="34"/>
      <c r="ID44" s="34"/>
      <c r="IE44" s="34"/>
      <c r="IF44" s="34"/>
      <c r="IG44" s="34"/>
      <c r="IH44" s="34"/>
      <c r="II44" s="34"/>
      <c r="IJ44" s="34"/>
      <c r="IK44" s="34"/>
      <c r="IL44" s="34"/>
      <c r="IM44" s="34"/>
      <c r="IN44" s="34"/>
      <c r="IO44" s="34"/>
      <c r="IP44" s="34"/>
      <c r="IQ44" s="34"/>
      <c r="IR44" s="34"/>
      <c r="IS44" s="34"/>
      <c r="IT44" s="34"/>
      <c r="IU44" s="34"/>
    </row>
    <row r="45" spans="1:255" x14ac:dyDescent="0.3">
      <c r="A45" s="44"/>
      <c r="B45" s="161"/>
      <c r="C45" s="161"/>
      <c r="D45" s="161"/>
      <c r="E45" s="161"/>
      <c r="F45" s="161"/>
      <c r="G45" s="161"/>
      <c r="H45" s="161"/>
      <c r="I45" s="161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  <c r="BX45" s="34"/>
      <c r="BY45" s="34"/>
      <c r="BZ45" s="34"/>
      <c r="CA45" s="34"/>
      <c r="CB45" s="34"/>
      <c r="CC45" s="34"/>
      <c r="CD45" s="34"/>
      <c r="CE45" s="34"/>
      <c r="CF45" s="34"/>
      <c r="CG45" s="34"/>
      <c r="CH45" s="34"/>
      <c r="CI45" s="34"/>
      <c r="CJ45" s="34"/>
      <c r="CK45" s="34"/>
      <c r="CL45" s="34"/>
      <c r="CM45" s="34"/>
      <c r="CN45" s="34"/>
      <c r="CO45" s="34"/>
      <c r="CP45" s="34"/>
      <c r="CQ45" s="34"/>
      <c r="CR45" s="34"/>
      <c r="CS45" s="34"/>
      <c r="CT45" s="34"/>
      <c r="CU45" s="34"/>
      <c r="CV45" s="34"/>
      <c r="CW45" s="34"/>
      <c r="CX45" s="34"/>
      <c r="CY45" s="34"/>
      <c r="CZ45" s="34"/>
      <c r="DA45" s="34"/>
      <c r="DB45" s="34"/>
      <c r="DC45" s="34"/>
      <c r="DD45" s="34"/>
      <c r="DE45" s="34"/>
      <c r="DF45" s="34"/>
      <c r="DG45" s="34"/>
      <c r="DH45" s="34"/>
      <c r="DI45" s="34"/>
      <c r="DJ45" s="34"/>
      <c r="DK45" s="34"/>
      <c r="DL45" s="34"/>
      <c r="DM45" s="34"/>
      <c r="DN45" s="34"/>
      <c r="DO45" s="34"/>
      <c r="DP45" s="34"/>
      <c r="DQ45" s="34"/>
      <c r="DR45" s="34"/>
      <c r="DS45" s="34"/>
      <c r="DT45" s="34"/>
      <c r="DU45" s="34"/>
      <c r="DV45" s="34"/>
      <c r="DW45" s="34"/>
      <c r="DX45" s="34"/>
      <c r="DY45" s="34"/>
      <c r="DZ45" s="34"/>
      <c r="EA45" s="34"/>
      <c r="EB45" s="34"/>
      <c r="EC45" s="34"/>
      <c r="ED45" s="34"/>
      <c r="EE45" s="34"/>
      <c r="EF45" s="34"/>
      <c r="EG45" s="34"/>
      <c r="EH45" s="34"/>
      <c r="EI45" s="34"/>
      <c r="EJ45" s="34"/>
      <c r="EK45" s="34"/>
      <c r="EL45" s="34"/>
      <c r="EM45" s="34"/>
      <c r="EN45" s="34"/>
      <c r="EO45" s="34"/>
      <c r="EP45" s="34"/>
      <c r="EQ45" s="34"/>
      <c r="ER45" s="34"/>
      <c r="ES45" s="34"/>
      <c r="ET45" s="34"/>
      <c r="EU45" s="34"/>
      <c r="EV45" s="34"/>
      <c r="EW45" s="34"/>
      <c r="EX45" s="34"/>
      <c r="EY45" s="34"/>
      <c r="EZ45" s="34"/>
      <c r="FA45" s="34"/>
      <c r="FB45" s="34"/>
      <c r="FC45" s="34"/>
      <c r="FD45" s="34"/>
      <c r="FE45" s="34"/>
      <c r="FF45" s="34"/>
      <c r="FG45" s="34"/>
      <c r="FH45" s="34"/>
      <c r="FI45" s="34"/>
      <c r="FJ45" s="34"/>
      <c r="FK45" s="34"/>
      <c r="FL45" s="34"/>
      <c r="FM45" s="34"/>
      <c r="FN45" s="34"/>
      <c r="FO45" s="34"/>
      <c r="FP45" s="34"/>
      <c r="FQ45" s="34"/>
      <c r="FR45" s="34"/>
      <c r="FS45" s="34"/>
      <c r="FT45" s="34"/>
      <c r="FU45" s="34"/>
      <c r="FV45" s="34"/>
      <c r="FW45" s="34"/>
      <c r="FX45" s="34"/>
      <c r="FY45" s="34"/>
      <c r="FZ45" s="34"/>
      <c r="GA45" s="34"/>
      <c r="GB45" s="34"/>
      <c r="GC45" s="34"/>
      <c r="GD45" s="34"/>
      <c r="GE45" s="34"/>
      <c r="GF45" s="34"/>
      <c r="GG45" s="34"/>
      <c r="GH45" s="34"/>
      <c r="GI45" s="34"/>
      <c r="GJ45" s="34"/>
      <c r="GK45" s="34"/>
      <c r="GL45" s="34"/>
      <c r="GM45" s="34"/>
      <c r="GN45" s="34"/>
      <c r="GO45" s="34"/>
      <c r="GP45" s="34"/>
      <c r="GQ45" s="34"/>
      <c r="GR45" s="34"/>
      <c r="GS45" s="34"/>
      <c r="GT45" s="34"/>
      <c r="GU45" s="34"/>
      <c r="GV45" s="34"/>
      <c r="GW45" s="34"/>
      <c r="GX45" s="34"/>
      <c r="GY45" s="34"/>
      <c r="GZ45" s="34"/>
      <c r="HA45" s="34"/>
      <c r="HB45" s="34"/>
      <c r="HC45" s="34"/>
      <c r="HD45" s="34"/>
      <c r="HE45" s="34"/>
      <c r="HF45" s="34"/>
      <c r="HG45" s="34"/>
      <c r="HH45" s="34"/>
      <c r="HI45" s="34"/>
      <c r="HJ45" s="34"/>
      <c r="HK45" s="34"/>
      <c r="HL45" s="34"/>
      <c r="HM45" s="34"/>
      <c r="HN45" s="34"/>
      <c r="HO45" s="34"/>
      <c r="HP45" s="34"/>
      <c r="HQ45" s="34"/>
      <c r="HR45" s="34"/>
      <c r="HS45" s="34"/>
      <c r="HT45" s="34"/>
      <c r="HU45" s="34"/>
      <c r="HV45" s="34"/>
      <c r="HW45" s="34"/>
      <c r="HX45" s="34"/>
      <c r="HY45" s="34"/>
      <c r="HZ45" s="34"/>
      <c r="IA45" s="34"/>
      <c r="IB45" s="34"/>
      <c r="IC45" s="34"/>
      <c r="ID45" s="34"/>
      <c r="IE45" s="34"/>
      <c r="IF45" s="34"/>
      <c r="IG45" s="34"/>
      <c r="IH45" s="34"/>
      <c r="II45" s="34"/>
      <c r="IJ45" s="34"/>
      <c r="IK45" s="34"/>
      <c r="IL45" s="34"/>
      <c r="IM45" s="34"/>
      <c r="IN45" s="34"/>
      <c r="IO45" s="34"/>
      <c r="IP45" s="34"/>
      <c r="IQ45" s="34"/>
      <c r="IR45" s="34"/>
      <c r="IS45" s="34"/>
      <c r="IT45" s="34"/>
      <c r="IU45" s="34"/>
    </row>
    <row r="46" spans="1:255" x14ac:dyDescent="0.3">
      <c r="A46" s="44"/>
      <c r="B46" s="161"/>
      <c r="C46" s="161"/>
      <c r="D46" s="161"/>
      <c r="E46" s="161"/>
      <c r="F46" s="161"/>
      <c r="G46" s="161"/>
      <c r="H46" s="161"/>
      <c r="I46" s="161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34"/>
      <c r="BP46" s="34"/>
      <c r="BQ46" s="34"/>
      <c r="BR46" s="34"/>
      <c r="BS46" s="34"/>
      <c r="BT46" s="34"/>
      <c r="BU46" s="34"/>
      <c r="BV46" s="34"/>
      <c r="BW46" s="34"/>
      <c r="BX46" s="34"/>
      <c r="BY46" s="34"/>
      <c r="BZ46" s="34"/>
      <c r="CA46" s="34"/>
      <c r="CB46" s="34"/>
      <c r="CC46" s="34"/>
      <c r="CD46" s="34"/>
      <c r="CE46" s="34"/>
      <c r="CF46" s="34"/>
      <c r="CG46" s="34"/>
      <c r="CH46" s="34"/>
      <c r="CI46" s="34"/>
      <c r="CJ46" s="34"/>
      <c r="CK46" s="34"/>
      <c r="CL46" s="34"/>
      <c r="CM46" s="34"/>
      <c r="CN46" s="34"/>
      <c r="CO46" s="34"/>
      <c r="CP46" s="34"/>
      <c r="CQ46" s="34"/>
      <c r="CR46" s="34"/>
      <c r="CS46" s="34"/>
      <c r="CT46" s="34"/>
      <c r="CU46" s="34"/>
      <c r="CV46" s="34"/>
      <c r="CW46" s="34"/>
      <c r="CX46" s="34"/>
      <c r="CY46" s="34"/>
      <c r="CZ46" s="34"/>
      <c r="DA46" s="34"/>
      <c r="DB46" s="34"/>
      <c r="DC46" s="34"/>
      <c r="DD46" s="34"/>
      <c r="DE46" s="34"/>
      <c r="DF46" s="34"/>
      <c r="DG46" s="34"/>
      <c r="DH46" s="34"/>
      <c r="DI46" s="34"/>
      <c r="DJ46" s="34"/>
      <c r="DK46" s="34"/>
      <c r="DL46" s="34"/>
      <c r="DM46" s="34"/>
      <c r="DN46" s="34"/>
      <c r="DO46" s="34"/>
      <c r="DP46" s="34"/>
      <c r="DQ46" s="34"/>
      <c r="DR46" s="34"/>
      <c r="DS46" s="34"/>
      <c r="DT46" s="34"/>
      <c r="DU46" s="34"/>
      <c r="DV46" s="34"/>
      <c r="DW46" s="34"/>
      <c r="DX46" s="34"/>
      <c r="DY46" s="34"/>
      <c r="DZ46" s="34"/>
      <c r="EA46" s="34"/>
      <c r="EB46" s="34"/>
      <c r="EC46" s="34"/>
      <c r="ED46" s="34"/>
      <c r="EE46" s="34"/>
      <c r="EF46" s="34"/>
      <c r="EG46" s="34"/>
      <c r="EH46" s="34"/>
      <c r="EI46" s="34"/>
      <c r="EJ46" s="34"/>
      <c r="EK46" s="34"/>
      <c r="EL46" s="34"/>
      <c r="EM46" s="34"/>
      <c r="EN46" s="34"/>
      <c r="EO46" s="34"/>
      <c r="EP46" s="34"/>
      <c r="EQ46" s="34"/>
      <c r="ER46" s="34"/>
      <c r="ES46" s="34"/>
      <c r="ET46" s="34"/>
      <c r="EU46" s="34"/>
      <c r="EV46" s="34"/>
      <c r="EW46" s="34"/>
      <c r="EX46" s="34"/>
      <c r="EY46" s="34"/>
      <c r="EZ46" s="34"/>
      <c r="FA46" s="34"/>
      <c r="FB46" s="34"/>
      <c r="FC46" s="34"/>
      <c r="FD46" s="34"/>
      <c r="FE46" s="34"/>
      <c r="FF46" s="34"/>
      <c r="FG46" s="34"/>
      <c r="FH46" s="34"/>
      <c r="FI46" s="34"/>
      <c r="FJ46" s="34"/>
      <c r="FK46" s="34"/>
      <c r="FL46" s="34"/>
      <c r="FM46" s="34"/>
      <c r="FN46" s="34"/>
      <c r="FO46" s="34"/>
      <c r="FP46" s="34"/>
      <c r="FQ46" s="34"/>
      <c r="FR46" s="34"/>
      <c r="FS46" s="34"/>
      <c r="FT46" s="34"/>
      <c r="FU46" s="34"/>
      <c r="FV46" s="34"/>
      <c r="FW46" s="34"/>
      <c r="FX46" s="34"/>
      <c r="FY46" s="34"/>
      <c r="FZ46" s="34"/>
      <c r="GA46" s="34"/>
      <c r="GB46" s="34"/>
      <c r="GC46" s="34"/>
      <c r="GD46" s="34"/>
      <c r="GE46" s="34"/>
      <c r="GF46" s="34"/>
      <c r="GG46" s="34"/>
      <c r="GH46" s="34"/>
      <c r="GI46" s="34"/>
      <c r="GJ46" s="34"/>
      <c r="GK46" s="34"/>
      <c r="GL46" s="34"/>
      <c r="GM46" s="34"/>
      <c r="GN46" s="34"/>
      <c r="GO46" s="34"/>
      <c r="GP46" s="34"/>
      <c r="GQ46" s="34"/>
      <c r="GR46" s="34"/>
      <c r="GS46" s="34"/>
      <c r="GT46" s="34"/>
      <c r="GU46" s="34"/>
      <c r="GV46" s="34"/>
      <c r="GW46" s="34"/>
      <c r="GX46" s="34"/>
      <c r="GY46" s="34"/>
      <c r="GZ46" s="34"/>
      <c r="HA46" s="34"/>
      <c r="HB46" s="34"/>
      <c r="HC46" s="34"/>
      <c r="HD46" s="34"/>
      <c r="HE46" s="34"/>
      <c r="HF46" s="34"/>
      <c r="HG46" s="34"/>
      <c r="HH46" s="34"/>
      <c r="HI46" s="34"/>
      <c r="HJ46" s="34"/>
      <c r="HK46" s="34"/>
      <c r="HL46" s="34"/>
      <c r="HM46" s="34"/>
      <c r="HN46" s="34"/>
      <c r="HO46" s="34"/>
      <c r="HP46" s="34"/>
      <c r="HQ46" s="34"/>
      <c r="HR46" s="34"/>
      <c r="HS46" s="34"/>
      <c r="HT46" s="34"/>
      <c r="HU46" s="34"/>
      <c r="HV46" s="34"/>
      <c r="HW46" s="34"/>
      <c r="HX46" s="34"/>
      <c r="HY46" s="34"/>
      <c r="HZ46" s="34"/>
      <c r="IA46" s="34"/>
      <c r="IB46" s="34"/>
      <c r="IC46" s="34"/>
      <c r="ID46" s="34"/>
      <c r="IE46" s="34"/>
      <c r="IF46" s="34"/>
      <c r="IG46" s="34"/>
      <c r="IH46" s="34"/>
      <c r="II46" s="34"/>
      <c r="IJ46" s="34"/>
      <c r="IK46" s="34"/>
      <c r="IL46" s="34"/>
      <c r="IM46" s="34"/>
      <c r="IN46" s="34"/>
      <c r="IO46" s="34"/>
      <c r="IP46" s="34"/>
      <c r="IQ46" s="34"/>
      <c r="IR46" s="34"/>
      <c r="IS46" s="34"/>
      <c r="IT46" s="34"/>
      <c r="IU46" s="34"/>
    </row>
    <row r="47" spans="1:255" x14ac:dyDescent="0.3">
      <c r="A47" s="44"/>
      <c r="B47" s="161"/>
      <c r="C47" s="161"/>
      <c r="D47" s="161"/>
      <c r="E47" s="161"/>
      <c r="F47" s="161"/>
      <c r="G47" s="161"/>
      <c r="H47" s="161"/>
      <c r="I47" s="161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  <c r="CA47" s="34"/>
      <c r="CB47" s="34"/>
      <c r="CC47" s="34"/>
      <c r="CD47" s="34"/>
      <c r="CE47" s="34"/>
      <c r="CF47" s="34"/>
      <c r="CG47" s="34"/>
      <c r="CH47" s="34"/>
      <c r="CI47" s="34"/>
      <c r="CJ47" s="34"/>
      <c r="CK47" s="34"/>
      <c r="CL47" s="34"/>
      <c r="CM47" s="34"/>
      <c r="CN47" s="34"/>
      <c r="CO47" s="34"/>
      <c r="CP47" s="34"/>
      <c r="CQ47" s="34"/>
      <c r="CR47" s="34"/>
      <c r="CS47" s="34"/>
      <c r="CT47" s="34"/>
      <c r="CU47" s="34"/>
      <c r="CV47" s="34"/>
      <c r="CW47" s="34"/>
      <c r="CX47" s="34"/>
      <c r="CY47" s="34"/>
      <c r="CZ47" s="34"/>
      <c r="DA47" s="34"/>
      <c r="DB47" s="34"/>
      <c r="DC47" s="34"/>
      <c r="DD47" s="34"/>
      <c r="DE47" s="34"/>
      <c r="DF47" s="34"/>
      <c r="DG47" s="34"/>
      <c r="DH47" s="34"/>
      <c r="DI47" s="34"/>
      <c r="DJ47" s="34"/>
      <c r="DK47" s="34"/>
      <c r="DL47" s="34"/>
      <c r="DM47" s="34"/>
      <c r="DN47" s="34"/>
      <c r="DO47" s="34"/>
      <c r="DP47" s="34"/>
      <c r="DQ47" s="34"/>
      <c r="DR47" s="34"/>
      <c r="DS47" s="34"/>
      <c r="DT47" s="34"/>
      <c r="DU47" s="34"/>
      <c r="DV47" s="34"/>
      <c r="DW47" s="34"/>
      <c r="DX47" s="34"/>
      <c r="DY47" s="34"/>
      <c r="DZ47" s="34"/>
      <c r="EA47" s="34"/>
      <c r="EB47" s="34"/>
      <c r="EC47" s="34"/>
      <c r="ED47" s="34"/>
      <c r="EE47" s="34"/>
      <c r="EF47" s="34"/>
      <c r="EG47" s="34"/>
      <c r="EH47" s="34"/>
      <c r="EI47" s="34"/>
      <c r="EJ47" s="34"/>
      <c r="EK47" s="34"/>
      <c r="EL47" s="34"/>
      <c r="EM47" s="34"/>
      <c r="EN47" s="34"/>
      <c r="EO47" s="34"/>
      <c r="EP47" s="34"/>
      <c r="EQ47" s="34"/>
      <c r="ER47" s="34"/>
      <c r="ES47" s="34"/>
      <c r="ET47" s="34"/>
      <c r="EU47" s="34"/>
      <c r="EV47" s="34"/>
      <c r="EW47" s="34"/>
      <c r="EX47" s="34"/>
      <c r="EY47" s="34"/>
      <c r="EZ47" s="34"/>
      <c r="FA47" s="34"/>
      <c r="FB47" s="34"/>
      <c r="FC47" s="34"/>
      <c r="FD47" s="34"/>
      <c r="FE47" s="34"/>
      <c r="FF47" s="34"/>
      <c r="FG47" s="34"/>
      <c r="FH47" s="34"/>
      <c r="FI47" s="34"/>
      <c r="FJ47" s="34"/>
      <c r="FK47" s="34"/>
      <c r="FL47" s="34"/>
      <c r="FM47" s="34"/>
      <c r="FN47" s="34"/>
      <c r="FO47" s="34"/>
      <c r="FP47" s="34"/>
      <c r="FQ47" s="34"/>
      <c r="FR47" s="34"/>
      <c r="FS47" s="34"/>
      <c r="FT47" s="34"/>
      <c r="FU47" s="34"/>
      <c r="FV47" s="34"/>
      <c r="FW47" s="34"/>
      <c r="FX47" s="34"/>
      <c r="FY47" s="34"/>
      <c r="FZ47" s="34"/>
      <c r="GA47" s="34"/>
      <c r="GB47" s="34"/>
      <c r="GC47" s="34"/>
      <c r="GD47" s="34"/>
      <c r="GE47" s="34"/>
      <c r="GF47" s="34"/>
      <c r="GG47" s="34"/>
      <c r="GH47" s="34"/>
      <c r="GI47" s="34"/>
      <c r="GJ47" s="34"/>
      <c r="GK47" s="34"/>
      <c r="GL47" s="34"/>
      <c r="GM47" s="34"/>
      <c r="GN47" s="34"/>
      <c r="GO47" s="34"/>
      <c r="GP47" s="34"/>
      <c r="GQ47" s="34"/>
      <c r="GR47" s="34"/>
      <c r="GS47" s="34"/>
      <c r="GT47" s="34"/>
      <c r="GU47" s="34"/>
      <c r="GV47" s="34"/>
      <c r="GW47" s="34"/>
      <c r="GX47" s="34"/>
      <c r="GY47" s="34"/>
      <c r="GZ47" s="34"/>
      <c r="HA47" s="34"/>
      <c r="HB47" s="34"/>
      <c r="HC47" s="34"/>
      <c r="HD47" s="34"/>
      <c r="HE47" s="34"/>
      <c r="HF47" s="34"/>
      <c r="HG47" s="34"/>
      <c r="HH47" s="34"/>
      <c r="HI47" s="34"/>
      <c r="HJ47" s="34"/>
      <c r="HK47" s="34"/>
      <c r="HL47" s="34"/>
      <c r="HM47" s="34"/>
      <c r="HN47" s="34"/>
      <c r="HO47" s="34"/>
      <c r="HP47" s="34"/>
      <c r="HQ47" s="34"/>
      <c r="HR47" s="34"/>
      <c r="HS47" s="34"/>
      <c r="HT47" s="34"/>
      <c r="HU47" s="34"/>
      <c r="HV47" s="34"/>
      <c r="HW47" s="34"/>
      <c r="HX47" s="34"/>
      <c r="HY47" s="34"/>
      <c r="HZ47" s="34"/>
      <c r="IA47" s="34"/>
      <c r="IB47" s="34"/>
      <c r="IC47" s="34"/>
      <c r="ID47" s="34"/>
      <c r="IE47" s="34"/>
      <c r="IF47" s="34"/>
      <c r="IG47" s="34"/>
      <c r="IH47" s="34"/>
      <c r="II47" s="34"/>
      <c r="IJ47" s="34"/>
      <c r="IK47" s="34"/>
      <c r="IL47" s="34"/>
      <c r="IM47" s="34"/>
      <c r="IN47" s="34"/>
      <c r="IO47" s="34"/>
      <c r="IP47" s="34"/>
      <c r="IQ47" s="34"/>
      <c r="IR47" s="34"/>
      <c r="IS47" s="34"/>
      <c r="IT47" s="34"/>
      <c r="IU47" s="34"/>
    </row>
    <row r="48" spans="1:255" x14ac:dyDescent="0.3">
      <c r="A48" s="44"/>
      <c r="B48" s="161"/>
      <c r="C48" s="161"/>
      <c r="D48" s="161"/>
      <c r="E48" s="161"/>
      <c r="F48" s="161"/>
      <c r="G48" s="161"/>
      <c r="H48" s="161"/>
      <c r="I48" s="161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  <c r="CA48" s="34"/>
      <c r="CB48" s="34"/>
      <c r="CC48" s="34"/>
      <c r="CD48" s="34"/>
      <c r="CE48" s="34"/>
      <c r="CF48" s="34"/>
      <c r="CG48" s="34"/>
      <c r="CH48" s="34"/>
      <c r="CI48" s="34"/>
      <c r="CJ48" s="34"/>
      <c r="CK48" s="34"/>
      <c r="CL48" s="34"/>
      <c r="CM48" s="34"/>
      <c r="CN48" s="34"/>
      <c r="CO48" s="34"/>
      <c r="CP48" s="34"/>
      <c r="CQ48" s="34"/>
      <c r="CR48" s="34"/>
      <c r="CS48" s="34"/>
      <c r="CT48" s="34"/>
      <c r="CU48" s="34"/>
      <c r="CV48" s="34"/>
      <c r="CW48" s="34"/>
      <c r="CX48" s="34"/>
      <c r="CY48" s="34"/>
      <c r="CZ48" s="34"/>
      <c r="DA48" s="34"/>
      <c r="DB48" s="34"/>
      <c r="DC48" s="34"/>
      <c r="DD48" s="34"/>
      <c r="DE48" s="34"/>
      <c r="DF48" s="34"/>
      <c r="DG48" s="34"/>
      <c r="DH48" s="34"/>
      <c r="DI48" s="34"/>
      <c r="DJ48" s="34"/>
      <c r="DK48" s="34"/>
      <c r="DL48" s="34"/>
      <c r="DM48" s="34"/>
      <c r="DN48" s="34"/>
      <c r="DO48" s="34"/>
      <c r="DP48" s="34"/>
      <c r="DQ48" s="34"/>
      <c r="DR48" s="34"/>
      <c r="DS48" s="34"/>
      <c r="DT48" s="34"/>
      <c r="DU48" s="34"/>
      <c r="DV48" s="34"/>
      <c r="DW48" s="34"/>
      <c r="DX48" s="34"/>
      <c r="DY48" s="34"/>
      <c r="DZ48" s="34"/>
      <c r="EA48" s="34"/>
      <c r="EB48" s="34"/>
      <c r="EC48" s="34"/>
      <c r="ED48" s="34"/>
      <c r="EE48" s="34"/>
      <c r="EF48" s="34"/>
      <c r="EG48" s="34"/>
      <c r="EH48" s="34"/>
      <c r="EI48" s="34"/>
      <c r="EJ48" s="34"/>
      <c r="EK48" s="34"/>
      <c r="EL48" s="34"/>
      <c r="EM48" s="34"/>
      <c r="EN48" s="34"/>
      <c r="EO48" s="34"/>
      <c r="EP48" s="34"/>
      <c r="EQ48" s="34"/>
      <c r="ER48" s="34"/>
      <c r="ES48" s="34"/>
      <c r="ET48" s="34"/>
      <c r="EU48" s="34"/>
      <c r="EV48" s="34"/>
      <c r="EW48" s="34"/>
      <c r="EX48" s="34"/>
      <c r="EY48" s="34"/>
      <c r="EZ48" s="34"/>
      <c r="FA48" s="34"/>
      <c r="FB48" s="34"/>
      <c r="FC48" s="34"/>
      <c r="FD48" s="34"/>
      <c r="FE48" s="34"/>
      <c r="FF48" s="34"/>
      <c r="FG48" s="34"/>
      <c r="FH48" s="34"/>
      <c r="FI48" s="34"/>
      <c r="FJ48" s="34"/>
      <c r="FK48" s="34"/>
      <c r="FL48" s="34"/>
      <c r="FM48" s="34"/>
      <c r="FN48" s="34"/>
      <c r="FO48" s="34"/>
      <c r="FP48" s="34"/>
      <c r="FQ48" s="34"/>
      <c r="FR48" s="34"/>
      <c r="FS48" s="34"/>
      <c r="FT48" s="34"/>
      <c r="FU48" s="34"/>
      <c r="FV48" s="34"/>
      <c r="FW48" s="34"/>
      <c r="FX48" s="34"/>
      <c r="FY48" s="34"/>
      <c r="FZ48" s="34"/>
      <c r="GA48" s="34"/>
      <c r="GB48" s="34"/>
      <c r="GC48" s="34"/>
      <c r="GD48" s="34"/>
      <c r="GE48" s="34"/>
      <c r="GF48" s="34"/>
      <c r="GG48" s="34"/>
      <c r="GH48" s="34"/>
      <c r="GI48" s="34"/>
      <c r="GJ48" s="34"/>
      <c r="GK48" s="34"/>
      <c r="GL48" s="34"/>
      <c r="GM48" s="34"/>
      <c r="GN48" s="34"/>
      <c r="GO48" s="34"/>
      <c r="GP48" s="34"/>
      <c r="GQ48" s="34"/>
      <c r="GR48" s="34"/>
      <c r="GS48" s="34"/>
      <c r="GT48" s="34"/>
      <c r="GU48" s="34"/>
      <c r="GV48" s="34"/>
      <c r="GW48" s="34"/>
      <c r="GX48" s="34"/>
      <c r="GY48" s="34"/>
      <c r="GZ48" s="34"/>
      <c r="HA48" s="34"/>
      <c r="HB48" s="34"/>
      <c r="HC48" s="34"/>
      <c r="HD48" s="34"/>
      <c r="HE48" s="34"/>
      <c r="HF48" s="34"/>
      <c r="HG48" s="34"/>
      <c r="HH48" s="34"/>
      <c r="HI48" s="34"/>
      <c r="HJ48" s="34"/>
      <c r="HK48" s="34"/>
      <c r="HL48" s="34"/>
      <c r="HM48" s="34"/>
      <c r="HN48" s="34"/>
      <c r="HO48" s="34"/>
      <c r="HP48" s="34"/>
      <c r="HQ48" s="34"/>
      <c r="HR48" s="34"/>
      <c r="HS48" s="34"/>
      <c r="HT48" s="34"/>
      <c r="HU48" s="34"/>
      <c r="HV48" s="34"/>
      <c r="HW48" s="34"/>
      <c r="HX48" s="34"/>
      <c r="HY48" s="34"/>
      <c r="HZ48" s="34"/>
      <c r="IA48" s="34"/>
      <c r="IB48" s="34"/>
      <c r="IC48" s="34"/>
      <c r="ID48" s="34"/>
      <c r="IE48" s="34"/>
      <c r="IF48" s="34"/>
      <c r="IG48" s="34"/>
      <c r="IH48" s="34"/>
      <c r="II48" s="34"/>
      <c r="IJ48" s="34"/>
      <c r="IK48" s="34"/>
      <c r="IL48" s="34"/>
      <c r="IM48" s="34"/>
      <c r="IN48" s="34"/>
      <c r="IO48" s="34"/>
      <c r="IP48" s="34"/>
      <c r="IQ48" s="34"/>
      <c r="IR48" s="34"/>
      <c r="IS48" s="34"/>
      <c r="IT48" s="34"/>
      <c r="IU48" s="34"/>
    </row>
    <row r="49" spans="1:255" x14ac:dyDescent="0.3">
      <c r="A49" s="44"/>
      <c r="B49" s="161"/>
      <c r="C49" s="161"/>
      <c r="D49" s="161"/>
      <c r="E49" s="161"/>
      <c r="F49" s="161"/>
      <c r="G49" s="161"/>
      <c r="H49" s="161"/>
      <c r="I49" s="161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  <c r="BX49" s="34"/>
      <c r="BY49" s="34"/>
      <c r="BZ49" s="34"/>
      <c r="CA49" s="34"/>
      <c r="CB49" s="34"/>
      <c r="CC49" s="34"/>
      <c r="CD49" s="34"/>
      <c r="CE49" s="34"/>
      <c r="CF49" s="34"/>
      <c r="CG49" s="34"/>
      <c r="CH49" s="34"/>
      <c r="CI49" s="34"/>
      <c r="CJ49" s="34"/>
      <c r="CK49" s="34"/>
      <c r="CL49" s="34"/>
      <c r="CM49" s="34"/>
      <c r="CN49" s="34"/>
      <c r="CO49" s="34"/>
      <c r="CP49" s="34"/>
      <c r="CQ49" s="34"/>
      <c r="CR49" s="34"/>
      <c r="CS49" s="34"/>
      <c r="CT49" s="34"/>
      <c r="CU49" s="34"/>
      <c r="CV49" s="34"/>
      <c r="CW49" s="34"/>
      <c r="CX49" s="34"/>
      <c r="CY49" s="34"/>
      <c r="CZ49" s="34"/>
      <c r="DA49" s="34"/>
      <c r="DB49" s="34"/>
      <c r="DC49" s="34"/>
      <c r="DD49" s="34"/>
      <c r="DE49" s="34"/>
      <c r="DF49" s="34"/>
      <c r="DG49" s="34"/>
      <c r="DH49" s="34"/>
      <c r="DI49" s="34"/>
      <c r="DJ49" s="34"/>
      <c r="DK49" s="34"/>
      <c r="DL49" s="34"/>
      <c r="DM49" s="34"/>
      <c r="DN49" s="34"/>
      <c r="DO49" s="34"/>
      <c r="DP49" s="34"/>
      <c r="DQ49" s="34"/>
      <c r="DR49" s="34"/>
      <c r="DS49" s="34"/>
      <c r="DT49" s="34"/>
      <c r="DU49" s="34"/>
      <c r="DV49" s="34"/>
      <c r="DW49" s="34"/>
      <c r="DX49" s="34"/>
      <c r="DY49" s="34"/>
      <c r="DZ49" s="34"/>
      <c r="EA49" s="34"/>
      <c r="EB49" s="34"/>
      <c r="EC49" s="34"/>
      <c r="ED49" s="34"/>
      <c r="EE49" s="34"/>
      <c r="EF49" s="34"/>
      <c r="EG49" s="34"/>
      <c r="EH49" s="34"/>
      <c r="EI49" s="34"/>
      <c r="EJ49" s="34"/>
      <c r="EK49" s="34"/>
      <c r="EL49" s="34"/>
      <c r="EM49" s="34"/>
      <c r="EN49" s="34"/>
      <c r="EO49" s="34"/>
      <c r="EP49" s="34"/>
      <c r="EQ49" s="34"/>
      <c r="ER49" s="34"/>
      <c r="ES49" s="34"/>
      <c r="ET49" s="34"/>
      <c r="EU49" s="34"/>
      <c r="EV49" s="34"/>
      <c r="EW49" s="34"/>
      <c r="EX49" s="34"/>
      <c r="EY49" s="34"/>
      <c r="EZ49" s="34"/>
      <c r="FA49" s="34"/>
      <c r="FB49" s="34"/>
      <c r="FC49" s="34"/>
      <c r="FD49" s="34"/>
      <c r="FE49" s="34"/>
      <c r="FF49" s="34"/>
      <c r="FG49" s="34"/>
      <c r="FH49" s="34"/>
      <c r="FI49" s="34"/>
      <c r="FJ49" s="34"/>
      <c r="FK49" s="34"/>
      <c r="FL49" s="34"/>
      <c r="FM49" s="34"/>
      <c r="FN49" s="34"/>
      <c r="FO49" s="34"/>
      <c r="FP49" s="34"/>
      <c r="FQ49" s="34"/>
      <c r="FR49" s="34"/>
      <c r="FS49" s="34"/>
      <c r="FT49" s="34"/>
      <c r="FU49" s="34"/>
      <c r="FV49" s="34"/>
      <c r="FW49" s="34"/>
      <c r="FX49" s="34"/>
      <c r="FY49" s="34"/>
      <c r="FZ49" s="34"/>
      <c r="GA49" s="34"/>
      <c r="GB49" s="34"/>
      <c r="GC49" s="34"/>
      <c r="GD49" s="34"/>
      <c r="GE49" s="34"/>
      <c r="GF49" s="34"/>
      <c r="GG49" s="34"/>
      <c r="GH49" s="34"/>
      <c r="GI49" s="34"/>
      <c r="GJ49" s="34"/>
      <c r="GK49" s="34"/>
      <c r="GL49" s="34"/>
      <c r="GM49" s="34"/>
      <c r="GN49" s="34"/>
      <c r="GO49" s="34"/>
      <c r="GP49" s="34"/>
      <c r="GQ49" s="34"/>
      <c r="GR49" s="34"/>
      <c r="GS49" s="34"/>
      <c r="GT49" s="34"/>
      <c r="GU49" s="34"/>
      <c r="GV49" s="34"/>
      <c r="GW49" s="34"/>
      <c r="GX49" s="34"/>
      <c r="GY49" s="34"/>
      <c r="GZ49" s="34"/>
      <c r="HA49" s="34"/>
      <c r="HB49" s="34"/>
      <c r="HC49" s="34"/>
      <c r="HD49" s="34"/>
      <c r="HE49" s="34"/>
      <c r="HF49" s="34"/>
      <c r="HG49" s="34"/>
      <c r="HH49" s="34"/>
      <c r="HI49" s="34"/>
      <c r="HJ49" s="34"/>
      <c r="HK49" s="34"/>
      <c r="HL49" s="34"/>
      <c r="HM49" s="34"/>
      <c r="HN49" s="34"/>
      <c r="HO49" s="34"/>
      <c r="HP49" s="34"/>
      <c r="HQ49" s="34"/>
      <c r="HR49" s="34"/>
      <c r="HS49" s="34"/>
      <c r="HT49" s="34"/>
      <c r="HU49" s="34"/>
      <c r="HV49" s="34"/>
      <c r="HW49" s="34"/>
      <c r="HX49" s="34"/>
      <c r="HY49" s="34"/>
      <c r="HZ49" s="34"/>
      <c r="IA49" s="34"/>
      <c r="IB49" s="34"/>
      <c r="IC49" s="34"/>
      <c r="ID49" s="34"/>
      <c r="IE49" s="34"/>
      <c r="IF49" s="34"/>
      <c r="IG49" s="34"/>
      <c r="IH49" s="34"/>
      <c r="II49" s="34"/>
      <c r="IJ49" s="34"/>
      <c r="IK49" s="34"/>
      <c r="IL49" s="34"/>
      <c r="IM49" s="34"/>
      <c r="IN49" s="34"/>
      <c r="IO49" s="34"/>
      <c r="IP49" s="34"/>
      <c r="IQ49" s="34"/>
      <c r="IR49" s="34"/>
      <c r="IS49" s="34"/>
      <c r="IT49" s="34"/>
      <c r="IU49" s="34"/>
    </row>
    <row r="50" spans="1:255" x14ac:dyDescent="0.3">
      <c r="A50" s="44"/>
      <c r="B50" s="161"/>
      <c r="C50" s="161"/>
      <c r="D50" s="161"/>
      <c r="E50" s="161"/>
      <c r="F50" s="161"/>
      <c r="G50" s="161"/>
      <c r="H50" s="161"/>
      <c r="I50" s="161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34"/>
      <c r="BP50" s="34"/>
      <c r="BQ50" s="34"/>
      <c r="BR50" s="34"/>
      <c r="BS50" s="34"/>
      <c r="BT50" s="34"/>
      <c r="BU50" s="34"/>
      <c r="BV50" s="34"/>
      <c r="BW50" s="34"/>
      <c r="BX50" s="34"/>
      <c r="BY50" s="34"/>
      <c r="BZ50" s="34"/>
      <c r="CA50" s="34"/>
      <c r="CB50" s="34"/>
      <c r="CC50" s="34"/>
      <c r="CD50" s="34"/>
      <c r="CE50" s="34"/>
      <c r="CF50" s="34"/>
      <c r="CG50" s="34"/>
      <c r="CH50" s="34"/>
      <c r="CI50" s="34"/>
      <c r="CJ50" s="34"/>
      <c r="CK50" s="34"/>
      <c r="CL50" s="34"/>
      <c r="CM50" s="34"/>
      <c r="CN50" s="34"/>
      <c r="CO50" s="34"/>
      <c r="CP50" s="34"/>
      <c r="CQ50" s="34"/>
      <c r="CR50" s="34"/>
      <c r="CS50" s="34"/>
      <c r="CT50" s="34"/>
      <c r="CU50" s="34"/>
      <c r="CV50" s="34"/>
      <c r="CW50" s="34"/>
      <c r="CX50" s="34"/>
      <c r="CY50" s="34"/>
      <c r="CZ50" s="34"/>
      <c r="DA50" s="34"/>
      <c r="DB50" s="34"/>
      <c r="DC50" s="34"/>
      <c r="DD50" s="34"/>
      <c r="DE50" s="34"/>
      <c r="DF50" s="34"/>
      <c r="DG50" s="34"/>
      <c r="DH50" s="34"/>
      <c r="DI50" s="34"/>
      <c r="DJ50" s="34"/>
      <c r="DK50" s="34"/>
      <c r="DL50" s="34"/>
      <c r="DM50" s="34"/>
      <c r="DN50" s="34"/>
      <c r="DO50" s="34"/>
      <c r="DP50" s="34"/>
      <c r="DQ50" s="34"/>
      <c r="DR50" s="34"/>
      <c r="DS50" s="34"/>
      <c r="DT50" s="34"/>
      <c r="DU50" s="34"/>
      <c r="DV50" s="34"/>
      <c r="DW50" s="34"/>
      <c r="DX50" s="34"/>
      <c r="DY50" s="34"/>
      <c r="DZ50" s="34"/>
      <c r="EA50" s="34"/>
      <c r="EB50" s="34"/>
      <c r="EC50" s="34"/>
      <c r="ED50" s="34"/>
      <c r="EE50" s="34"/>
      <c r="EF50" s="34"/>
      <c r="EG50" s="34"/>
      <c r="EH50" s="34"/>
      <c r="EI50" s="34"/>
      <c r="EJ50" s="34"/>
      <c r="EK50" s="34"/>
      <c r="EL50" s="34"/>
      <c r="EM50" s="34"/>
      <c r="EN50" s="34"/>
      <c r="EO50" s="34"/>
      <c r="EP50" s="34"/>
      <c r="EQ50" s="34"/>
      <c r="ER50" s="34"/>
      <c r="ES50" s="34"/>
      <c r="ET50" s="34"/>
      <c r="EU50" s="34"/>
      <c r="EV50" s="34"/>
      <c r="EW50" s="34"/>
      <c r="EX50" s="34"/>
      <c r="EY50" s="34"/>
      <c r="EZ50" s="34"/>
      <c r="FA50" s="34"/>
      <c r="FB50" s="34"/>
      <c r="FC50" s="34"/>
      <c r="FD50" s="34"/>
      <c r="FE50" s="34"/>
      <c r="FF50" s="34"/>
      <c r="FG50" s="34"/>
      <c r="FH50" s="34"/>
      <c r="FI50" s="34"/>
      <c r="FJ50" s="34"/>
      <c r="FK50" s="34"/>
      <c r="FL50" s="34"/>
      <c r="FM50" s="34"/>
      <c r="FN50" s="34"/>
      <c r="FO50" s="34"/>
      <c r="FP50" s="34"/>
      <c r="FQ50" s="34"/>
      <c r="FR50" s="34"/>
      <c r="FS50" s="34"/>
      <c r="FT50" s="34"/>
      <c r="FU50" s="34"/>
      <c r="FV50" s="34"/>
      <c r="FW50" s="34"/>
      <c r="FX50" s="34"/>
      <c r="FY50" s="34"/>
      <c r="FZ50" s="34"/>
      <c r="GA50" s="34"/>
      <c r="GB50" s="34"/>
      <c r="GC50" s="34"/>
      <c r="GD50" s="34"/>
      <c r="GE50" s="34"/>
      <c r="GF50" s="34"/>
      <c r="GG50" s="34"/>
      <c r="GH50" s="34"/>
      <c r="GI50" s="34"/>
      <c r="GJ50" s="34"/>
      <c r="GK50" s="34"/>
      <c r="GL50" s="34"/>
      <c r="GM50" s="34"/>
      <c r="GN50" s="34"/>
      <c r="GO50" s="34"/>
      <c r="GP50" s="34"/>
      <c r="GQ50" s="34"/>
      <c r="GR50" s="34"/>
      <c r="GS50" s="34"/>
      <c r="GT50" s="34"/>
      <c r="GU50" s="34"/>
      <c r="GV50" s="34"/>
      <c r="GW50" s="34"/>
      <c r="GX50" s="34"/>
      <c r="GY50" s="34"/>
      <c r="GZ50" s="34"/>
      <c r="HA50" s="34"/>
      <c r="HB50" s="34"/>
      <c r="HC50" s="34"/>
      <c r="HD50" s="34"/>
      <c r="HE50" s="34"/>
      <c r="HF50" s="34"/>
      <c r="HG50" s="34"/>
      <c r="HH50" s="34"/>
      <c r="HI50" s="34"/>
      <c r="HJ50" s="34"/>
      <c r="HK50" s="34"/>
      <c r="HL50" s="34"/>
      <c r="HM50" s="34"/>
      <c r="HN50" s="34"/>
      <c r="HO50" s="34"/>
      <c r="HP50" s="34"/>
      <c r="HQ50" s="34"/>
      <c r="HR50" s="34"/>
      <c r="HS50" s="34"/>
      <c r="HT50" s="34"/>
      <c r="HU50" s="34"/>
      <c r="HV50" s="34"/>
      <c r="HW50" s="34"/>
      <c r="HX50" s="34"/>
      <c r="HY50" s="34"/>
      <c r="HZ50" s="34"/>
      <c r="IA50" s="34"/>
      <c r="IB50" s="34"/>
      <c r="IC50" s="34"/>
      <c r="ID50" s="34"/>
      <c r="IE50" s="34"/>
      <c r="IF50" s="34"/>
      <c r="IG50" s="34"/>
      <c r="IH50" s="34"/>
      <c r="II50" s="34"/>
      <c r="IJ50" s="34"/>
      <c r="IK50" s="34"/>
      <c r="IL50" s="34"/>
      <c r="IM50" s="34"/>
      <c r="IN50" s="34"/>
      <c r="IO50" s="34"/>
      <c r="IP50" s="34"/>
      <c r="IQ50" s="34"/>
      <c r="IR50" s="34"/>
      <c r="IS50" s="34"/>
      <c r="IT50" s="34"/>
      <c r="IU50" s="34"/>
    </row>
    <row r="51" spans="1:255" x14ac:dyDescent="0.3">
      <c r="A51" s="44"/>
      <c r="B51" s="161"/>
      <c r="C51" s="161"/>
      <c r="D51" s="161"/>
      <c r="E51" s="161"/>
      <c r="F51" s="161"/>
      <c r="G51" s="161"/>
      <c r="H51" s="161"/>
      <c r="I51" s="161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/>
      <c r="CA51" s="34"/>
      <c r="CB51" s="34"/>
      <c r="CC51" s="34"/>
      <c r="CD51" s="34"/>
      <c r="CE51" s="34"/>
      <c r="CF51" s="34"/>
      <c r="CG51" s="34"/>
      <c r="CH51" s="34"/>
      <c r="CI51" s="34"/>
      <c r="CJ51" s="34"/>
      <c r="CK51" s="34"/>
      <c r="CL51" s="34"/>
      <c r="CM51" s="34"/>
      <c r="CN51" s="34"/>
      <c r="CO51" s="34"/>
      <c r="CP51" s="34"/>
      <c r="CQ51" s="34"/>
      <c r="CR51" s="34"/>
      <c r="CS51" s="34"/>
      <c r="CT51" s="34"/>
      <c r="CU51" s="34"/>
      <c r="CV51" s="34"/>
      <c r="CW51" s="34"/>
      <c r="CX51" s="34"/>
      <c r="CY51" s="34"/>
      <c r="CZ51" s="34"/>
      <c r="DA51" s="34"/>
      <c r="DB51" s="34"/>
      <c r="DC51" s="34"/>
      <c r="DD51" s="34"/>
      <c r="DE51" s="34"/>
      <c r="DF51" s="34"/>
      <c r="DG51" s="34"/>
      <c r="DH51" s="34"/>
      <c r="DI51" s="34"/>
      <c r="DJ51" s="34"/>
      <c r="DK51" s="34"/>
      <c r="DL51" s="34"/>
      <c r="DM51" s="34"/>
      <c r="DN51" s="34"/>
      <c r="DO51" s="34"/>
      <c r="DP51" s="34"/>
      <c r="DQ51" s="34"/>
      <c r="DR51" s="34"/>
      <c r="DS51" s="34"/>
      <c r="DT51" s="34"/>
      <c r="DU51" s="34"/>
      <c r="DV51" s="34"/>
      <c r="DW51" s="34"/>
      <c r="DX51" s="34"/>
      <c r="DY51" s="34"/>
      <c r="DZ51" s="34"/>
      <c r="EA51" s="34"/>
      <c r="EB51" s="34"/>
      <c r="EC51" s="34"/>
      <c r="ED51" s="34"/>
      <c r="EE51" s="34"/>
      <c r="EF51" s="34"/>
      <c r="EG51" s="34"/>
      <c r="EH51" s="34"/>
      <c r="EI51" s="34"/>
      <c r="EJ51" s="34"/>
      <c r="EK51" s="34"/>
      <c r="EL51" s="34"/>
      <c r="EM51" s="34"/>
      <c r="EN51" s="34"/>
      <c r="EO51" s="34"/>
      <c r="EP51" s="34"/>
      <c r="EQ51" s="34"/>
      <c r="ER51" s="34"/>
      <c r="ES51" s="34"/>
      <c r="ET51" s="34"/>
      <c r="EU51" s="34"/>
      <c r="EV51" s="34"/>
      <c r="EW51" s="34"/>
      <c r="EX51" s="34"/>
      <c r="EY51" s="34"/>
      <c r="EZ51" s="34"/>
      <c r="FA51" s="34"/>
      <c r="FB51" s="34"/>
      <c r="FC51" s="34"/>
      <c r="FD51" s="34"/>
      <c r="FE51" s="34"/>
      <c r="FF51" s="34"/>
      <c r="FG51" s="34"/>
      <c r="FH51" s="34"/>
      <c r="FI51" s="34"/>
      <c r="FJ51" s="34"/>
      <c r="FK51" s="34"/>
      <c r="FL51" s="34"/>
      <c r="FM51" s="34"/>
      <c r="FN51" s="34"/>
      <c r="FO51" s="34"/>
      <c r="FP51" s="34"/>
      <c r="FQ51" s="34"/>
      <c r="FR51" s="34"/>
      <c r="FS51" s="34"/>
      <c r="FT51" s="34"/>
      <c r="FU51" s="34"/>
      <c r="FV51" s="34"/>
      <c r="FW51" s="34"/>
      <c r="FX51" s="34"/>
      <c r="FY51" s="34"/>
      <c r="FZ51" s="34"/>
      <c r="GA51" s="34"/>
      <c r="GB51" s="34"/>
      <c r="GC51" s="34"/>
      <c r="GD51" s="34"/>
      <c r="GE51" s="34"/>
      <c r="GF51" s="34"/>
      <c r="GG51" s="34"/>
      <c r="GH51" s="34"/>
      <c r="GI51" s="34"/>
      <c r="GJ51" s="34"/>
      <c r="GK51" s="34"/>
      <c r="GL51" s="34"/>
      <c r="GM51" s="34"/>
      <c r="GN51" s="34"/>
      <c r="GO51" s="34"/>
      <c r="GP51" s="34"/>
      <c r="GQ51" s="34"/>
      <c r="GR51" s="34"/>
      <c r="GS51" s="34"/>
      <c r="GT51" s="34"/>
      <c r="GU51" s="34"/>
      <c r="GV51" s="34"/>
      <c r="GW51" s="34"/>
      <c r="GX51" s="34"/>
      <c r="GY51" s="34"/>
      <c r="GZ51" s="34"/>
      <c r="HA51" s="34"/>
      <c r="HB51" s="34"/>
      <c r="HC51" s="34"/>
      <c r="HD51" s="34"/>
      <c r="HE51" s="34"/>
      <c r="HF51" s="34"/>
      <c r="HG51" s="34"/>
      <c r="HH51" s="34"/>
      <c r="HI51" s="34"/>
      <c r="HJ51" s="34"/>
      <c r="HK51" s="34"/>
      <c r="HL51" s="34"/>
      <c r="HM51" s="34"/>
      <c r="HN51" s="34"/>
      <c r="HO51" s="34"/>
      <c r="HP51" s="34"/>
      <c r="HQ51" s="34"/>
      <c r="HR51" s="34"/>
      <c r="HS51" s="34"/>
      <c r="HT51" s="34"/>
      <c r="HU51" s="34"/>
      <c r="HV51" s="34"/>
      <c r="HW51" s="34"/>
      <c r="HX51" s="34"/>
      <c r="HY51" s="34"/>
      <c r="HZ51" s="34"/>
      <c r="IA51" s="34"/>
      <c r="IB51" s="34"/>
      <c r="IC51" s="34"/>
      <c r="ID51" s="34"/>
      <c r="IE51" s="34"/>
      <c r="IF51" s="34"/>
      <c r="IG51" s="34"/>
      <c r="IH51" s="34"/>
      <c r="II51" s="34"/>
      <c r="IJ51" s="34"/>
      <c r="IK51" s="34"/>
      <c r="IL51" s="34"/>
      <c r="IM51" s="34"/>
      <c r="IN51" s="34"/>
      <c r="IO51" s="34"/>
      <c r="IP51" s="34"/>
      <c r="IQ51" s="34"/>
      <c r="IR51" s="34"/>
      <c r="IS51" s="34"/>
      <c r="IT51" s="34"/>
      <c r="IU51" s="34"/>
    </row>
    <row r="52" spans="1:255" x14ac:dyDescent="0.3">
      <c r="A52" s="44"/>
      <c r="B52" s="161"/>
      <c r="C52" s="161"/>
      <c r="D52" s="161"/>
      <c r="E52" s="161"/>
      <c r="F52" s="161"/>
      <c r="G52" s="161"/>
      <c r="H52" s="161"/>
      <c r="I52" s="161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  <c r="BX52" s="34"/>
      <c r="BY52" s="34"/>
      <c r="BZ52" s="34"/>
      <c r="CA52" s="34"/>
      <c r="CB52" s="34"/>
      <c r="CC52" s="34"/>
      <c r="CD52" s="34"/>
      <c r="CE52" s="34"/>
      <c r="CF52" s="34"/>
      <c r="CG52" s="34"/>
      <c r="CH52" s="34"/>
      <c r="CI52" s="34"/>
      <c r="CJ52" s="34"/>
      <c r="CK52" s="34"/>
      <c r="CL52" s="34"/>
      <c r="CM52" s="34"/>
      <c r="CN52" s="34"/>
      <c r="CO52" s="34"/>
      <c r="CP52" s="34"/>
      <c r="CQ52" s="34"/>
      <c r="CR52" s="34"/>
      <c r="CS52" s="34"/>
      <c r="CT52" s="34"/>
      <c r="CU52" s="34"/>
      <c r="CV52" s="34"/>
      <c r="CW52" s="34"/>
      <c r="CX52" s="34"/>
      <c r="CY52" s="34"/>
      <c r="CZ52" s="34"/>
      <c r="DA52" s="34"/>
      <c r="DB52" s="34"/>
      <c r="DC52" s="34"/>
      <c r="DD52" s="34"/>
      <c r="DE52" s="34"/>
      <c r="DF52" s="34"/>
      <c r="DG52" s="34"/>
      <c r="DH52" s="34"/>
      <c r="DI52" s="34"/>
      <c r="DJ52" s="34"/>
      <c r="DK52" s="34"/>
      <c r="DL52" s="34"/>
      <c r="DM52" s="34"/>
      <c r="DN52" s="34"/>
      <c r="DO52" s="34"/>
      <c r="DP52" s="34"/>
      <c r="DQ52" s="34"/>
      <c r="DR52" s="34"/>
      <c r="DS52" s="34"/>
      <c r="DT52" s="34"/>
      <c r="DU52" s="34"/>
      <c r="DV52" s="34"/>
      <c r="DW52" s="34"/>
      <c r="DX52" s="34"/>
      <c r="DY52" s="34"/>
      <c r="DZ52" s="34"/>
      <c r="EA52" s="34"/>
      <c r="EB52" s="34"/>
      <c r="EC52" s="34"/>
      <c r="ED52" s="34"/>
      <c r="EE52" s="34"/>
      <c r="EF52" s="34"/>
      <c r="EG52" s="34"/>
      <c r="EH52" s="34"/>
      <c r="EI52" s="34"/>
      <c r="EJ52" s="34"/>
      <c r="EK52" s="34"/>
      <c r="EL52" s="34"/>
      <c r="EM52" s="34"/>
      <c r="EN52" s="34"/>
      <c r="EO52" s="34"/>
      <c r="EP52" s="34"/>
      <c r="EQ52" s="34"/>
      <c r="ER52" s="34"/>
      <c r="ES52" s="34"/>
      <c r="ET52" s="34"/>
      <c r="EU52" s="34"/>
      <c r="EV52" s="34"/>
      <c r="EW52" s="34"/>
      <c r="EX52" s="34"/>
      <c r="EY52" s="34"/>
      <c r="EZ52" s="34"/>
      <c r="FA52" s="34"/>
      <c r="FB52" s="34"/>
      <c r="FC52" s="34"/>
      <c r="FD52" s="34"/>
      <c r="FE52" s="34"/>
      <c r="FF52" s="34"/>
      <c r="FG52" s="34"/>
      <c r="FH52" s="34"/>
      <c r="FI52" s="34"/>
      <c r="FJ52" s="34"/>
      <c r="FK52" s="34"/>
      <c r="FL52" s="34"/>
      <c r="FM52" s="34"/>
      <c r="FN52" s="34"/>
      <c r="FO52" s="34"/>
      <c r="FP52" s="34"/>
      <c r="FQ52" s="34"/>
      <c r="FR52" s="34"/>
      <c r="FS52" s="34"/>
      <c r="FT52" s="34"/>
      <c r="FU52" s="34"/>
      <c r="FV52" s="34"/>
      <c r="FW52" s="34"/>
      <c r="FX52" s="34"/>
      <c r="FY52" s="34"/>
      <c r="FZ52" s="34"/>
      <c r="GA52" s="34"/>
      <c r="GB52" s="34"/>
      <c r="GC52" s="34"/>
      <c r="GD52" s="34"/>
      <c r="GE52" s="34"/>
      <c r="GF52" s="34"/>
      <c r="GG52" s="34"/>
      <c r="GH52" s="34"/>
      <c r="GI52" s="34"/>
      <c r="GJ52" s="34"/>
      <c r="GK52" s="34"/>
      <c r="GL52" s="34"/>
      <c r="GM52" s="34"/>
      <c r="GN52" s="34"/>
      <c r="GO52" s="34"/>
      <c r="GP52" s="34"/>
      <c r="GQ52" s="34"/>
      <c r="GR52" s="34"/>
      <c r="GS52" s="34"/>
      <c r="GT52" s="34"/>
      <c r="GU52" s="34"/>
      <c r="GV52" s="34"/>
      <c r="GW52" s="34"/>
      <c r="GX52" s="34"/>
      <c r="GY52" s="34"/>
      <c r="GZ52" s="34"/>
      <c r="HA52" s="34"/>
      <c r="HB52" s="34"/>
      <c r="HC52" s="34"/>
      <c r="HD52" s="34"/>
      <c r="HE52" s="34"/>
      <c r="HF52" s="34"/>
      <c r="HG52" s="34"/>
      <c r="HH52" s="34"/>
      <c r="HI52" s="34"/>
      <c r="HJ52" s="34"/>
      <c r="HK52" s="34"/>
      <c r="HL52" s="34"/>
      <c r="HM52" s="34"/>
      <c r="HN52" s="34"/>
      <c r="HO52" s="34"/>
      <c r="HP52" s="34"/>
      <c r="HQ52" s="34"/>
      <c r="HR52" s="34"/>
      <c r="HS52" s="34"/>
      <c r="HT52" s="34"/>
      <c r="HU52" s="34"/>
      <c r="HV52" s="34"/>
      <c r="HW52" s="34"/>
      <c r="HX52" s="34"/>
      <c r="HY52" s="34"/>
      <c r="HZ52" s="34"/>
      <c r="IA52" s="34"/>
      <c r="IB52" s="34"/>
      <c r="IC52" s="34"/>
      <c r="ID52" s="34"/>
      <c r="IE52" s="34"/>
      <c r="IF52" s="34"/>
      <c r="IG52" s="34"/>
      <c r="IH52" s="34"/>
      <c r="II52" s="34"/>
      <c r="IJ52" s="34"/>
      <c r="IK52" s="34"/>
      <c r="IL52" s="34"/>
      <c r="IM52" s="34"/>
      <c r="IN52" s="34"/>
      <c r="IO52" s="34"/>
      <c r="IP52" s="34"/>
      <c r="IQ52" s="34"/>
      <c r="IR52" s="34"/>
      <c r="IS52" s="34"/>
      <c r="IT52" s="34"/>
      <c r="IU52" s="34"/>
    </row>
    <row r="53" spans="1:255" x14ac:dyDescent="0.3">
      <c r="A53" s="44"/>
      <c r="B53" s="161"/>
      <c r="C53" s="161"/>
      <c r="D53" s="161"/>
      <c r="E53" s="161"/>
      <c r="F53" s="161"/>
      <c r="G53" s="161"/>
      <c r="H53" s="161"/>
      <c r="I53" s="161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  <c r="BX53" s="34"/>
      <c r="BY53" s="34"/>
      <c r="BZ53" s="34"/>
      <c r="CA53" s="34"/>
      <c r="CB53" s="34"/>
      <c r="CC53" s="34"/>
      <c r="CD53" s="34"/>
      <c r="CE53" s="34"/>
      <c r="CF53" s="34"/>
      <c r="CG53" s="34"/>
      <c r="CH53" s="34"/>
      <c r="CI53" s="34"/>
      <c r="CJ53" s="34"/>
      <c r="CK53" s="34"/>
      <c r="CL53" s="34"/>
      <c r="CM53" s="34"/>
      <c r="CN53" s="34"/>
      <c r="CO53" s="34"/>
      <c r="CP53" s="34"/>
      <c r="CQ53" s="34"/>
      <c r="CR53" s="34"/>
      <c r="CS53" s="34"/>
      <c r="CT53" s="34"/>
      <c r="CU53" s="34"/>
      <c r="CV53" s="34"/>
      <c r="CW53" s="34"/>
      <c r="CX53" s="34"/>
      <c r="CY53" s="34"/>
      <c r="CZ53" s="34"/>
      <c r="DA53" s="34"/>
      <c r="DB53" s="34"/>
      <c r="DC53" s="34"/>
      <c r="DD53" s="34"/>
      <c r="DE53" s="34"/>
      <c r="DF53" s="34"/>
      <c r="DG53" s="34"/>
      <c r="DH53" s="34"/>
      <c r="DI53" s="34"/>
      <c r="DJ53" s="34"/>
      <c r="DK53" s="34"/>
      <c r="DL53" s="34"/>
      <c r="DM53" s="34"/>
      <c r="DN53" s="34"/>
      <c r="DO53" s="34"/>
      <c r="DP53" s="34"/>
      <c r="DQ53" s="34"/>
      <c r="DR53" s="34"/>
      <c r="DS53" s="34"/>
      <c r="DT53" s="34"/>
      <c r="DU53" s="34"/>
      <c r="DV53" s="34"/>
      <c r="DW53" s="34"/>
      <c r="DX53" s="34"/>
      <c r="DY53" s="34"/>
      <c r="DZ53" s="34"/>
      <c r="EA53" s="34"/>
      <c r="EB53" s="34"/>
      <c r="EC53" s="34"/>
      <c r="ED53" s="34"/>
      <c r="EE53" s="34"/>
      <c r="EF53" s="34"/>
      <c r="EG53" s="34"/>
      <c r="EH53" s="34"/>
      <c r="EI53" s="34"/>
      <c r="EJ53" s="34"/>
      <c r="EK53" s="34"/>
      <c r="EL53" s="34"/>
      <c r="EM53" s="34"/>
      <c r="EN53" s="34"/>
      <c r="EO53" s="34"/>
      <c r="EP53" s="34"/>
      <c r="EQ53" s="34"/>
      <c r="ER53" s="34"/>
      <c r="ES53" s="34"/>
      <c r="ET53" s="34"/>
      <c r="EU53" s="34"/>
      <c r="EV53" s="34"/>
      <c r="EW53" s="34"/>
      <c r="EX53" s="34"/>
      <c r="EY53" s="34"/>
      <c r="EZ53" s="34"/>
      <c r="FA53" s="34"/>
      <c r="FB53" s="34"/>
      <c r="FC53" s="34"/>
      <c r="FD53" s="34"/>
      <c r="FE53" s="34"/>
      <c r="FF53" s="34"/>
      <c r="FG53" s="34"/>
      <c r="FH53" s="34"/>
      <c r="FI53" s="34"/>
      <c r="FJ53" s="34"/>
      <c r="FK53" s="34"/>
      <c r="FL53" s="34"/>
      <c r="FM53" s="34"/>
      <c r="FN53" s="34"/>
      <c r="FO53" s="34"/>
      <c r="FP53" s="34"/>
      <c r="FQ53" s="34"/>
      <c r="FR53" s="34"/>
      <c r="FS53" s="34"/>
      <c r="FT53" s="34"/>
      <c r="FU53" s="34"/>
      <c r="FV53" s="34"/>
      <c r="FW53" s="34"/>
      <c r="FX53" s="34"/>
      <c r="FY53" s="34"/>
      <c r="FZ53" s="34"/>
      <c r="GA53" s="34"/>
      <c r="GB53" s="34"/>
      <c r="GC53" s="34"/>
      <c r="GD53" s="34"/>
      <c r="GE53" s="34"/>
      <c r="GF53" s="34"/>
      <c r="GG53" s="34"/>
      <c r="GH53" s="34"/>
      <c r="GI53" s="34"/>
      <c r="GJ53" s="34"/>
      <c r="GK53" s="34"/>
      <c r="GL53" s="34"/>
      <c r="GM53" s="34"/>
      <c r="GN53" s="34"/>
      <c r="GO53" s="34"/>
      <c r="GP53" s="34"/>
      <c r="GQ53" s="34"/>
      <c r="GR53" s="34"/>
      <c r="GS53" s="34"/>
      <c r="GT53" s="34"/>
      <c r="GU53" s="34"/>
      <c r="GV53" s="34"/>
      <c r="GW53" s="34"/>
      <c r="GX53" s="34"/>
      <c r="GY53" s="34"/>
      <c r="GZ53" s="34"/>
      <c r="HA53" s="34"/>
      <c r="HB53" s="34"/>
      <c r="HC53" s="34"/>
      <c r="HD53" s="34"/>
      <c r="HE53" s="34"/>
      <c r="HF53" s="34"/>
      <c r="HG53" s="34"/>
      <c r="HH53" s="34"/>
      <c r="HI53" s="34"/>
      <c r="HJ53" s="34"/>
      <c r="HK53" s="34"/>
      <c r="HL53" s="34"/>
      <c r="HM53" s="34"/>
      <c r="HN53" s="34"/>
      <c r="HO53" s="34"/>
      <c r="HP53" s="34"/>
      <c r="HQ53" s="34"/>
      <c r="HR53" s="34"/>
      <c r="HS53" s="34"/>
      <c r="HT53" s="34"/>
      <c r="HU53" s="34"/>
      <c r="HV53" s="34"/>
      <c r="HW53" s="34"/>
      <c r="HX53" s="34"/>
      <c r="HY53" s="34"/>
      <c r="HZ53" s="34"/>
      <c r="IA53" s="34"/>
      <c r="IB53" s="34"/>
      <c r="IC53" s="34"/>
      <c r="ID53" s="34"/>
      <c r="IE53" s="34"/>
      <c r="IF53" s="34"/>
      <c r="IG53" s="34"/>
      <c r="IH53" s="34"/>
      <c r="II53" s="34"/>
      <c r="IJ53" s="34"/>
      <c r="IK53" s="34"/>
      <c r="IL53" s="34"/>
      <c r="IM53" s="34"/>
      <c r="IN53" s="34"/>
      <c r="IO53" s="34"/>
      <c r="IP53" s="34"/>
      <c r="IQ53" s="34"/>
      <c r="IR53" s="34"/>
      <c r="IS53" s="34"/>
      <c r="IT53" s="34"/>
      <c r="IU53" s="34"/>
    </row>
    <row r="54" spans="1:255" x14ac:dyDescent="0.3">
      <c r="A54" s="44"/>
      <c r="B54" s="161"/>
      <c r="C54" s="161"/>
      <c r="D54" s="161"/>
      <c r="E54" s="161"/>
      <c r="F54" s="161"/>
      <c r="G54" s="161"/>
      <c r="H54" s="161"/>
      <c r="I54" s="161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  <c r="DE54" s="34"/>
      <c r="DF54" s="34"/>
      <c r="DG54" s="34"/>
      <c r="DH54" s="34"/>
      <c r="DI54" s="34"/>
      <c r="DJ54" s="34"/>
      <c r="DK54" s="34"/>
      <c r="DL54" s="34"/>
      <c r="DM54" s="34"/>
      <c r="DN54" s="34"/>
      <c r="DO54" s="34"/>
      <c r="DP54" s="34"/>
      <c r="DQ54" s="34"/>
      <c r="DR54" s="34"/>
      <c r="DS54" s="34"/>
      <c r="DT54" s="34"/>
      <c r="DU54" s="34"/>
      <c r="DV54" s="34"/>
      <c r="DW54" s="34"/>
      <c r="DX54" s="34"/>
      <c r="DY54" s="34"/>
      <c r="DZ54" s="34"/>
      <c r="EA54" s="34"/>
      <c r="EB54" s="34"/>
      <c r="EC54" s="34"/>
      <c r="ED54" s="34"/>
      <c r="EE54" s="34"/>
      <c r="EF54" s="34"/>
      <c r="EG54" s="34"/>
      <c r="EH54" s="34"/>
      <c r="EI54" s="34"/>
      <c r="EJ54" s="34"/>
      <c r="EK54" s="34"/>
      <c r="EL54" s="34"/>
      <c r="EM54" s="34"/>
      <c r="EN54" s="34"/>
      <c r="EO54" s="34"/>
      <c r="EP54" s="34"/>
      <c r="EQ54" s="34"/>
      <c r="ER54" s="34"/>
      <c r="ES54" s="34"/>
      <c r="ET54" s="34"/>
      <c r="EU54" s="34"/>
      <c r="EV54" s="34"/>
      <c r="EW54" s="34"/>
      <c r="EX54" s="34"/>
      <c r="EY54" s="34"/>
      <c r="EZ54" s="34"/>
      <c r="FA54" s="34"/>
      <c r="FB54" s="34"/>
      <c r="FC54" s="34"/>
      <c r="FD54" s="34"/>
      <c r="FE54" s="34"/>
      <c r="FF54" s="34"/>
      <c r="FG54" s="34"/>
      <c r="FH54" s="34"/>
      <c r="FI54" s="34"/>
      <c r="FJ54" s="34"/>
      <c r="FK54" s="34"/>
      <c r="FL54" s="34"/>
      <c r="FM54" s="34"/>
      <c r="FN54" s="34"/>
      <c r="FO54" s="34"/>
      <c r="FP54" s="34"/>
      <c r="FQ54" s="34"/>
      <c r="FR54" s="34"/>
      <c r="FS54" s="34"/>
      <c r="FT54" s="34"/>
      <c r="FU54" s="34"/>
      <c r="FV54" s="34"/>
      <c r="FW54" s="34"/>
      <c r="FX54" s="34"/>
      <c r="FY54" s="34"/>
      <c r="FZ54" s="34"/>
      <c r="GA54" s="34"/>
      <c r="GB54" s="34"/>
      <c r="GC54" s="34"/>
      <c r="GD54" s="34"/>
      <c r="GE54" s="34"/>
      <c r="GF54" s="34"/>
      <c r="GG54" s="34"/>
      <c r="GH54" s="34"/>
      <c r="GI54" s="34"/>
      <c r="GJ54" s="34"/>
      <c r="GK54" s="34"/>
      <c r="GL54" s="34"/>
      <c r="GM54" s="34"/>
      <c r="GN54" s="34"/>
      <c r="GO54" s="34"/>
      <c r="GP54" s="34"/>
      <c r="GQ54" s="34"/>
      <c r="GR54" s="34"/>
      <c r="GS54" s="34"/>
      <c r="GT54" s="34"/>
      <c r="GU54" s="34"/>
      <c r="GV54" s="34"/>
      <c r="GW54" s="34"/>
      <c r="GX54" s="34"/>
      <c r="GY54" s="34"/>
      <c r="GZ54" s="34"/>
      <c r="HA54" s="34"/>
      <c r="HB54" s="34"/>
      <c r="HC54" s="34"/>
      <c r="HD54" s="34"/>
      <c r="HE54" s="34"/>
      <c r="HF54" s="34"/>
      <c r="HG54" s="34"/>
      <c r="HH54" s="34"/>
      <c r="HI54" s="34"/>
      <c r="HJ54" s="34"/>
      <c r="HK54" s="34"/>
      <c r="HL54" s="34"/>
      <c r="HM54" s="34"/>
      <c r="HN54" s="34"/>
      <c r="HO54" s="34"/>
      <c r="HP54" s="34"/>
      <c r="HQ54" s="34"/>
      <c r="HR54" s="34"/>
      <c r="HS54" s="34"/>
      <c r="HT54" s="34"/>
      <c r="HU54" s="34"/>
      <c r="HV54" s="34"/>
      <c r="HW54" s="34"/>
      <c r="HX54" s="34"/>
      <c r="HY54" s="34"/>
      <c r="HZ54" s="34"/>
      <c r="IA54" s="34"/>
      <c r="IB54" s="34"/>
      <c r="IC54" s="34"/>
      <c r="ID54" s="34"/>
      <c r="IE54" s="34"/>
      <c r="IF54" s="34"/>
      <c r="IG54" s="34"/>
      <c r="IH54" s="34"/>
      <c r="II54" s="34"/>
      <c r="IJ54" s="34"/>
      <c r="IK54" s="34"/>
      <c r="IL54" s="34"/>
      <c r="IM54" s="34"/>
      <c r="IN54" s="34"/>
      <c r="IO54" s="34"/>
      <c r="IP54" s="34"/>
      <c r="IQ54" s="34"/>
      <c r="IR54" s="34"/>
      <c r="IS54" s="34"/>
      <c r="IT54" s="34"/>
      <c r="IU54" s="34"/>
    </row>
    <row r="55" spans="1:255" x14ac:dyDescent="0.3">
      <c r="A55" s="44"/>
      <c r="B55" s="161"/>
      <c r="C55" s="161"/>
      <c r="D55" s="161"/>
      <c r="E55" s="161"/>
      <c r="F55" s="161"/>
      <c r="G55" s="161"/>
      <c r="H55" s="161"/>
      <c r="I55" s="161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34"/>
      <c r="BL55" s="34"/>
      <c r="BM55" s="34"/>
      <c r="BN55" s="34"/>
      <c r="BO55" s="34"/>
      <c r="BP55" s="34"/>
      <c r="BQ55" s="34"/>
      <c r="BR55" s="34"/>
      <c r="BS55" s="34"/>
      <c r="BT55" s="34"/>
      <c r="BU55" s="34"/>
      <c r="BV55" s="34"/>
      <c r="BW55" s="34"/>
      <c r="BX55" s="34"/>
      <c r="BY55" s="34"/>
      <c r="BZ55" s="34"/>
      <c r="CA55" s="34"/>
      <c r="CB55" s="34"/>
      <c r="CC55" s="34"/>
      <c r="CD55" s="34"/>
      <c r="CE55" s="34"/>
      <c r="CF55" s="34"/>
      <c r="CG55" s="34"/>
      <c r="CH55" s="34"/>
      <c r="CI55" s="34"/>
      <c r="CJ55" s="34"/>
      <c r="CK55" s="34"/>
      <c r="CL55" s="34"/>
      <c r="CM55" s="34"/>
      <c r="CN55" s="34"/>
      <c r="CO55" s="34"/>
      <c r="CP55" s="34"/>
      <c r="CQ55" s="34"/>
      <c r="CR55" s="34"/>
      <c r="CS55" s="34"/>
      <c r="CT55" s="34"/>
      <c r="CU55" s="34"/>
      <c r="CV55" s="34"/>
      <c r="CW55" s="34"/>
      <c r="CX55" s="34"/>
      <c r="CY55" s="34"/>
      <c r="CZ55" s="34"/>
      <c r="DA55" s="34"/>
      <c r="DB55" s="34"/>
      <c r="DC55" s="34"/>
      <c r="DD55" s="34"/>
      <c r="DE55" s="34"/>
      <c r="DF55" s="34"/>
      <c r="DG55" s="34"/>
      <c r="DH55" s="34"/>
      <c r="DI55" s="34"/>
      <c r="DJ55" s="34"/>
      <c r="DK55" s="34"/>
      <c r="DL55" s="34"/>
      <c r="DM55" s="34"/>
      <c r="DN55" s="34"/>
      <c r="DO55" s="34"/>
      <c r="DP55" s="34"/>
      <c r="DQ55" s="34"/>
      <c r="DR55" s="34"/>
      <c r="DS55" s="34"/>
      <c r="DT55" s="34"/>
      <c r="DU55" s="34"/>
      <c r="DV55" s="34"/>
      <c r="DW55" s="34"/>
      <c r="DX55" s="34"/>
      <c r="DY55" s="34"/>
      <c r="DZ55" s="34"/>
      <c r="EA55" s="34"/>
      <c r="EB55" s="34"/>
      <c r="EC55" s="34"/>
      <c r="ED55" s="34"/>
      <c r="EE55" s="34"/>
      <c r="EF55" s="34"/>
      <c r="EG55" s="34"/>
      <c r="EH55" s="34"/>
      <c r="EI55" s="34"/>
      <c r="EJ55" s="34"/>
      <c r="EK55" s="34"/>
      <c r="EL55" s="34"/>
      <c r="EM55" s="34"/>
      <c r="EN55" s="34"/>
      <c r="EO55" s="34"/>
      <c r="EP55" s="34"/>
      <c r="EQ55" s="34"/>
      <c r="ER55" s="34"/>
      <c r="ES55" s="34"/>
      <c r="ET55" s="34"/>
      <c r="EU55" s="34"/>
      <c r="EV55" s="34"/>
      <c r="EW55" s="34"/>
      <c r="EX55" s="34"/>
      <c r="EY55" s="34"/>
      <c r="EZ55" s="34"/>
      <c r="FA55" s="34"/>
      <c r="FB55" s="34"/>
      <c r="FC55" s="34"/>
      <c r="FD55" s="34"/>
      <c r="FE55" s="34"/>
      <c r="FF55" s="34"/>
      <c r="FG55" s="34"/>
      <c r="FH55" s="34"/>
      <c r="FI55" s="34"/>
      <c r="FJ55" s="34"/>
      <c r="FK55" s="34"/>
      <c r="FL55" s="34"/>
      <c r="FM55" s="34"/>
      <c r="FN55" s="34"/>
      <c r="FO55" s="34"/>
      <c r="FP55" s="34"/>
      <c r="FQ55" s="34"/>
      <c r="FR55" s="34"/>
      <c r="FS55" s="34"/>
      <c r="FT55" s="34"/>
      <c r="FU55" s="34"/>
      <c r="FV55" s="34"/>
      <c r="FW55" s="34"/>
      <c r="FX55" s="34"/>
      <c r="FY55" s="34"/>
      <c r="FZ55" s="34"/>
      <c r="GA55" s="34"/>
      <c r="GB55" s="34"/>
      <c r="GC55" s="34"/>
      <c r="GD55" s="34"/>
      <c r="GE55" s="34"/>
      <c r="GF55" s="34"/>
      <c r="GG55" s="34"/>
      <c r="GH55" s="34"/>
      <c r="GI55" s="34"/>
      <c r="GJ55" s="34"/>
      <c r="GK55" s="34"/>
      <c r="GL55" s="34"/>
      <c r="GM55" s="34"/>
      <c r="GN55" s="34"/>
      <c r="GO55" s="34"/>
      <c r="GP55" s="34"/>
      <c r="GQ55" s="34"/>
      <c r="GR55" s="34"/>
      <c r="GS55" s="34"/>
      <c r="GT55" s="34"/>
      <c r="GU55" s="34"/>
      <c r="GV55" s="34"/>
      <c r="GW55" s="34"/>
      <c r="GX55" s="34"/>
      <c r="GY55" s="34"/>
      <c r="GZ55" s="34"/>
      <c r="HA55" s="34"/>
      <c r="HB55" s="34"/>
      <c r="HC55" s="34"/>
      <c r="HD55" s="34"/>
      <c r="HE55" s="34"/>
      <c r="HF55" s="34"/>
      <c r="HG55" s="34"/>
      <c r="HH55" s="34"/>
      <c r="HI55" s="34"/>
      <c r="HJ55" s="34"/>
      <c r="HK55" s="34"/>
      <c r="HL55" s="34"/>
      <c r="HM55" s="34"/>
      <c r="HN55" s="34"/>
      <c r="HO55" s="34"/>
      <c r="HP55" s="34"/>
      <c r="HQ55" s="34"/>
      <c r="HR55" s="34"/>
      <c r="HS55" s="34"/>
      <c r="HT55" s="34"/>
      <c r="HU55" s="34"/>
      <c r="HV55" s="34"/>
      <c r="HW55" s="34"/>
      <c r="HX55" s="34"/>
      <c r="HY55" s="34"/>
      <c r="HZ55" s="34"/>
      <c r="IA55" s="34"/>
      <c r="IB55" s="34"/>
      <c r="IC55" s="34"/>
      <c r="ID55" s="34"/>
      <c r="IE55" s="34"/>
      <c r="IF55" s="34"/>
      <c r="IG55" s="34"/>
      <c r="IH55" s="34"/>
      <c r="II55" s="34"/>
      <c r="IJ55" s="34"/>
      <c r="IK55" s="34"/>
      <c r="IL55" s="34"/>
      <c r="IM55" s="34"/>
      <c r="IN55" s="34"/>
      <c r="IO55" s="34"/>
      <c r="IP55" s="34"/>
      <c r="IQ55" s="34"/>
      <c r="IR55" s="34"/>
      <c r="IS55" s="34"/>
      <c r="IT55" s="34"/>
      <c r="IU55" s="34"/>
    </row>
    <row r="56" spans="1:255" x14ac:dyDescent="0.3">
      <c r="A56" s="44"/>
      <c r="B56" s="161"/>
      <c r="C56" s="161"/>
      <c r="D56" s="161"/>
      <c r="E56" s="161"/>
      <c r="F56" s="161"/>
      <c r="G56" s="161"/>
      <c r="H56" s="161"/>
      <c r="I56" s="161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/>
      <c r="BM56" s="34"/>
      <c r="BN56" s="34"/>
      <c r="BO56" s="34"/>
      <c r="BP56" s="34"/>
      <c r="BQ56" s="34"/>
      <c r="BR56" s="34"/>
      <c r="BS56" s="34"/>
      <c r="BT56" s="34"/>
      <c r="BU56" s="34"/>
      <c r="BV56" s="34"/>
      <c r="BW56" s="34"/>
      <c r="BX56" s="34"/>
      <c r="BY56" s="34"/>
      <c r="BZ56" s="34"/>
      <c r="CA56" s="34"/>
      <c r="CB56" s="34"/>
      <c r="CC56" s="34"/>
      <c r="CD56" s="34"/>
      <c r="CE56" s="34"/>
      <c r="CF56" s="34"/>
      <c r="CG56" s="34"/>
      <c r="CH56" s="34"/>
      <c r="CI56" s="34"/>
      <c r="CJ56" s="34"/>
      <c r="CK56" s="34"/>
      <c r="CL56" s="34"/>
      <c r="CM56" s="34"/>
      <c r="CN56" s="34"/>
      <c r="CO56" s="34"/>
      <c r="CP56" s="34"/>
      <c r="CQ56" s="34"/>
      <c r="CR56" s="34"/>
      <c r="CS56" s="34"/>
      <c r="CT56" s="34"/>
      <c r="CU56" s="34"/>
      <c r="CV56" s="34"/>
      <c r="CW56" s="34"/>
      <c r="CX56" s="34"/>
      <c r="CY56" s="34"/>
      <c r="CZ56" s="34"/>
      <c r="DA56" s="34"/>
      <c r="DB56" s="34"/>
      <c r="DC56" s="34"/>
      <c r="DD56" s="34"/>
      <c r="DE56" s="34"/>
      <c r="DF56" s="34"/>
      <c r="DG56" s="34"/>
      <c r="DH56" s="34"/>
      <c r="DI56" s="34"/>
      <c r="DJ56" s="34"/>
      <c r="DK56" s="34"/>
      <c r="DL56" s="34"/>
      <c r="DM56" s="34"/>
      <c r="DN56" s="34"/>
      <c r="DO56" s="34"/>
      <c r="DP56" s="34"/>
      <c r="DQ56" s="34"/>
      <c r="DR56" s="34"/>
      <c r="DS56" s="34"/>
      <c r="DT56" s="34"/>
      <c r="DU56" s="34"/>
      <c r="DV56" s="34"/>
      <c r="DW56" s="34"/>
      <c r="DX56" s="34"/>
      <c r="DY56" s="34"/>
      <c r="DZ56" s="34"/>
      <c r="EA56" s="34"/>
      <c r="EB56" s="34"/>
      <c r="EC56" s="34"/>
      <c r="ED56" s="34"/>
      <c r="EE56" s="34"/>
      <c r="EF56" s="34"/>
      <c r="EG56" s="34"/>
      <c r="EH56" s="34"/>
      <c r="EI56" s="34"/>
      <c r="EJ56" s="34"/>
      <c r="EK56" s="34"/>
      <c r="EL56" s="34"/>
      <c r="EM56" s="34"/>
      <c r="EN56" s="34"/>
      <c r="EO56" s="34"/>
      <c r="EP56" s="34"/>
      <c r="EQ56" s="34"/>
      <c r="ER56" s="34"/>
      <c r="ES56" s="34"/>
      <c r="ET56" s="34"/>
      <c r="EU56" s="34"/>
      <c r="EV56" s="34"/>
      <c r="EW56" s="34"/>
      <c r="EX56" s="34"/>
      <c r="EY56" s="34"/>
      <c r="EZ56" s="34"/>
      <c r="FA56" s="34"/>
      <c r="FB56" s="34"/>
      <c r="FC56" s="34"/>
      <c r="FD56" s="34"/>
      <c r="FE56" s="34"/>
      <c r="FF56" s="34"/>
      <c r="FG56" s="34"/>
      <c r="FH56" s="34"/>
      <c r="FI56" s="34"/>
      <c r="FJ56" s="34"/>
      <c r="FK56" s="34"/>
      <c r="FL56" s="34"/>
      <c r="FM56" s="34"/>
      <c r="FN56" s="34"/>
      <c r="FO56" s="34"/>
      <c r="FP56" s="34"/>
      <c r="FQ56" s="34"/>
      <c r="FR56" s="34"/>
      <c r="FS56" s="34"/>
      <c r="FT56" s="34"/>
      <c r="FU56" s="34"/>
      <c r="FV56" s="34"/>
      <c r="FW56" s="34"/>
      <c r="FX56" s="34"/>
      <c r="FY56" s="34"/>
      <c r="FZ56" s="34"/>
      <c r="GA56" s="34"/>
      <c r="GB56" s="34"/>
      <c r="GC56" s="34"/>
      <c r="GD56" s="34"/>
      <c r="GE56" s="34"/>
      <c r="GF56" s="34"/>
      <c r="GG56" s="34"/>
      <c r="GH56" s="34"/>
      <c r="GI56" s="34"/>
      <c r="GJ56" s="34"/>
      <c r="GK56" s="34"/>
      <c r="GL56" s="34"/>
      <c r="GM56" s="34"/>
      <c r="GN56" s="34"/>
      <c r="GO56" s="34"/>
      <c r="GP56" s="34"/>
      <c r="GQ56" s="34"/>
      <c r="GR56" s="34"/>
      <c r="GS56" s="34"/>
      <c r="GT56" s="34"/>
      <c r="GU56" s="34"/>
      <c r="GV56" s="34"/>
      <c r="GW56" s="34"/>
      <c r="GX56" s="34"/>
      <c r="GY56" s="34"/>
      <c r="GZ56" s="34"/>
      <c r="HA56" s="34"/>
      <c r="HB56" s="34"/>
      <c r="HC56" s="34"/>
      <c r="HD56" s="34"/>
      <c r="HE56" s="34"/>
      <c r="HF56" s="34"/>
      <c r="HG56" s="34"/>
      <c r="HH56" s="34"/>
      <c r="HI56" s="34"/>
      <c r="HJ56" s="34"/>
      <c r="HK56" s="34"/>
      <c r="HL56" s="34"/>
      <c r="HM56" s="34"/>
      <c r="HN56" s="34"/>
      <c r="HO56" s="34"/>
      <c r="HP56" s="34"/>
      <c r="HQ56" s="34"/>
      <c r="HR56" s="34"/>
      <c r="HS56" s="34"/>
      <c r="HT56" s="34"/>
      <c r="HU56" s="34"/>
      <c r="HV56" s="34"/>
      <c r="HW56" s="34"/>
      <c r="HX56" s="34"/>
      <c r="HY56" s="34"/>
      <c r="HZ56" s="34"/>
      <c r="IA56" s="34"/>
      <c r="IB56" s="34"/>
      <c r="IC56" s="34"/>
      <c r="ID56" s="34"/>
      <c r="IE56" s="34"/>
      <c r="IF56" s="34"/>
      <c r="IG56" s="34"/>
      <c r="IH56" s="34"/>
      <c r="II56" s="34"/>
      <c r="IJ56" s="34"/>
      <c r="IK56" s="34"/>
      <c r="IL56" s="34"/>
      <c r="IM56" s="34"/>
      <c r="IN56" s="34"/>
      <c r="IO56" s="34"/>
      <c r="IP56" s="34"/>
      <c r="IQ56" s="34"/>
      <c r="IR56" s="34"/>
      <c r="IS56" s="34"/>
      <c r="IT56" s="34"/>
      <c r="IU56" s="34"/>
    </row>
    <row r="57" spans="1:255" x14ac:dyDescent="0.3">
      <c r="A57" s="44"/>
      <c r="B57" s="161"/>
      <c r="C57" s="161"/>
      <c r="D57" s="161"/>
      <c r="E57" s="161"/>
      <c r="F57" s="161"/>
      <c r="G57" s="161"/>
      <c r="H57" s="161"/>
      <c r="I57" s="161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  <c r="BK57" s="34"/>
      <c r="BL57" s="34"/>
      <c r="BM57" s="34"/>
      <c r="BN57" s="34"/>
      <c r="BO57" s="34"/>
      <c r="BP57" s="34"/>
      <c r="BQ57" s="34"/>
      <c r="BR57" s="34"/>
      <c r="BS57" s="34"/>
      <c r="BT57" s="34"/>
      <c r="BU57" s="34"/>
      <c r="BV57" s="34"/>
      <c r="BW57" s="34"/>
      <c r="BX57" s="34"/>
      <c r="BY57" s="34"/>
      <c r="BZ57" s="34"/>
      <c r="CA57" s="34"/>
      <c r="CB57" s="34"/>
      <c r="CC57" s="34"/>
      <c r="CD57" s="34"/>
      <c r="CE57" s="34"/>
      <c r="CF57" s="34"/>
      <c r="CG57" s="34"/>
      <c r="CH57" s="34"/>
      <c r="CI57" s="34"/>
      <c r="CJ57" s="34"/>
      <c r="CK57" s="34"/>
      <c r="CL57" s="34"/>
      <c r="CM57" s="34"/>
      <c r="CN57" s="34"/>
      <c r="CO57" s="34"/>
      <c r="CP57" s="34"/>
      <c r="CQ57" s="34"/>
      <c r="CR57" s="34"/>
      <c r="CS57" s="34"/>
      <c r="CT57" s="34"/>
      <c r="CU57" s="34"/>
      <c r="CV57" s="34"/>
      <c r="CW57" s="34"/>
      <c r="CX57" s="34"/>
      <c r="CY57" s="34"/>
      <c r="CZ57" s="34"/>
      <c r="DA57" s="34"/>
      <c r="DB57" s="34"/>
      <c r="DC57" s="34"/>
      <c r="DD57" s="34"/>
      <c r="DE57" s="34"/>
      <c r="DF57" s="34"/>
      <c r="DG57" s="34"/>
      <c r="DH57" s="34"/>
      <c r="DI57" s="34"/>
      <c r="DJ57" s="34"/>
      <c r="DK57" s="34"/>
      <c r="DL57" s="34"/>
      <c r="DM57" s="34"/>
      <c r="DN57" s="34"/>
      <c r="DO57" s="34"/>
      <c r="DP57" s="34"/>
      <c r="DQ57" s="34"/>
      <c r="DR57" s="34"/>
      <c r="DS57" s="34"/>
      <c r="DT57" s="34"/>
      <c r="DU57" s="34"/>
      <c r="DV57" s="34"/>
      <c r="DW57" s="34"/>
      <c r="DX57" s="34"/>
      <c r="DY57" s="34"/>
      <c r="DZ57" s="34"/>
      <c r="EA57" s="34"/>
      <c r="EB57" s="34"/>
      <c r="EC57" s="34"/>
      <c r="ED57" s="34"/>
      <c r="EE57" s="34"/>
      <c r="EF57" s="34"/>
      <c r="EG57" s="34"/>
      <c r="EH57" s="34"/>
      <c r="EI57" s="34"/>
      <c r="EJ57" s="34"/>
      <c r="EK57" s="34"/>
      <c r="EL57" s="34"/>
      <c r="EM57" s="34"/>
      <c r="EN57" s="34"/>
      <c r="EO57" s="34"/>
      <c r="EP57" s="34"/>
      <c r="EQ57" s="34"/>
      <c r="ER57" s="34"/>
      <c r="ES57" s="34"/>
      <c r="ET57" s="34"/>
      <c r="EU57" s="34"/>
      <c r="EV57" s="34"/>
      <c r="EW57" s="34"/>
      <c r="EX57" s="34"/>
      <c r="EY57" s="34"/>
      <c r="EZ57" s="34"/>
      <c r="FA57" s="34"/>
      <c r="FB57" s="34"/>
      <c r="FC57" s="34"/>
      <c r="FD57" s="34"/>
      <c r="FE57" s="34"/>
      <c r="FF57" s="34"/>
      <c r="FG57" s="34"/>
      <c r="FH57" s="34"/>
      <c r="FI57" s="34"/>
      <c r="FJ57" s="34"/>
      <c r="FK57" s="34"/>
      <c r="FL57" s="34"/>
      <c r="FM57" s="34"/>
      <c r="FN57" s="34"/>
      <c r="FO57" s="34"/>
      <c r="FP57" s="34"/>
      <c r="FQ57" s="34"/>
      <c r="FR57" s="34"/>
      <c r="FS57" s="34"/>
      <c r="FT57" s="34"/>
      <c r="FU57" s="34"/>
      <c r="FV57" s="34"/>
      <c r="FW57" s="34"/>
      <c r="FX57" s="34"/>
      <c r="FY57" s="34"/>
      <c r="FZ57" s="34"/>
      <c r="GA57" s="34"/>
      <c r="GB57" s="34"/>
      <c r="GC57" s="34"/>
      <c r="GD57" s="34"/>
      <c r="GE57" s="34"/>
      <c r="GF57" s="34"/>
      <c r="GG57" s="34"/>
      <c r="GH57" s="34"/>
      <c r="GI57" s="34"/>
      <c r="GJ57" s="34"/>
      <c r="GK57" s="34"/>
      <c r="GL57" s="34"/>
      <c r="GM57" s="34"/>
      <c r="GN57" s="34"/>
      <c r="GO57" s="34"/>
      <c r="GP57" s="34"/>
      <c r="GQ57" s="34"/>
      <c r="GR57" s="34"/>
      <c r="GS57" s="34"/>
      <c r="GT57" s="34"/>
      <c r="GU57" s="34"/>
      <c r="GV57" s="34"/>
      <c r="GW57" s="34"/>
      <c r="GX57" s="34"/>
      <c r="GY57" s="34"/>
      <c r="GZ57" s="34"/>
      <c r="HA57" s="34"/>
      <c r="HB57" s="34"/>
      <c r="HC57" s="34"/>
      <c r="HD57" s="34"/>
      <c r="HE57" s="34"/>
      <c r="HF57" s="34"/>
      <c r="HG57" s="34"/>
      <c r="HH57" s="34"/>
      <c r="HI57" s="34"/>
      <c r="HJ57" s="34"/>
      <c r="HK57" s="34"/>
      <c r="HL57" s="34"/>
      <c r="HM57" s="34"/>
      <c r="HN57" s="34"/>
      <c r="HO57" s="34"/>
      <c r="HP57" s="34"/>
      <c r="HQ57" s="34"/>
      <c r="HR57" s="34"/>
      <c r="HS57" s="34"/>
      <c r="HT57" s="34"/>
      <c r="HU57" s="34"/>
      <c r="HV57" s="34"/>
      <c r="HW57" s="34"/>
      <c r="HX57" s="34"/>
      <c r="HY57" s="34"/>
      <c r="HZ57" s="34"/>
      <c r="IA57" s="34"/>
      <c r="IB57" s="34"/>
      <c r="IC57" s="34"/>
      <c r="ID57" s="34"/>
      <c r="IE57" s="34"/>
      <c r="IF57" s="34"/>
      <c r="IG57" s="34"/>
      <c r="IH57" s="34"/>
      <c r="II57" s="34"/>
      <c r="IJ57" s="34"/>
      <c r="IK57" s="34"/>
      <c r="IL57" s="34"/>
      <c r="IM57" s="34"/>
      <c r="IN57" s="34"/>
      <c r="IO57" s="34"/>
      <c r="IP57" s="34"/>
      <c r="IQ57" s="34"/>
      <c r="IR57" s="34"/>
      <c r="IS57" s="34"/>
      <c r="IT57" s="34"/>
      <c r="IU57" s="34"/>
    </row>
    <row r="58" spans="1:255" x14ac:dyDescent="0.3">
      <c r="A58" s="44"/>
      <c r="B58" s="161"/>
      <c r="C58" s="161"/>
      <c r="D58" s="161"/>
      <c r="E58" s="161"/>
      <c r="F58" s="161"/>
      <c r="G58" s="161"/>
      <c r="H58" s="161"/>
      <c r="I58" s="161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34"/>
      <c r="BP58" s="34"/>
      <c r="BQ58" s="34"/>
      <c r="BR58" s="34"/>
      <c r="BS58" s="34"/>
      <c r="BT58" s="34"/>
      <c r="BU58" s="34"/>
      <c r="BV58" s="34"/>
      <c r="BW58" s="34"/>
      <c r="BX58" s="34"/>
      <c r="BY58" s="34"/>
      <c r="BZ58" s="34"/>
      <c r="CA58" s="34"/>
      <c r="CB58" s="34"/>
      <c r="CC58" s="34"/>
      <c r="CD58" s="34"/>
      <c r="CE58" s="34"/>
      <c r="CF58" s="34"/>
      <c r="CG58" s="34"/>
      <c r="CH58" s="34"/>
      <c r="CI58" s="34"/>
      <c r="CJ58" s="34"/>
      <c r="CK58" s="34"/>
      <c r="CL58" s="34"/>
      <c r="CM58" s="34"/>
      <c r="CN58" s="34"/>
      <c r="CO58" s="34"/>
      <c r="CP58" s="34"/>
      <c r="CQ58" s="34"/>
      <c r="CR58" s="34"/>
      <c r="CS58" s="34"/>
      <c r="CT58" s="34"/>
      <c r="CU58" s="34"/>
      <c r="CV58" s="34"/>
      <c r="CW58" s="34"/>
      <c r="CX58" s="34"/>
      <c r="CY58" s="34"/>
      <c r="CZ58" s="34"/>
      <c r="DA58" s="34"/>
      <c r="DB58" s="34"/>
      <c r="DC58" s="34"/>
      <c r="DD58" s="34"/>
      <c r="DE58" s="34"/>
      <c r="DF58" s="34"/>
      <c r="DG58" s="34"/>
      <c r="DH58" s="34"/>
      <c r="DI58" s="34"/>
      <c r="DJ58" s="34"/>
      <c r="DK58" s="34"/>
      <c r="DL58" s="34"/>
      <c r="DM58" s="34"/>
      <c r="DN58" s="34"/>
      <c r="DO58" s="34"/>
      <c r="DP58" s="34"/>
      <c r="DQ58" s="34"/>
      <c r="DR58" s="34"/>
      <c r="DS58" s="34"/>
      <c r="DT58" s="34"/>
      <c r="DU58" s="34"/>
      <c r="DV58" s="34"/>
      <c r="DW58" s="34"/>
      <c r="DX58" s="34"/>
      <c r="DY58" s="34"/>
      <c r="DZ58" s="34"/>
      <c r="EA58" s="34"/>
      <c r="EB58" s="34"/>
      <c r="EC58" s="34"/>
      <c r="ED58" s="34"/>
      <c r="EE58" s="34"/>
      <c r="EF58" s="34"/>
      <c r="EG58" s="34"/>
      <c r="EH58" s="34"/>
      <c r="EI58" s="34"/>
      <c r="EJ58" s="34"/>
      <c r="EK58" s="34"/>
      <c r="EL58" s="34"/>
      <c r="EM58" s="34"/>
      <c r="EN58" s="34"/>
      <c r="EO58" s="34"/>
      <c r="EP58" s="34"/>
      <c r="EQ58" s="34"/>
      <c r="ER58" s="34"/>
      <c r="ES58" s="34"/>
      <c r="ET58" s="34"/>
      <c r="EU58" s="34"/>
      <c r="EV58" s="34"/>
      <c r="EW58" s="34"/>
      <c r="EX58" s="34"/>
      <c r="EY58" s="34"/>
      <c r="EZ58" s="34"/>
      <c r="FA58" s="34"/>
      <c r="FB58" s="34"/>
      <c r="FC58" s="34"/>
      <c r="FD58" s="34"/>
      <c r="FE58" s="34"/>
      <c r="FF58" s="34"/>
      <c r="FG58" s="34"/>
      <c r="FH58" s="34"/>
      <c r="FI58" s="34"/>
      <c r="FJ58" s="34"/>
      <c r="FK58" s="34"/>
      <c r="FL58" s="34"/>
      <c r="FM58" s="34"/>
      <c r="FN58" s="34"/>
      <c r="FO58" s="34"/>
      <c r="FP58" s="34"/>
      <c r="FQ58" s="34"/>
      <c r="FR58" s="34"/>
      <c r="FS58" s="34"/>
      <c r="FT58" s="34"/>
      <c r="FU58" s="34"/>
      <c r="FV58" s="34"/>
      <c r="FW58" s="34"/>
      <c r="FX58" s="34"/>
      <c r="FY58" s="34"/>
      <c r="FZ58" s="34"/>
      <c r="GA58" s="34"/>
      <c r="GB58" s="34"/>
      <c r="GC58" s="34"/>
      <c r="GD58" s="34"/>
      <c r="GE58" s="34"/>
      <c r="GF58" s="34"/>
      <c r="GG58" s="34"/>
      <c r="GH58" s="34"/>
      <c r="GI58" s="34"/>
      <c r="GJ58" s="34"/>
      <c r="GK58" s="34"/>
      <c r="GL58" s="34"/>
      <c r="GM58" s="34"/>
      <c r="GN58" s="34"/>
      <c r="GO58" s="34"/>
      <c r="GP58" s="34"/>
      <c r="GQ58" s="34"/>
      <c r="GR58" s="34"/>
      <c r="GS58" s="34"/>
      <c r="GT58" s="34"/>
      <c r="GU58" s="34"/>
      <c r="GV58" s="34"/>
      <c r="GW58" s="34"/>
      <c r="GX58" s="34"/>
      <c r="GY58" s="34"/>
      <c r="GZ58" s="34"/>
      <c r="HA58" s="34"/>
      <c r="HB58" s="34"/>
      <c r="HC58" s="34"/>
      <c r="HD58" s="34"/>
      <c r="HE58" s="34"/>
      <c r="HF58" s="34"/>
      <c r="HG58" s="34"/>
      <c r="HH58" s="34"/>
      <c r="HI58" s="34"/>
      <c r="HJ58" s="34"/>
      <c r="HK58" s="34"/>
      <c r="HL58" s="34"/>
      <c r="HM58" s="34"/>
      <c r="HN58" s="34"/>
      <c r="HO58" s="34"/>
      <c r="HP58" s="34"/>
      <c r="HQ58" s="34"/>
      <c r="HR58" s="34"/>
      <c r="HS58" s="34"/>
      <c r="HT58" s="34"/>
      <c r="HU58" s="34"/>
      <c r="HV58" s="34"/>
      <c r="HW58" s="34"/>
      <c r="HX58" s="34"/>
      <c r="HY58" s="34"/>
      <c r="HZ58" s="34"/>
      <c r="IA58" s="34"/>
      <c r="IB58" s="34"/>
      <c r="IC58" s="34"/>
      <c r="ID58" s="34"/>
      <c r="IE58" s="34"/>
      <c r="IF58" s="34"/>
      <c r="IG58" s="34"/>
      <c r="IH58" s="34"/>
      <c r="II58" s="34"/>
      <c r="IJ58" s="34"/>
      <c r="IK58" s="34"/>
      <c r="IL58" s="34"/>
      <c r="IM58" s="34"/>
      <c r="IN58" s="34"/>
      <c r="IO58" s="34"/>
      <c r="IP58" s="34"/>
      <c r="IQ58" s="34"/>
      <c r="IR58" s="34"/>
      <c r="IS58" s="34"/>
      <c r="IT58" s="34"/>
      <c r="IU58" s="34"/>
    </row>
    <row r="59" spans="1:255" x14ac:dyDescent="0.3">
      <c r="A59" s="44"/>
      <c r="B59" s="161"/>
      <c r="C59" s="161"/>
      <c r="D59" s="161"/>
      <c r="E59" s="161"/>
      <c r="F59" s="161"/>
      <c r="G59" s="161"/>
      <c r="H59" s="161"/>
      <c r="I59" s="161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  <c r="BX59" s="34"/>
      <c r="BY59" s="34"/>
      <c r="BZ59" s="34"/>
      <c r="CA59" s="34"/>
      <c r="CB59" s="34"/>
      <c r="CC59" s="34"/>
      <c r="CD59" s="34"/>
      <c r="CE59" s="34"/>
      <c r="CF59" s="34"/>
      <c r="CG59" s="34"/>
      <c r="CH59" s="34"/>
      <c r="CI59" s="34"/>
      <c r="CJ59" s="34"/>
      <c r="CK59" s="34"/>
      <c r="CL59" s="34"/>
      <c r="CM59" s="34"/>
      <c r="CN59" s="34"/>
      <c r="CO59" s="34"/>
      <c r="CP59" s="34"/>
      <c r="CQ59" s="34"/>
      <c r="CR59" s="34"/>
      <c r="CS59" s="34"/>
      <c r="CT59" s="34"/>
      <c r="CU59" s="34"/>
      <c r="CV59" s="34"/>
      <c r="CW59" s="34"/>
      <c r="CX59" s="34"/>
      <c r="CY59" s="34"/>
      <c r="CZ59" s="34"/>
      <c r="DA59" s="34"/>
      <c r="DB59" s="34"/>
      <c r="DC59" s="34"/>
      <c r="DD59" s="34"/>
      <c r="DE59" s="34"/>
      <c r="DF59" s="34"/>
      <c r="DG59" s="34"/>
      <c r="DH59" s="34"/>
      <c r="DI59" s="34"/>
      <c r="DJ59" s="34"/>
      <c r="DK59" s="34"/>
      <c r="DL59" s="34"/>
      <c r="DM59" s="34"/>
      <c r="DN59" s="34"/>
      <c r="DO59" s="34"/>
      <c r="DP59" s="34"/>
      <c r="DQ59" s="34"/>
      <c r="DR59" s="34"/>
      <c r="DS59" s="34"/>
      <c r="DT59" s="34"/>
      <c r="DU59" s="34"/>
      <c r="DV59" s="34"/>
      <c r="DW59" s="34"/>
      <c r="DX59" s="34"/>
      <c r="DY59" s="34"/>
      <c r="DZ59" s="34"/>
      <c r="EA59" s="34"/>
      <c r="EB59" s="34"/>
      <c r="EC59" s="34"/>
      <c r="ED59" s="34"/>
      <c r="EE59" s="34"/>
      <c r="EF59" s="34"/>
      <c r="EG59" s="34"/>
      <c r="EH59" s="34"/>
      <c r="EI59" s="34"/>
      <c r="EJ59" s="34"/>
      <c r="EK59" s="34"/>
      <c r="EL59" s="34"/>
      <c r="EM59" s="34"/>
      <c r="EN59" s="34"/>
      <c r="EO59" s="34"/>
      <c r="EP59" s="34"/>
      <c r="EQ59" s="34"/>
      <c r="ER59" s="34"/>
      <c r="ES59" s="34"/>
      <c r="ET59" s="34"/>
      <c r="EU59" s="34"/>
      <c r="EV59" s="34"/>
      <c r="EW59" s="34"/>
      <c r="EX59" s="34"/>
      <c r="EY59" s="34"/>
      <c r="EZ59" s="34"/>
      <c r="FA59" s="34"/>
      <c r="FB59" s="34"/>
      <c r="FC59" s="34"/>
      <c r="FD59" s="34"/>
      <c r="FE59" s="34"/>
      <c r="FF59" s="34"/>
      <c r="FG59" s="34"/>
      <c r="FH59" s="34"/>
      <c r="FI59" s="34"/>
      <c r="FJ59" s="34"/>
      <c r="FK59" s="34"/>
      <c r="FL59" s="34"/>
      <c r="FM59" s="34"/>
      <c r="FN59" s="34"/>
      <c r="FO59" s="34"/>
      <c r="FP59" s="34"/>
      <c r="FQ59" s="34"/>
      <c r="FR59" s="34"/>
      <c r="FS59" s="34"/>
      <c r="FT59" s="34"/>
      <c r="FU59" s="34"/>
      <c r="FV59" s="34"/>
      <c r="FW59" s="34"/>
      <c r="FX59" s="34"/>
      <c r="FY59" s="34"/>
      <c r="FZ59" s="34"/>
      <c r="GA59" s="34"/>
      <c r="GB59" s="34"/>
      <c r="GC59" s="34"/>
      <c r="GD59" s="34"/>
      <c r="GE59" s="34"/>
      <c r="GF59" s="34"/>
      <c r="GG59" s="34"/>
      <c r="GH59" s="34"/>
      <c r="GI59" s="34"/>
      <c r="GJ59" s="34"/>
      <c r="GK59" s="34"/>
      <c r="GL59" s="34"/>
      <c r="GM59" s="34"/>
      <c r="GN59" s="34"/>
      <c r="GO59" s="34"/>
      <c r="GP59" s="34"/>
      <c r="GQ59" s="34"/>
      <c r="GR59" s="34"/>
      <c r="GS59" s="34"/>
      <c r="GT59" s="34"/>
      <c r="GU59" s="34"/>
      <c r="GV59" s="34"/>
      <c r="GW59" s="34"/>
      <c r="GX59" s="34"/>
      <c r="GY59" s="34"/>
      <c r="GZ59" s="34"/>
      <c r="HA59" s="34"/>
      <c r="HB59" s="34"/>
      <c r="HC59" s="34"/>
      <c r="HD59" s="34"/>
      <c r="HE59" s="34"/>
      <c r="HF59" s="34"/>
      <c r="HG59" s="34"/>
      <c r="HH59" s="34"/>
      <c r="HI59" s="34"/>
      <c r="HJ59" s="34"/>
      <c r="HK59" s="34"/>
      <c r="HL59" s="34"/>
      <c r="HM59" s="34"/>
      <c r="HN59" s="34"/>
      <c r="HO59" s="34"/>
      <c r="HP59" s="34"/>
      <c r="HQ59" s="34"/>
      <c r="HR59" s="34"/>
      <c r="HS59" s="34"/>
      <c r="HT59" s="34"/>
      <c r="HU59" s="34"/>
      <c r="HV59" s="34"/>
      <c r="HW59" s="34"/>
      <c r="HX59" s="34"/>
      <c r="HY59" s="34"/>
      <c r="HZ59" s="34"/>
      <c r="IA59" s="34"/>
      <c r="IB59" s="34"/>
      <c r="IC59" s="34"/>
      <c r="ID59" s="34"/>
      <c r="IE59" s="34"/>
      <c r="IF59" s="34"/>
      <c r="IG59" s="34"/>
      <c r="IH59" s="34"/>
      <c r="II59" s="34"/>
      <c r="IJ59" s="34"/>
      <c r="IK59" s="34"/>
      <c r="IL59" s="34"/>
      <c r="IM59" s="34"/>
      <c r="IN59" s="34"/>
      <c r="IO59" s="34"/>
      <c r="IP59" s="34"/>
      <c r="IQ59" s="34"/>
      <c r="IR59" s="34"/>
      <c r="IS59" s="34"/>
      <c r="IT59" s="34"/>
      <c r="IU59" s="34"/>
    </row>
    <row r="60" spans="1:255" x14ac:dyDescent="0.3">
      <c r="A60" s="44"/>
      <c r="B60" s="161"/>
      <c r="C60" s="161"/>
      <c r="D60" s="161"/>
      <c r="E60" s="161"/>
      <c r="F60" s="161"/>
      <c r="G60" s="161"/>
      <c r="H60" s="161"/>
      <c r="I60" s="161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/>
      <c r="BO60" s="34"/>
      <c r="BP60" s="34"/>
      <c r="BQ60" s="34"/>
      <c r="BR60" s="34"/>
      <c r="BS60" s="34"/>
      <c r="BT60" s="34"/>
      <c r="BU60" s="34"/>
      <c r="BV60" s="34"/>
      <c r="BW60" s="34"/>
      <c r="BX60" s="34"/>
      <c r="BY60" s="34"/>
      <c r="BZ60" s="34"/>
      <c r="CA60" s="34"/>
      <c r="CB60" s="34"/>
      <c r="CC60" s="34"/>
      <c r="CD60" s="34"/>
      <c r="CE60" s="34"/>
      <c r="CF60" s="34"/>
      <c r="CG60" s="34"/>
      <c r="CH60" s="34"/>
      <c r="CI60" s="34"/>
      <c r="CJ60" s="34"/>
      <c r="CK60" s="34"/>
      <c r="CL60" s="34"/>
      <c r="CM60" s="34"/>
      <c r="CN60" s="34"/>
      <c r="CO60" s="34"/>
      <c r="CP60" s="34"/>
      <c r="CQ60" s="34"/>
      <c r="CR60" s="34"/>
      <c r="CS60" s="34"/>
      <c r="CT60" s="34"/>
      <c r="CU60" s="34"/>
      <c r="CV60" s="34"/>
      <c r="CW60" s="34"/>
      <c r="CX60" s="34"/>
      <c r="CY60" s="34"/>
      <c r="CZ60" s="34"/>
      <c r="DA60" s="34"/>
      <c r="DB60" s="34"/>
      <c r="DC60" s="34"/>
      <c r="DD60" s="34"/>
      <c r="DE60" s="34"/>
      <c r="DF60" s="34"/>
      <c r="DG60" s="34"/>
      <c r="DH60" s="34"/>
      <c r="DI60" s="34"/>
      <c r="DJ60" s="34"/>
      <c r="DK60" s="34"/>
      <c r="DL60" s="34"/>
      <c r="DM60" s="34"/>
      <c r="DN60" s="34"/>
      <c r="DO60" s="34"/>
      <c r="DP60" s="34"/>
      <c r="DQ60" s="34"/>
      <c r="DR60" s="34"/>
      <c r="DS60" s="34"/>
      <c r="DT60" s="34"/>
      <c r="DU60" s="34"/>
      <c r="DV60" s="34"/>
      <c r="DW60" s="34"/>
      <c r="DX60" s="34"/>
      <c r="DY60" s="34"/>
      <c r="DZ60" s="34"/>
      <c r="EA60" s="34"/>
      <c r="EB60" s="34"/>
      <c r="EC60" s="34"/>
      <c r="ED60" s="34"/>
      <c r="EE60" s="34"/>
      <c r="EF60" s="34"/>
      <c r="EG60" s="34"/>
      <c r="EH60" s="34"/>
      <c r="EI60" s="34"/>
      <c r="EJ60" s="34"/>
      <c r="EK60" s="34"/>
      <c r="EL60" s="34"/>
      <c r="EM60" s="34"/>
      <c r="EN60" s="34"/>
      <c r="EO60" s="34"/>
      <c r="EP60" s="34"/>
      <c r="EQ60" s="34"/>
      <c r="ER60" s="34"/>
      <c r="ES60" s="34"/>
      <c r="ET60" s="34"/>
      <c r="EU60" s="34"/>
      <c r="EV60" s="34"/>
      <c r="EW60" s="34"/>
      <c r="EX60" s="34"/>
      <c r="EY60" s="34"/>
      <c r="EZ60" s="34"/>
      <c r="FA60" s="34"/>
      <c r="FB60" s="34"/>
      <c r="FC60" s="34"/>
      <c r="FD60" s="34"/>
      <c r="FE60" s="34"/>
      <c r="FF60" s="34"/>
      <c r="FG60" s="34"/>
      <c r="FH60" s="34"/>
      <c r="FI60" s="34"/>
      <c r="FJ60" s="34"/>
      <c r="FK60" s="34"/>
      <c r="FL60" s="34"/>
      <c r="FM60" s="34"/>
      <c r="FN60" s="34"/>
      <c r="FO60" s="34"/>
      <c r="FP60" s="34"/>
      <c r="FQ60" s="34"/>
      <c r="FR60" s="34"/>
      <c r="FS60" s="34"/>
      <c r="FT60" s="34"/>
      <c r="FU60" s="34"/>
      <c r="FV60" s="34"/>
      <c r="FW60" s="34"/>
      <c r="FX60" s="34"/>
      <c r="FY60" s="34"/>
      <c r="FZ60" s="34"/>
      <c r="GA60" s="34"/>
      <c r="GB60" s="34"/>
      <c r="GC60" s="34"/>
      <c r="GD60" s="34"/>
      <c r="GE60" s="34"/>
      <c r="GF60" s="34"/>
      <c r="GG60" s="34"/>
      <c r="GH60" s="34"/>
      <c r="GI60" s="34"/>
      <c r="GJ60" s="34"/>
      <c r="GK60" s="34"/>
      <c r="GL60" s="34"/>
      <c r="GM60" s="34"/>
      <c r="GN60" s="34"/>
      <c r="GO60" s="34"/>
      <c r="GP60" s="34"/>
      <c r="GQ60" s="34"/>
      <c r="GR60" s="34"/>
      <c r="GS60" s="34"/>
      <c r="GT60" s="34"/>
      <c r="GU60" s="34"/>
      <c r="GV60" s="34"/>
      <c r="GW60" s="34"/>
      <c r="GX60" s="34"/>
      <c r="GY60" s="34"/>
      <c r="GZ60" s="34"/>
      <c r="HA60" s="34"/>
      <c r="HB60" s="34"/>
      <c r="HC60" s="34"/>
      <c r="HD60" s="34"/>
      <c r="HE60" s="34"/>
      <c r="HF60" s="34"/>
      <c r="HG60" s="34"/>
      <c r="HH60" s="34"/>
      <c r="HI60" s="34"/>
      <c r="HJ60" s="34"/>
      <c r="HK60" s="34"/>
      <c r="HL60" s="34"/>
      <c r="HM60" s="34"/>
      <c r="HN60" s="34"/>
      <c r="HO60" s="34"/>
      <c r="HP60" s="34"/>
      <c r="HQ60" s="34"/>
      <c r="HR60" s="34"/>
      <c r="HS60" s="34"/>
      <c r="HT60" s="34"/>
      <c r="HU60" s="34"/>
      <c r="HV60" s="34"/>
      <c r="HW60" s="34"/>
      <c r="HX60" s="34"/>
      <c r="HY60" s="34"/>
      <c r="HZ60" s="34"/>
      <c r="IA60" s="34"/>
      <c r="IB60" s="34"/>
      <c r="IC60" s="34"/>
      <c r="ID60" s="34"/>
      <c r="IE60" s="34"/>
      <c r="IF60" s="34"/>
      <c r="IG60" s="34"/>
      <c r="IH60" s="34"/>
      <c r="II60" s="34"/>
      <c r="IJ60" s="34"/>
      <c r="IK60" s="34"/>
      <c r="IL60" s="34"/>
      <c r="IM60" s="34"/>
      <c r="IN60" s="34"/>
      <c r="IO60" s="34"/>
      <c r="IP60" s="34"/>
      <c r="IQ60" s="34"/>
      <c r="IR60" s="34"/>
      <c r="IS60" s="34"/>
      <c r="IT60" s="34"/>
      <c r="IU60" s="34"/>
    </row>
    <row r="61" spans="1:255" x14ac:dyDescent="0.3">
      <c r="A61" s="44"/>
      <c r="B61" s="161"/>
      <c r="C61" s="161"/>
      <c r="D61" s="161"/>
      <c r="E61" s="161"/>
      <c r="F61" s="161"/>
      <c r="G61" s="161"/>
      <c r="H61" s="161"/>
      <c r="I61" s="161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34"/>
      <c r="BL61" s="34"/>
      <c r="BM61" s="34"/>
      <c r="BN61" s="34"/>
      <c r="BO61" s="34"/>
      <c r="BP61" s="34"/>
      <c r="BQ61" s="34"/>
      <c r="BR61" s="34"/>
      <c r="BS61" s="34"/>
      <c r="BT61" s="34"/>
      <c r="BU61" s="34"/>
      <c r="BV61" s="34"/>
      <c r="BW61" s="34"/>
      <c r="BX61" s="34"/>
      <c r="BY61" s="34"/>
      <c r="BZ61" s="34"/>
      <c r="CA61" s="34"/>
      <c r="CB61" s="34"/>
      <c r="CC61" s="34"/>
      <c r="CD61" s="34"/>
      <c r="CE61" s="34"/>
      <c r="CF61" s="34"/>
      <c r="CG61" s="34"/>
      <c r="CH61" s="34"/>
      <c r="CI61" s="34"/>
      <c r="CJ61" s="34"/>
      <c r="CK61" s="34"/>
      <c r="CL61" s="34"/>
      <c r="CM61" s="34"/>
      <c r="CN61" s="34"/>
      <c r="CO61" s="34"/>
      <c r="CP61" s="34"/>
      <c r="CQ61" s="34"/>
      <c r="CR61" s="34"/>
      <c r="CS61" s="34"/>
      <c r="CT61" s="34"/>
      <c r="CU61" s="34"/>
      <c r="CV61" s="34"/>
      <c r="CW61" s="34"/>
      <c r="CX61" s="34"/>
      <c r="CY61" s="34"/>
      <c r="CZ61" s="34"/>
      <c r="DA61" s="34"/>
      <c r="DB61" s="34"/>
      <c r="DC61" s="34"/>
      <c r="DD61" s="34"/>
      <c r="DE61" s="34"/>
      <c r="DF61" s="34"/>
      <c r="DG61" s="34"/>
      <c r="DH61" s="34"/>
      <c r="DI61" s="34"/>
      <c r="DJ61" s="34"/>
      <c r="DK61" s="34"/>
      <c r="DL61" s="34"/>
      <c r="DM61" s="34"/>
      <c r="DN61" s="34"/>
      <c r="DO61" s="34"/>
      <c r="DP61" s="34"/>
      <c r="DQ61" s="34"/>
      <c r="DR61" s="34"/>
      <c r="DS61" s="34"/>
      <c r="DT61" s="34"/>
      <c r="DU61" s="34"/>
      <c r="DV61" s="34"/>
      <c r="DW61" s="34"/>
      <c r="DX61" s="34"/>
      <c r="DY61" s="34"/>
      <c r="DZ61" s="34"/>
      <c r="EA61" s="34"/>
      <c r="EB61" s="34"/>
      <c r="EC61" s="34"/>
      <c r="ED61" s="34"/>
      <c r="EE61" s="34"/>
      <c r="EF61" s="34"/>
      <c r="EG61" s="34"/>
      <c r="EH61" s="34"/>
      <c r="EI61" s="34"/>
      <c r="EJ61" s="34"/>
      <c r="EK61" s="34"/>
      <c r="EL61" s="34"/>
      <c r="EM61" s="34"/>
      <c r="EN61" s="34"/>
      <c r="EO61" s="34"/>
      <c r="EP61" s="34"/>
      <c r="EQ61" s="34"/>
      <c r="ER61" s="34"/>
      <c r="ES61" s="34"/>
      <c r="ET61" s="34"/>
      <c r="EU61" s="34"/>
      <c r="EV61" s="34"/>
      <c r="EW61" s="34"/>
      <c r="EX61" s="34"/>
      <c r="EY61" s="34"/>
      <c r="EZ61" s="34"/>
      <c r="FA61" s="34"/>
      <c r="FB61" s="34"/>
      <c r="FC61" s="34"/>
      <c r="FD61" s="34"/>
      <c r="FE61" s="34"/>
      <c r="FF61" s="34"/>
      <c r="FG61" s="34"/>
      <c r="FH61" s="34"/>
      <c r="FI61" s="34"/>
      <c r="FJ61" s="34"/>
      <c r="FK61" s="34"/>
      <c r="FL61" s="34"/>
      <c r="FM61" s="34"/>
      <c r="FN61" s="34"/>
      <c r="FO61" s="34"/>
      <c r="FP61" s="34"/>
      <c r="FQ61" s="34"/>
      <c r="FR61" s="34"/>
      <c r="FS61" s="34"/>
      <c r="FT61" s="34"/>
      <c r="FU61" s="34"/>
      <c r="FV61" s="34"/>
      <c r="FW61" s="34"/>
      <c r="FX61" s="34"/>
      <c r="FY61" s="34"/>
      <c r="FZ61" s="34"/>
      <c r="GA61" s="34"/>
      <c r="GB61" s="34"/>
      <c r="GC61" s="34"/>
      <c r="GD61" s="34"/>
      <c r="GE61" s="34"/>
      <c r="GF61" s="34"/>
      <c r="GG61" s="34"/>
      <c r="GH61" s="34"/>
      <c r="GI61" s="34"/>
      <c r="GJ61" s="34"/>
      <c r="GK61" s="34"/>
      <c r="GL61" s="34"/>
      <c r="GM61" s="34"/>
      <c r="GN61" s="34"/>
      <c r="GO61" s="34"/>
      <c r="GP61" s="34"/>
      <c r="GQ61" s="34"/>
      <c r="GR61" s="34"/>
      <c r="GS61" s="34"/>
      <c r="GT61" s="34"/>
      <c r="GU61" s="34"/>
      <c r="GV61" s="34"/>
      <c r="GW61" s="34"/>
      <c r="GX61" s="34"/>
      <c r="GY61" s="34"/>
      <c r="GZ61" s="34"/>
      <c r="HA61" s="34"/>
      <c r="HB61" s="34"/>
      <c r="HC61" s="34"/>
      <c r="HD61" s="34"/>
      <c r="HE61" s="34"/>
      <c r="HF61" s="34"/>
      <c r="HG61" s="34"/>
      <c r="HH61" s="34"/>
      <c r="HI61" s="34"/>
      <c r="HJ61" s="34"/>
      <c r="HK61" s="34"/>
      <c r="HL61" s="34"/>
      <c r="HM61" s="34"/>
      <c r="HN61" s="34"/>
      <c r="HO61" s="34"/>
      <c r="HP61" s="34"/>
      <c r="HQ61" s="34"/>
      <c r="HR61" s="34"/>
      <c r="HS61" s="34"/>
      <c r="HT61" s="34"/>
      <c r="HU61" s="34"/>
      <c r="HV61" s="34"/>
      <c r="HW61" s="34"/>
      <c r="HX61" s="34"/>
      <c r="HY61" s="34"/>
      <c r="HZ61" s="34"/>
      <c r="IA61" s="34"/>
      <c r="IB61" s="34"/>
      <c r="IC61" s="34"/>
      <c r="ID61" s="34"/>
      <c r="IE61" s="34"/>
      <c r="IF61" s="34"/>
      <c r="IG61" s="34"/>
      <c r="IH61" s="34"/>
      <c r="II61" s="34"/>
      <c r="IJ61" s="34"/>
      <c r="IK61" s="34"/>
      <c r="IL61" s="34"/>
      <c r="IM61" s="34"/>
      <c r="IN61" s="34"/>
      <c r="IO61" s="34"/>
      <c r="IP61" s="34"/>
      <c r="IQ61" s="34"/>
      <c r="IR61" s="34"/>
      <c r="IS61" s="34"/>
      <c r="IT61" s="34"/>
      <c r="IU61" s="34"/>
    </row>
    <row r="62" spans="1:255" x14ac:dyDescent="0.3">
      <c r="A62" s="44"/>
      <c r="B62" s="161"/>
      <c r="C62" s="161"/>
      <c r="D62" s="161"/>
      <c r="E62" s="161"/>
      <c r="F62" s="161"/>
      <c r="G62" s="161"/>
      <c r="H62" s="161"/>
      <c r="I62" s="161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  <c r="BX62" s="34"/>
      <c r="BY62" s="34"/>
      <c r="BZ62" s="34"/>
      <c r="CA62" s="34"/>
      <c r="CB62" s="34"/>
      <c r="CC62" s="34"/>
      <c r="CD62" s="34"/>
      <c r="CE62" s="34"/>
      <c r="CF62" s="34"/>
      <c r="CG62" s="34"/>
      <c r="CH62" s="34"/>
      <c r="CI62" s="34"/>
      <c r="CJ62" s="34"/>
      <c r="CK62" s="34"/>
      <c r="CL62" s="34"/>
      <c r="CM62" s="34"/>
      <c r="CN62" s="34"/>
      <c r="CO62" s="34"/>
      <c r="CP62" s="34"/>
      <c r="CQ62" s="34"/>
      <c r="CR62" s="34"/>
      <c r="CS62" s="34"/>
      <c r="CT62" s="34"/>
      <c r="CU62" s="34"/>
      <c r="CV62" s="34"/>
      <c r="CW62" s="34"/>
      <c r="CX62" s="34"/>
      <c r="CY62" s="34"/>
      <c r="CZ62" s="34"/>
      <c r="DA62" s="34"/>
      <c r="DB62" s="34"/>
      <c r="DC62" s="34"/>
      <c r="DD62" s="34"/>
      <c r="DE62" s="34"/>
      <c r="DF62" s="34"/>
      <c r="DG62" s="34"/>
      <c r="DH62" s="34"/>
      <c r="DI62" s="34"/>
      <c r="DJ62" s="34"/>
      <c r="DK62" s="34"/>
      <c r="DL62" s="34"/>
      <c r="DM62" s="34"/>
      <c r="DN62" s="34"/>
      <c r="DO62" s="34"/>
      <c r="DP62" s="34"/>
      <c r="DQ62" s="34"/>
      <c r="DR62" s="34"/>
      <c r="DS62" s="34"/>
      <c r="DT62" s="34"/>
      <c r="DU62" s="34"/>
      <c r="DV62" s="34"/>
      <c r="DW62" s="34"/>
      <c r="DX62" s="34"/>
      <c r="DY62" s="34"/>
      <c r="DZ62" s="34"/>
      <c r="EA62" s="34"/>
      <c r="EB62" s="34"/>
      <c r="EC62" s="34"/>
      <c r="ED62" s="34"/>
      <c r="EE62" s="34"/>
      <c r="EF62" s="34"/>
      <c r="EG62" s="34"/>
      <c r="EH62" s="34"/>
      <c r="EI62" s="34"/>
      <c r="EJ62" s="34"/>
      <c r="EK62" s="34"/>
      <c r="EL62" s="34"/>
      <c r="EM62" s="34"/>
      <c r="EN62" s="34"/>
      <c r="EO62" s="34"/>
      <c r="EP62" s="34"/>
      <c r="EQ62" s="34"/>
      <c r="ER62" s="34"/>
      <c r="ES62" s="34"/>
      <c r="ET62" s="34"/>
      <c r="EU62" s="34"/>
      <c r="EV62" s="34"/>
      <c r="EW62" s="34"/>
      <c r="EX62" s="34"/>
      <c r="EY62" s="34"/>
      <c r="EZ62" s="34"/>
      <c r="FA62" s="34"/>
      <c r="FB62" s="34"/>
      <c r="FC62" s="34"/>
      <c r="FD62" s="34"/>
      <c r="FE62" s="34"/>
      <c r="FF62" s="34"/>
      <c r="FG62" s="34"/>
      <c r="FH62" s="34"/>
      <c r="FI62" s="34"/>
      <c r="FJ62" s="34"/>
      <c r="FK62" s="34"/>
      <c r="FL62" s="34"/>
      <c r="FM62" s="34"/>
      <c r="FN62" s="34"/>
      <c r="FO62" s="34"/>
      <c r="FP62" s="34"/>
      <c r="FQ62" s="34"/>
      <c r="FR62" s="34"/>
      <c r="FS62" s="34"/>
      <c r="FT62" s="34"/>
      <c r="FU62" s="34"/>
      <c r="FV62" s="34"/>
      <c r="FW62" s="34"/>
      <c r="FX62" s="34"/>
      <c r="FY62" s="34"/>
      <c r="FZ62" s="34"/>
      <c r="GA62" s="34"/>
      <c r="GB62" s="34"/>
      <c r="GC62" s="34"/>
      <c r="GD62" s="34"/>
      <c r="GE62" s="34"/>
      <c r="GF62" s="34"/>
      <c r="GG62" s="34"/>
      <c r="GH62" s="34"/>
      <c r="GI62" s="34"/>
      <c r="GJ62" s="34"/>
      <c r="GK62" s="34"/>
      <c r="GL62" s="34"/>
      <c r="GM62" s="34"/>
      <c r="GN62" s="34"/>
      <c r="GO62" s="34"/>
      <c r="GP62" s="34"/>
      <c r="GQ62" s="34"/>
      <c r="GR62" s="34"/>
      <c r="GS62" s="34"/>
      <c r="GT62" s="34"/>
      <c r="GU62" s="34"/>
      <c r="GV62" s="34"/>
      <c r="GW62" s="34"/>
      <c r="GX62" s="34"/>
      <c r="GY62" s="34"/>
      <c r="GZ62" s="34"/>
      <c r="HA62" s="34"/>
      <c r="HB62" s="34"/>
      <c r="HC62" s="34"/>
      <c r="HD62" s="34"/>
      <c r="HE62" s="34"/>
      <c r="HF62" s="34"/>
      <c r="HG62" s="34"/>
      <c r="HH62" s="34"/>
      <c r="HI62" s="34"/>
      <c r="HJ62" s="34"/>
      <c r="HK62" s="34"/>
      <c r="HL62" s="34"/>
      <c r="HM62" s="34"/>
      <c r="HN62" s="34"/>
      <c r="HO62" s="34"/>
      <c r="HP62" s="34"/>
      <c r="HQ62" s="34"/>
      <c r="HR62" s="34"/>
      <c r="HS62" s="34"/>
      <c r="HT62" s="34"/>
      <c r="HU62" s="34"/>
      <c r="HV62" s="34"/>
      <c r="HW62" s="34"/>
      <c r="HX62" s="34"/>
      <c r="HY62" s="34"/>
      <c r="HZ62" s="34"/>
      <c r="IA62" s="34"/>
      <c r="IB62" s="34"/>
      <c r="IC62" s="34"/>
      <c r="ID62" s="34"/>
      <c r="IE62" s="34"/>
      <c r="IF62" s="34"/>
      <c r="IG62" s="34"/>
      <c r="IH62" s="34"/>
      <c r="II62" s="34"/>
      <c r="IJ62" s="34"/>
      <c r="IK62" s="34"/>
      <c r="IL62" s="34"/>
      <c r="IM62" s="34"/>
      <c r="IN62" s="34"/>
      <c r="IO62" s="34"/>
      <c r="IP62" s="34"/>
      <c r="IQ62" s="34"/>
      <c r="IR62" s="34"/>
      <c r="IS62" s="34"/>
      <c r="IT62" s="34"/>
      <c r="IU62" s="34"/>
    </row>
    <row r="63" spans="1:255" x14ac:dyDescent="0.3">
      <c r="A63" s="44"/>
      <c r="B63" s="161"/>
      <c r="C63" s="161"/>
      <c r="D63" s="161"/>
      <c r="E63" s="161"/>
      <c r="F63" s="161"/>
      <c r="G63" s="161"/>
      <c r="H63" s="161"/>
      <c r="I63" s="161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34"/>
      <c r="BL63" s="34"/>
      <c r="BM63" s="34"/>
      <c r="BN63" s="34"/>
      <c r="BO63" s="34"/>
      <c r="BP63" s="34"/>
      <c r="BQ63" s="34"/>
      <c r="BR63" s="34"/>
      <c r="BS63" s="34"/>
      <c r="BT63" s="34"/>
      <c r="BU63" s="34"/>
      <c r="BV63" s="34"/>
      <c r="BW63" s="34"/>
      <c r="BX63" s="34"/>
      <c r="BY63" s="34"/>
      <c r="BZ63" s="34"/>
      <c r="CA63" s="34"/>
      <c r="CB63" s="34"/>
      <c r="CC63" s="34"/>
      <c r="CD63" s="34"/>
      <c r="CE63" s="34"/>
      <c r="CF63" s="34"/>
      <c r="CG63" s="34"/>
      <c r="CH63" s="34"/>
      <c r="CI63" s="34"/>
      <c r="CJ63" s="34"/>
      <c r="CK63" s="34"/>
      <c r="CL63" s="34"/>
      <c r="CM63" s="34"/>
      <c r="CN63" s="34"/>
      <c r="CO63" s="34"/>
      <c r="CP63" s="34"/>
      <c r="CQ63" s="34"/>
      <c r="CR63" s="34"/>
      <c r="CS63" s="34"/>
      <c r="CT63" s="34"/>
      <c r="CU63" s="34"/>
      <c r="CV63" s="34"/>
      <c r="CW63" s="34"/>
      <c r="CX63" s="34"/>
      <c r="CY63" s="34"/>
      <c r="CZ63" s="34"/>
      <c r="DA63" s="34"/>
      <c r="DB63" s="34"/>
      <c r="DC63" s="34"/>
      <c r="DD63" s="34"/>
      <c r="DE63" s="34"/>
      <c r="DF63" s="34"/>
      <c r="DG63" s="34"/>
      <c r="DH63" s="34"/>
      <c r="DI63" s="34"/>
      <c r="DJ63" s="34"/>
      <c r="DK63" s="34"/>
      <c r="DL63" s="34"/>
      <c r="DM63" s="34"/>
      <c r="DN63" s="34"/>
      <c r="DO63" s="34"/>
      <c r="DP63" s="34"/>
      <c r="DQ63" s="34"/>
      <c r="DR63" s="34"/>
      <c r="DS63" s="34"/>
      <c r="DT63" s="34"/>
      <c r="DU63" s="34"/>
      <c r="DV63" s="34"/>
      <c r="DW63" s="34"/>
      <c r="DX63" s="34"/>
      <c r="DY63" s="34"/>
      <c r="DZ63" s="34"/>
      <c r="EA63" s="34"/>
      <c r="EB63" s="34"/>
      <c r="EC63" s="34"/>
      <c r="ED63" s="34"/>
      <c r="EE63" s="34"/>
      <c r="EF63" s="34"/>
      <c r="EG63" s="34"/>
      <c r="EH63" s="34"/>
      <c r="EI63" s="34"/>
      <c r="EJ63" s="34"/>
      <c r="EK63" s="34"/>
      <c r="EL63" s="34"/>
      <c r="EM63" s="34"/>
      <c r="EN63" s="34"/>
      <c r="EO63" s="34"/>
      <c r="EP63" s="34"/>
      <c r="EQ63" s="34"/>
      <c r="ER63" s="34"/>
      <c r="ES63" s="34"/>
      <c r="ET63" s="34"/>
      <c r="EU63" s="34"/>
      <c r="EV63" s="34"/>
      <c r="EW63" s="34"/>
      <c r="EX63" s="34"/>
      <c r="EY63" s="34"/>
      <c r="EZ63" s="34"/>
      <c r="FA63" s="34"/>
      <c r="FB63" s="34"/>
      <c r="FC63" s="34"/>
      <c r="FD63" s="34"/>
      <c r="FE63" s="34"/>
      <c r="FF63" s="34"/>
      <c r="FG63" s="34"/>
      <c r="FH63" s="34"/>
      <c r="FI63" s="34"/>
      <c r="FJ63" s="34"/>
      <c r="FK63" s="34"/>
      <c r="FL63" s="34"/>
      <c r="FM63" s="34"/>
      <c r="FN63" s="34"/>
      <c r="FO63" s="34"/>
      <c r="FP63" s="34"/>
      <c r="FQ63" s="34"/>
      <c r="FR63" s="34"/>
      <c r="FS63" s="34"/>
      <c r="FT63" s="34"/>
      <c r="FU63" s="34"/>
      <c r="FV63" s="34"/>
      <c r="FW63" s="34"/>
      <c r="FX63" s="34"/>
      <c r="FY63" s="34"/>
      <c r="FZ63" s="34"/>
      <c r="GA63" s="34"/>
      <c r="GB63" s="34"/>
      <c r="GC63" s="34"/>
      <c r="GD63" s="34"/>
      <c r="GE63" s="34"/>
      <c r="GF63" s="34"/>
      <c r="GG63" s="34"/>
      <c r="GH63" s="34"/>
      <c r="GI63" s="34"/>
      <c r="GJ63" s="34"/>
      <c r="GK63" s="34"/>
      <c r="GL63" s="34"/>
      <c r="GM63" s="34"/>
      <c r="GN63" s="34"/>
      <c r="GO63" s="34"/>
      <c r="GP63" s="34"/>
      <c r="GQ63" s="34"/>
      <c r="GR63" s="34"/>
      <c r="GS63" s="34"/>
      <c r="GT63" s="34"/>
      <c r="GU63" s="34"/>
      <c r="GV63" s="34"/>
      <c r="GW63" s="34"/>
      <c r="GX63" s="34"/>
      <c r="GY63" s="34"/>
      <c r="GZ63" s="34"/>
      <c r="HA63" s="34"/>
      <c r="HB63" s="34"/>
      <c r="HC63" s="34"/>
      <c r="HD63" s="34"/>
      <c r="HE63" s="34"/>
      <c r="HF63" s="34"/>
      <c r="HG63" s="34"/>
      <c r="HH63" s="34"/>
      <c r="HI63" s="34"/>
      <c r="HJ63" s="34"/>
      <c r="HK63" s="34"/>
      <c r="HL63" s="34"/>
      <c r="HM63" s="34"/>
      <c r="HN63" s="34"/>
      <c r="HO63" s="34"/>
      <c r="HP63" s="34"/>
      <c r="HQ63" s="34"/>
      <c r="HR63" s="34"/>
      <c r="HS63" s="34"/>
      <c r="HT63" s="34"/>
      <c r="HU63" s="34"/>
      <c r="HV63" s="34"/>
      <c r="HW63" s="34"/>
      <c r="HX63" s="34"/>
      <c r="HY63" s="34"/>
      <c r="HZ63" s="34"/>
      <c r="IA63" s="34"/>
      <c r="IB63" s="34"/>
      <c r="IC63" s="34"/>
      <c r="ID63" s="34"/>
      <c r="IE63" s="34"/>
      <c r="IF63" s="34"/>
      <c r="IG63" s="34"/>
      <c r="IH63" s="34"/>
      <c r="II63" s="34"/>
      <c r="IJ63" s="34"/>
      <c r="IK63" s="34"/>
      <c r="IL63" s="34"/>
      <c r="IM63" s="34"/>
      <c r="IN63" s="34"/>
      <c r="IO63" s="34"/>
      <c r="IP63" s="34"/>
      <c r="IQ63" s="34"/>
      <c r="IR63" s="34"/>
      <c r="IS63" s="34"/>
      <c r="IT63" s="34"/>
      <c r="IU63" s="34"/>
    </row>
    <row r="64" spans="1:255" x14ac:dyDescent="0.3">
      <c r="A64" s="44"/>
      <c r="B64" s="161"/>
      <c r="C64" s="161"/>
      <c r="D64" s="161"/>
      <c r="E64" s="161"/>
      <c r="F64" s="161"/>
      <c r="G64" s="161"/>
      <c r="H64" s="161"/>
      <c r="I64" s="161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34"/>
      <c r="BN64" s="34"/>
      <c r="BO64" s="34"/>
      <c r="BP64" s="34"/>
      <c r="BQ64" s="34"/>
      <c r="BR64" s="34"/>
      <c r="BS64" s="34"/>
      <c r="BT64" s="34"/>
      <c r="BU64" s="34"/>
      <c r="BV64" s="34"/>
      <c r="BW64" s="34"/>
      <c r="BX64" s="34"/>
      <c r="BY64" s="34"/>
      <c r="BZ64" s="34"/>
      <c r="CA64" s="34"/>
      <c r="CB64" s="34"/>
      <c r="CC64" s="34"/>
      <c r="CD64" s="34"/>
      <c r="CE64" s="34"/>
      <c r="CF64" s="34"/>
      <c r="CG64" s="34"/>
      <c r="CH64" s="34"/>
      <c r="CI64" s="34"/>
      <c r="CJ64" s="34"/>
      <c r="CK64" s="34"/>
      <c r="CL64" s="34"/>
      <c r="CM64" s="34"/>
      <c r="CN64" s="34"/>
      <c r="CO64" s="34"/>
      <c r="CP64" s="34"/>
      <c r="CQ64" s="34"/>
      <c r="CR64" s="34"/>
      <c r="CS64" s="34"/>
      <c r="CT64" s="34"/>
      <c r="CU64" s="34"/>
      <c r="CV64" s="34"/>
      <c r="CW64" s="34"/>
      <c r="CX64" s="34"/>
      <c r="CY64" s="34"/>
      <c r="CZ64" s="34"/>
      <c r="DA64" s="34"/>
      <c r="DB64" s="34"/>
      <c r="DC64" s="34"/>
      <c r="DD64" s="34"/>
      <c r="DE64" s="34"/>
      <c r="DF64" s="34"/>
      <c r="DG64" s="34"/>
      <c r="DH64" s="34"/>
      <c r="DI64" s="34"/>
      <c r="DJ64" s="34"/>
      <c r="DK64" s="34"/>
      <c r="DL64" s="34"/>
      <c r="DM64" s="34"/>
      <c r="DN64" s="34"/>
      <c r="DO64" s="34"/>
      <c r="DP64" s="34"/>
      <c r="DQ64" s="34"/>
      <c r="DR64" s="34"/>
      <c r="DS64" s="34"/>
      <c r="DT64" s="34"/>
      <c r="DU64" s="34"/>
      <c r="DV64" s="34"/>
      <c r="DW64" s="34"/>
      <c r="DX64" s="34"/>
      <c r="DY64" s="34"/>
      <c r="DZ64" s="34"/>
      <c r="EA64" s="34"/>
      <c r="EB64" s="34"/>
      <c r="EC64" s="34"/>
      <c r="ED64" s="34"/>
      <c r="EE64" s="34"/>
      <c r="EF64" s="34"/>
      <c r="EG64" s="34"/>
      <c r="EH64" s="34"/>
      <c r="EI64" s="34"/>
      <c r="EJ64" s="34"/>
      <c r="EK64" s="34"/>
      <c r="EL64" s="34"/>
      <c r="EM64" s="34"/>
      <c r="EN64" s="34"/>
      <c r="EO64" s="34"/>
      <c r="EP64" s="34"/>
      <c r="EQ64" s="34"/>
      <c r="ER64" s="34"/>
      <c r="ES64" s="34"/>
      <c r="ET64" s="34"/>
      <c r="EU64" s="34"/>
      <c r="EV64" s="34"/>
      <c r="EW64" s="34"/>
      <c r="EX64" s="34"/>
      <c r="EY64" s="34"/>
      <c r="EZ64" s="34"/>
      <c r="FA64" s="34"/>
      <c r="FB64" s="34"/>
      <c r="FC64" s="34"/>
      <c r="FD64" s="34"/>
      <c r="FE64" s="34"/>
      <c r="FF64" s="34"/>
      <c r="FG64" s="34"/>
      <c r="FH64" s="34"/>
      <c r="FI64" s="34"/>
      <c r="FJ64" s="34"/>
      <c r="FK64" s="34"/>
      <c r="FL64" s="34"/>
      <c r="FM64" s="34"/>
      <c r="FN64" s="34"/>
      <c r="FO64" s="34"/>
      <c r="FP64" s="34"/>
      <c r="FQ64" s="34"/>
      <c r="FR64" s="34"/>
      <c r="FS64" s="34"/>
      <c r="FT64" s="34"/>
      <c r="FU64" s="34"/>
      <c r="FV64" s="34"/>
      <c r="FW64" s="34"/>
      <c r="FX64" s="34"/>
      <c r="FY64" s="34"/>
      <c r="FZ64" s="34"/>
      <c r="GA64" s="34"/>
      <c r="GB64" s="34"/>
      <c r="GC64" s="34"/>
      <c r="GD64" s="34"/>
      <c r="GE64" s="34"/>
      <c r="GF64" s="34"/>
      <c r="GG64" s="34"/>
      <c r="GH64" s="34"/>
      <c r="GI64" s="34"/>
      <c r="GJ64" s="34"/>
      <c r="GK64" s="34"/>
      <c r="GL64" s="34"/>
      <c r="GM64" s="34"/>
      <c r="GN64" s="34"/>
      <c r="GO64" s="34"/>
      <c r="GP64" s="34"/>
      <c r="GQ64" s="34"/>
      <c r="GR64" s="34"/>
      <c r="GS64" s="34"/>
      <c r="GT64" s="34"/>
      <c r="GU64" s="34"/>
      <c r="GV64" s="34"/>
      <c r="GW64" s="34"/>
      <c r="GX64" s="34"/>
      <c r="GY64" s="34"/>
      <c r="GZ64" s="34"/>
      <c r="HA64" s="34"/>
      <c r="HB64" s="34"/>
      <c r="HC64" s="34"/>
      <c r="HD64" s="34"/>
      <c r="HE64" s="34"/>
      <c r="HF64" s="34"/>
      <c r="HG64" s="34"/>
      <c r="HH64" s="34"/>
      <c r="HI64" s="34"/>
      <c r="HJ64" s="34"/>
      <c r="HK64" s="34"/>
      <c r="HL64" s="34"/>
      <c r="HM64" s="34"/>
      <c r="HN64" s="34"/>
      <c r="HO64" s="34"/>
      <c r="HP64" s="34"/>
      <c r="HQ64" s="34"/>
      <c r="HR64" s="34"/>
      <c r="HS64" s="34"/>
      <c r="HT64" s="34"/>
      <c r="HU64" s="34"/>
      <c r="HV64" s="34"/>
      <c r="HW64" s="34"/>
      <c r="HX64" s="34"/>
      <c r="HY64" s="34"/>
      <c r="HZ64" s="34"/>
      <c r="IA64" s="34"/>
      <c r="IB64" s="34"/>
      <c r="IC64" s="34"/>
      <c r="ID64" s="34"/>
      <c r="IE64" s="34"/>
      <c r="IF64" s="34"/>
      <c r="IG64" s="34"/>
      <c r="IH64" s="34"/>
      <c r="II64" s="34"/>
      <c r="IJ64" s="34"/>
      <c r="IK64" s="34"/>
      <c r="IL64" s="34"/>
      <c r="IM64" s="34"/>
      <c r="IN64" s="34"/>
      <c r="IO64" s="34"/>
      <c r="IP64" s="34"/>
      <c r="IQ64" s="34"/>
      <c r="IR64" s="34"/>
      <c r="IS64" s="34"/>
      <c r="IT64" s="34"/>
      <c r="IU64" s="34"/>
    </row>
    <row r="65" spans="1:255" x14ac:dyDescent="0.3">
      <c r="A65" s="44"/>
      <c r="B65" s="161"/>
      <c r="C65" s="161"/>
      <c r="D65" s="161"/>
      <c r="E65" s="161"/>
      <c r="F65" s="161"/>
      <c r="G65" s="161"/>
      <c r="H65" s="161"/>
      <c r="I65" s="161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34"/>
      <c r="BL65" s="34"/>
      <c r="BM65" s="34"/>
      <c r="BN65" s="34"/>
      <c r="BO65" s="34"/>
      <c r="BP65" s="34"/>
      <c r="BQ65" s="34"/>
      <c r="BR65" s="34"/>
      <c r="BS65" s="34"/>
      <c r="BT65" s="34"/>
      <c r="BU65" s="34"/>
      <c r="BV65" s="34"/>
      <c r="BW65" s="34"/>
      <c r="BX65" s="34"/>
      <c r="BY65" s="34"/>
      <c r="BZ65" s="34"/>
      <c r="CA65" s="34"/>
      <c r="CB65" s="34"/>
      <c r="CC65" s="34"/>
      <c r="CD65" s="34"/>
      <c r="CE65" s="34"/>
      <c r="CF65" s="34"/>
      <c r="CG65" s="34"/>
      <c r="CH65" s="34"/>
      <c r="CI65" s="34"/>
      <c r="CJ65" s="34"/>
      <c r="CK65" s="34"/>
      <c r="CL65" s="34"/>
      <c r="CM65" s="34"/>
      <c r="CN65" s="34"/>
      <c r="CO65" s="34"/>
      <c r="CP65" s="34"/>
      <c r="CQ65" s="34"/>
      <c r="CR65" s="34"/>
      <c r="CS65" s="34"/>
      <c r="CT65" s="34"/>
      <c r="CU65" s="34"/>
      <c r="CV65" s="34"/>
      <c r="CW65" s="34"/>
      <c r="CX65" s="34"/>
      <c r="CY65" s="34"/>
      <c r="CZ65" s="34"/>
      <c r="DA65" s="34"/>
      <c r="DB65" s="34"/>
      <c r="DC65" s="34"/>
      <c r="DD65" s="34"/>
      <c r="DE65" s="34"/>
      <c r="DF65" s="34"/>
      <c r="DG65" s="34"/>
      <c r="DH65" s="34"/>
      <c r="DI65" s="34"/>
      <c r="DJ65" s="34"/>
      <c r="DK65" s="34"/>
      <c r="DL65" s="34"/>
      <c r="DM65" s="34"/>
      <c r="DN65" s="34"/>
      <c r="DO65" s="34"/>
      <c r="DP65" s="34"/>
      <c r="DQ65" s="34"/>
      <c r="DR65" s="34"/>
      <c r="DS65" s="34"/>
      <c r="DT65" s="34"/>
      <c r="DU65" s="34"/>
      <c r="DV65" s="34"/>
      <c r="DW65" s="34"/>
      <c r="DX65" s="34"/>
      <c r="DY65" s="34"/>
      <c r="DZ65" s="34"/>
      <c r="EA65" s="34"/>
      <c r="EB65" s="34"/>
      <c r="EC65" s="34"/>
      <c r="ED65" s="34"/>
      <c r="EE65" s="34"/>
      <c r="EF65" s="34"/>
      <c r="EG65" s="34"/>
      <c r="EH65" s="34"/>
      <c r="EI65" s="34"/>
      <c r="EJ65" s="34"/>
      <c r="EK65" s="34"/>
      <c r="EL65" s="34"/>
      <c r="EM65" s="34"/>
      <c r="EN65" s="34"/>
      <c r="EO65" s="34"/>
      <c r="EP65" s="34"/>
      <c r="EQ65" s="34"/>
      <c r="ER65" s="34"/>
      <c r="ES65" s="34"/>
      <c r="ET65" s="34"/>
      <c r="EU65" s="34"/>
      <c r="EV65" s="34"/>
      <c r="EW65" s="34"/>
      <c r="EX65" s="34"/>
      <c r="EY65" s="34"/>
      <c r="EZ65" s="34"/>
      <c r="FA65" s="34"/>
      <c r="FB65" s="34"/>
      <c r="FC65" s="34"/>
      <c r="FD65" s="34"/>
      <c r="FE65" s="34"/>
      <c r="FF65" s="34"/>
      <c r="FG65" s="34"/>
      <c r="FH65" s="34"/>
      <c r="FI65" s="34"/>
      <c r="FJ65" s="34"/>
      <c r="FK65" s="34"/>
      <c r="FL65" s="34"/>
      <c r="FM65" s="34"/>
      <c r="FN65" s="34"/>
      <c r="FO65" s="34"/>
      <c r="FP65" s="34"/>
      <c r="FQ65" s="34"/>
      <c r="FR65" s="34"/>
      <c r="FS65" s="34"/>
      <c r="FT65" s="34"/>
      <c r="FU65" s="34"/>
      <c r="FV65" s="34"/>
      <c r="FW65" s="34"/>
      <c r="FX65" s="34"/>
      <c r="FY65" s="34"/>
      <c r="FZ65" s="34"/>
      <c r="GA65" s="34"/>
      <c r="GB65" s="34"/>
      <c r="GC65" s="34"/>
      <c r="GD65" s="34"/>
      <c r="GE65" s="34"/>
      <c r="GF65" s="34"/>
      <c r="GG65" s="34"/>
      <c r="GH65" s="34"/>
      <c r="GI65" s="34"/>
      <c r="GJ65" s="34"/>
      <c r="GK65" s="34"/>
      <c r="GL65" s="34"/>
      <c r="GM65" s="34"/>
      <c r="GN65" s="34"/>
      <c r="GO65" s="34"/>
      <c r="GP65" s="34"/>
      <c r="GQ65" s="34"/>
      <c r="GR65" s="34"/>
      <c r="GS65" s="34"/>
      <c r="GT65" s="34"/>
      <c r="GU65" s="34"/>
      <c r="GV65" s="34"/>
      <c r="GW65" s="34"/>
      <c r="GX65" s="34"/>
      <c r="GY65" s="34"/>
      <c r="GZ65" s="34"/>
      <c r="HA65" s="34"/>
      <c r="HB65" s="34"/>
      <c r="HC65" s="34"/>
      <c r="HD65" s="34"/>
      <c r="HE65" s="34"/>
      <c r="HF65" s="34"/>
      <c r="HG65" s="34"/>
      <c r="HH65" s="34"/>
      <c r="HI65" s="34"/>
      <c r="HJ65" s="34"/>
      <c r="HK65" s="34"/>
      <c r="HL65" s="34"/>
      <c r="HM65" s="34"/>
      <c r="HN65" s="34"/>
      <c r="HO65" s="34"/>
      <c r="HP65" s="34"/>
      <c r="HQ65" s="34"/>
      <c r="HR65" s="34"/>
      <c r="HS65" s="34"/>
      <c r="HT65" s="34"/>
      <c r="HU65" s="34"/>
      <c r="HV65" s="34"/>
      <c r="HW65" s="34"/>
      <c r="HX65" s="34"/>
      <c r="HY65" s="34"/>
      <c r="HZ65" s="34"/>
      <c r="IA65" s="34"/>
      <c r="IB65" s="34"/>
      <c r="IC65" s="34"/>
      <c r="ID65" s="34"/>
      <c r="IE65" s="34"/>
      <c r="IF65" s="34"/>
      <c r="IG65" s="34"/>
      <c r="IH65" s="34"/>
      <c r="II65" s="34"/>
      <c r="IJ65" s="34"/>
      <c r="IK65" s="34"/>
      <c r="IL65" s="34"/>
      <c r="IM65" s="34"/>
      <c r="IN65" s="34"/>
      <c r="IO65" s="34"/>
      <c r="IP65" s="34"/>
      <c r="IQ65" s="34"/>
      <c r="IR65" s="34"/>
      <c r="IS65" s="34"/>
      <c r="IT65" s="34"/>
      <c r="IU65" s="34"/>
    </row>
    <row r="66" spans="1:255" x14ac:dyDescent="0.3">
      <c r="A66" s="44"/>
      <c r="B66" s="161"/>
      <c r="C66" s="161"/>
      <c r="D66" s="161"/>
      <c r="E66" s="161"/>
      <c r="F66" s="161"/>
      <c r="G66" s="161"/>
      <c r="H66" s="161"/>
      <c r="I66" s="161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34"/>
      <c r="BP66" s="34"/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  <c r="CC66" s="34"/>
      <c r="CD66" s="34"/>
      <c r="CE66" s="34"/>
      <c r="CF66" s="34"/>
      <c r="CG66" s="34"/>
      <c r="CH66" s="34"/>
      <c r="CI66" s="34"/>
      <c r="CJ66" s="34"/>
      <c r="CK66" s="34"/>
      <c r="CL66" s="34"/>
      <c r="CM66" s="34"/>
      <c r="CN66" s="34"/>
      <c r="CO66" s="34"/>
      <c r="CP66" s="34"/>
      <c r="CQ66" s="34"/>
      <c r="CR66" s="34"/>
      <c r="CS66" s="34"/>
      <c r="CT66" s="34"/>
      <c r="CU66" s="34"/>
      <c r="CV66" s="34"/>
      <c r="CW66" s="34"/>
      <c r="CX66" s="34"/>
      <c r="CY66" s="34"/>
      <c r="CZ66" s="34"/>
      <c r="DA66" s="34"/>
      <c r="DB66" s="34"/>
      <c r="DC66" s="34"/>
      <c r="DD66" s="34"/>
      <c r="DE66" s="34"/>
      <c r="DF66" s="34"/>
      <c r="DG66" s="34"/>
      <c r="DH66" s="34"/>
      <c r="DI66" s="34"/>
      <c r="DJ66" s="34"/>
      <c r="DK66" s="34"/>
      <c r="DL66" s="34"/>
      <c r="DM66" s="34"/>
      <c r="DN66" s="34"/>
      <c r="DO66" s="34"/>
      <c r="DP66" s="34"/>
      <c r="DQ66" s="34"/>
      <c r="DR66" s="34"/>
      <c r="DS66" s="34"/>
      <c r="DT66" s="34"/>
      <c r="DU66" s="34"/>
      <c r="DV66" s="34"/>
      <c r="DW66" s="34"/>
      <c r="DX66" s="34"/>
      <c r="DY66" s="34"/>
      <c r="DZ66" s="34"/>
      <c r="EA66" s="34"/>
      <c r="EB66" s="34"/>
      <c r="EC66" s="34"/>
      <c r="ED66" s="34"/>
      <c r="EE66" s="34"/>
      <c r="EF66" s="34"/>
      <c r="EG66" s="34"/>
      <c r="EH66" s="34"/>
      <c r="EI66" s="34"/>
      <c r="EJ66" s="34"/>
      <c r="EK66" s="34"/>
      <c r="EL66" s="34"/>
      <c r="EM66" s="34"/>
      <c r="EN66" s="34"/>
      <c r="EO66" s="34"/>
      <c r="EP66" s="34"/>
      <c r="EQ66" s="34"/>
      <c r="ER66" s="34"/>
      <c r="ES66" s="34"/>
      <c r="ET66" s="34"/>
      <c r="EU66" s="34"/>
      <c r="EV66" s="34"/>
      <c r="EW66" s="34"/>
      <c r="EX66" s="34"/>
      <c r="EY66" s="34"/>
      <c r="EZ66" s="34"/>
      <c r="FA66" s="34"/>
      <c r="FB66" s="34"/>
      <c r="FC66" s="34"/>
      <c r="FD66" s="34"/>
      <c r="FE66" s="34"/>
      <c r="FF66" s="34"/>
      <c r="FG66" s="34"/>
      <c r="FH66" s="34"/>
      <c r="FI66" s="34"/>
      <c r="FJ66" s="34"/>
      <c r="FK66" s="34"/>
      <c r="FL66" s="34"/>
      <c r="FM66" s="34"/>
      <c r="FN66" s="34"/>
      <c r="FO66" s="34"/>
      <c r="FP66" s="34"/>
      <c r="FQ66" s="34"/>
      <c r="FR66" s="34"/>
      <c r="FS66" s="34"/>
      <c r="FT66" s="34"/>
      <c r="FU66" s="34"/>
      <c r="FV66" s="34"/>
      <c r="FW66" s="34"/>
      <c r="FX66" s="34"/>
      <c r="FY66" s="34"/>
      <c r="FZ66" s="34"/>
      <c r="GA66" s="34"/>
      <c r="GB66" s="34"/>
      <c r="GC66" s="34"/>
      <c r="GD66" s="34"/>
      <c r="GE66" s="34"/>
      <c r="GF66" s="34"/>
      <c r="GG66" s="34"/>
      <c r="GH66" s="34"/>
      <c r="GI66" s="34"/>
      <c r="GJ66" s="34"/>
      <c r="GK66" s="34"/>
      <c r="GL66" s="34"/>
      <c r="GM66" s="34"/>
      <c r="GN66" s="34"/>
      <c r="GO66" s="34"/>
      <c r="GP66" s="34"/>
      <c r="GQ66" s="34"/>
      <c r="GR66" s="34"/>
      <c r="GS66" s="34"/>
      <c r="GT66" s="34"/>
      <c r="GU66" s="34"/>
      <c r="GV66" s="34"/>
      <c r="GW66" s="34"/>
      <c r="GX66" s="34"/>
      <c r="GY66" s="34"/>
      <c r="GZ66" s="34"/>
      <c r="HA66" s="34"/>
      <c r="HB66" s="34"/>
      <c r="HC66" s="34"/>
      <c r="HD66" s="34"/>
      <c r="HE66" s="34"/>
      <c r="HF66" s="34"/>
      <c r="HG66" s="34"/>
      <c r="HH66" s="34"/>
      <c r="HI66" s="34"/>
      <c r="HJ66" s="34"/>
      <c r="HK66" s="34"/>
      <c r="HL66" s="34"/>
      <c r="HM66" s="34"/>
      <c r="HN66" s="34"/>
      <c r="HO66" s="34"/>
      <c r="HP66" s="34"/>
      <c r="HQ66" s="34"/>
      <c r="HR66" s="34"/>
      <c r="HS66" s="34"/>
      <c r="HT66" s="34"/>
      <c r="HU66" s="34"/>
      <c r="HV66" s="34"/>
      <c r="HW66" s="34"/>
      <c r="HX66" s="34"/>
      <c r="HY66" s="34"/>
      <c r="HZ66" s="34"/>
      <c r="IA66" s="34"/>
      <c r="IB66" s="34"/>
      <c r="IC66" s="34"/>
      <c r="ID66" s="34"/>
      <c r="IE66" s="34"/>
      <c r="IF66" s="34"/>
      <c r="IG66" s="34"/>
      <c r="IH66" s="34"/>
      <c r="II66" s="34"/>
      <c r="IJ66" s="34"/>
      <c r="IK66" s="34"/>
      <c r="IL66" s="34"/>
      <c r="IM66" s="34"/>
      <c r="IN66" s="34"/>
      <c r="IO66" s="34"/>
      <c r="IP66" s="34"/>
      <c r="IQ66" s="34"/>
      <c r="IR66" s="34"/>
      <c r="IS66" s="34"/>
      <c r="IT66" s="34"/>
      <c r="IU66" s="34"/>
    </row>
    <row r="67" spans="1:255" x14ac:dyDescent="0.3">
      <c r="A67" s="44"/>
      <c r="B67" s="161"/>
      <c r="C67" s="161"/>
      <c r="D67" s="161"/>
      <c r="E67" s="161"/>
      <c r="F67" s="161"/>
      <c r="G67" s="161"/>
      <c r="H67" s="161"/>
      <c r="I67" s="161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4"/>
      <c r="BM67" s="34"/>
      <c r="BN67" s="34"/>
      <c r="BO67" s="34"/>
      <c r="BP67" s="34"/>
      <c r="BQ67" s="34"/>
      <c r="BR67" s="34"/>
      <c r="BS67" s="34"/>
      <c r="BT67" s="34"/>
      <c r="BU67" s="34"/>
      <c r="BV67" s="34"/>
      <c r="BW67" s="34"/>
      <c r="BX67" s="34"/>
      <c r="BY67" s="34"/>
      <c r="BZ67" s="34"/>
      <c r="CA67" s="34"/>
      <c r="CB67" s="34"/>
      <c r="CC67" s="34"/>
      <c r="CD67" s="34"/>
      <c r="CE67" s="34"/>
      <c r="CF67" s="34"/>
      <c r="CG67" s="34"/>
      <c r="CH67" s="34"/>
      <c r="CI67" s="34"/>
      <c r="CJ67" s="34"/>
      <c r="CK67" s="34"/>
      <c r="CL67" s="34"/>
      <c r="CM67" s="34"/>
      <c r="CN67" s="34"/>
      <c r="CO67" s="34"/>
      <c r="CP67" s="34"/>
      <c r="CQ67" s="34"/>
      <c r="CR67" s="34"/>
      <c r="CS67" s="34"/>
      <c r="CT67" s="34"/>
      <c r="CU67" s="34"/>
      <c r="CV67" s="34"/>
      <c r="CW67" s="34"/>
      <c r="CX67" s="34"/>
      <c r="CY67" s="34"/>
      <c r="CZ67" s="34"/>
      <c r="DA67" s="34"/>
      <c r="DB67" s="34"/>
      <c r="DC67" s="34"/>
      <c r="DD67" s="34"/>
      <c r="DE67" s="34"/>
      <c r="DF67" s="34"/>
      <c r="DG67" s="34"/>
      <c r="DH67" s="34"/>
      <c r="DI67" s="34"/>
      <c r="DJ67" s="34"/>
      <c r="DK67" s="34"/>
      <c r="DL67" s="34"/>
      <c r="DM67" s="34"/>
      <c r="DN67" s="34"/>
      <c r="DO67" s="34"/>
      <c r="DP67" s="34"/>
      <c r="DQ67" s="34"/>
      <c r="DR67" s="34"/>
      <c r="DS67" s="34"/>
      <c r="DT67" s="34"/>
      <c r="DU67" s="34"/>
      <c r="DV67" s="34"/>
      <c r="DW67" s="34"/>
      <c r="DX67" s="34"/>
      <c r="DY67" s="34"/>
      <c r="DZ67" s="34"/>
      <c r="EA67" s="34"/>
      <c r="EB67" s="34"/>
      <c r="EC67" s="34"/>
      <c r="ED67" s="34"/>
      <c r="EE67" s="34"/>
      <c r="EF67" s="34"/>
      <c r="EG67" s="34"/>
      <c r="EH67" s="34"/>
      <c r="EI67" s="34"/>
      <c r="EJ67" s="34"/>
      <c r="EK67" s="34"/>
      <c r="EL67" s="34"/>
      <c r="EM67" s="34"/>
      <c r="EN67" s="34"/>
      <c r="EO67" s="34"/>
      <c r="EP67" s="34"/>
      <c r="EQ67" s="34"/>
      <c r="ER67" s="34"/>
      <c r="ES67" s="34"/>
      <c r="ET67" s="34"/>
      <c r="EU67" s="34"/>
      <c r="EV67" s="34"/>
      <c r="EW67" s="34"/>
      <c r="EX67" s="34"/>
      <c r="EY67" s="34"/>
      <c r="EZ67" s="34"/>
      <c r="FA67" s="34"/>
      <c r="FB67" s="34"/>
      <c r="FC67" s="34"/>
      <c r="FD67" s="34"/>
      <c r="FE67" s="34"/>
      <c r="FF67" s="34"/>
      <c r="FG67" s="34"/>
      <c r="FH67" s="34"/>
      <c r="FI67" s="34"/>
      <c r="FJ67" s="34"/>
      <c r="FK67" s="34"/>
      <c r="FL67" s="34"/>
      <c r="FM67" s="34"/>
      <c r="FN67" s="34"/>
      <c r="FO67" s="34"/>
      <c r="FP67" s="34"/>
      <c r="FQ67" s="34"/>
      <c r="FR67" s="34"/>
      <c r="FS67" s="34"/>
      <c r="FT67" s="34"/>
      <c r="FU67" s="34"/>
      <c r="FV67" s="34"/>
      <c r="FW67" s="34"/>
      <c r="FX67" s="34"/>
      <c r="FY67" s="34"/>
      <c r="FZ67" s="34"/>
      <c r="GA67" s="34"/>
      <c r="GB67" s="34"/>
      <c r="GC67" s="34"/>
      <c r="GD67" s="34"/>
      <c r="GE67" s="34"/>
      <c r="GF67" s="34"/>
      <c r="GG67" s="34"/>
      <c r="GH67" s="34"/>
      <c r="GI67" s="34"/>
      <c r="GJ67" s="34"/>
      <c r="GK67" s="34"/>
      <c r="GL67" s="34"/>
      <c r="GM67" s="34"/>
      <c r="GN67" s="34"/>
      <c r="GO67" s="34"/>
      <c r="GP67" s="34"/>
      <c r="GQ67" s="34"/>
      <c r="GR67" s="34"/>
      <c r="GS67" s="34"/>
      <c r="GT67" s="34"/>
      <c r="GU67" s="34"/>
      <c r="GV67" s="34"/>
      <c r="GW67" s="34"/>
      <c r="GX67" s="34"/>
      <c r="GY67" s="34"/>
      <c r="GZ67" s="34"/>
      <c r="HA67" s="34"/>
      <c r="HB67" s="34"/>
      <c r="HC67" s="34"/>
      <c r="HD67" s="34"/>
      <c r="HE67" s="34"/>
      <c r="HF67" s="34"/>
      <c r="HG67" s="34"/>
      <c r="HH67" s="34"/>
      <c r="HI67" s="34"/>
      <c r="HJ67" s="34"/>
      <c r="HK67" s="34"/>
      <c r="HL67" s="34"/>
      <c r="HM67" s="34"/>
      <c r="HN67" s="34"/>
      <c r="HO67" s="34"/>
      <c r="HP67" s="34"/>
      <c r="HQ67" s="34"/>
      <c r="HR67" s="34"/>
      <c r="HS67" s="34"/>
      <c r="HT67" s="34"/>
      <c r="HU67" s="34"/>
      <c r="HV67" s="34"/>
      <c r="HW67" s="34"/>
      <c r="HX67" s="34"/>
      <c r="HY67" s="34"/>
      <c r="HZ67" s="34"/>
      <c r="IA67" s="34"/>
      <c r="IB67" s="34"/>
      <c r="IC67" s="34"/>
      <c r="ID67" s="34"/>
      <c r="IE67" s="34"/>
      <c r="IF67" s="34"/>
      <c r="IG67" s="34"/>
      <c r="IH67" s="34"/>
      <c r="II67" s="34"/>
      <c r="IJ67" s="34"/>
      <c r="IK67" s="34"/>
      <c r="IL67" s="34"/>
      <c r="IM67" s="34"/>
      <c r="IN67" s="34"/>
      <c r="IO67" s="34"/>
      <c r="IP67" s="34"/>
      <c r="IQ67" s="34"/>
      <c r="IR67" s="34"/>
      <c r="IS67" s="34"/>
      <c r="IT67" s="34"/>
      <c r="IU67" s="34"/>
    </row>
    <row r="68" spans="1:255" x14ac:dyDescent="0.3">
      <c r="A68" s="44"/>
      <c r="B68" s="161"/>
      <c r="C68" s="161"/>
      <c r="D68" s="161"/>
      <c r="E68" s="161"/>
      <c r="F68" s="161"/>
      <c r="G68" s="161"/>
      <c r="H68" s="161"/>
      <c r="I68" s="161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  <c r="BK68" s="34"/>
      <c r="BL68" s="34"/>
      <c r="BM68" s="34"/>
      <c r="BN68" s="34"/>
      <c r="BO68" s="34"/>
      <c r="BP68" s="34"/>
      <c r="BQ68" s="34"/>
      <c r="BR68" s="34"/>
      <c r="BS68" s="34"/>
      <c r="BT68" s="34"/>
      <c r="BU68" s="34"/>
      <c r="BV68" s="34"/>
      <c r="BW68" s="34"/>
      <c r="BX68" s="34"/>
      <c r="BY68" s="34"/>
      <c r="BZ68" s="34"/>
      <c r="CA68" s="34"/>
      <c r="CB68" s="34"/>
      <c r="CC68" s="34"/>
      <c r="CD68" s="34"/>
      <c r="CE68" s="34"/>
      <c r="CF68" s="34"/>
      <c r="CG68" s="34"/>
      <c r="CH68" s="34"/>
      <c r="CI68" s="34"/>
      <c r="CJ68" s="34"/>
      <c r="CK68" s="34"/>
      <c r="CL68" s="34"/>
      <c r="CM68" s="34"/>
      <c r="CN68" s="34"/>
      <c r="CO68" s="34"/>
      <c r="CP68" s="34"/>
      <c r="CQ68" s="34"/>
      <c r="CR68" s="34"/>
      <c r="CS68" s="34"/>
      <c r="CT68" s="34"/>
      <c r="CU68" s="34"/>
      <c r="CV68" s="34"/>
      <c r="CW68" s="34"/>
      <c r="CX68" s="34"/>
      <c r="CY68" s="34"/>
      <c r="CZ68" s="34"/>
      <c r="DA68" s="34"/>
      <c r="DB68" s="34"/>
      <c r="DC68" s="34"/>
      <c r="DD68" s="34"/>
      <c r="DE68" s="34"/>
      <c r="DF68" s="34"/>
      <c r="DG68" s="34"/>
      <c r="DH68" s="34"/>
      <c r="DI68" s="34"/>
      <c r="DJ68" s="34"/>
      <c r="DK68" s="34"/>
      <c r="DL68" s="34"/>
      <c r="DM68" s="34"/>
      <c r="DN68" s="34"/>
      <c r="DO68" s="34"/>
      <c r="DP68" s="34"/>
      <c r="DQ68" s="34"/>
      <c r="DR68" s="34"/>
      <c r="DS68" s="34"/>
      <c r="DT68" s="34"/>
      <c r="DU68" s="34"/>
      <c r="DV68" s="34"/>
      <c r="DW68" s="34"/>
      <c r="DX68" s="34"/>
      <c r="DY68" s="34"/>
      <c r="DZ68" s="34"/>
      <c r="EA68" s="34"/>
      <c r="EB68" s="34"/>
      <c r="EC68" s="34"/>
      <c r="ED68" s="34"/>
      <c r="EE68" s="34"/>
      <c r="EF68" s="34"/>
      <c r="EG68" s="34"/>
      <c r="EH68" s="34"/>
      <c r="EI68" s="34"/>
      <c r="EJ68" s="34"/>
      <c r="EK68" s="34"/>
      <c r="EL68" s="34"/>
      <c r="EM68" s="34"/>
      <c r="EN68" s="34"/>
      <c r="EO68" s="34"/>
      <c r="EP68" s="34"/>
      <c r="EQ68" s="34"/>
      <c r="ER68" s="34"/>
      <c r="ES68" s="34"/>
      <c r="ET68" s="34"/>
      <c r="EU68" s="34"/>
      <c r="EV68" s="34"/>
      <c r="EW68" s="34"/>
      <c r="EX68" s="34"/>
      <c r="EY68" s="34"/>
      <c r="EZ68" s="34"/>
      <c r="FA68" s="34"/>
      <c r="FB68" s="34"/>
      <c r="FC68" s="34"/>
      <c r="FD68" s="34"/>
      <c r="FE68" s="34"/>
      <c r="FF68" s="34"/>
      <c r="FG68" s="34"/>
      <c r="FH68" s="34"/>
      <c r="FI68" s="34"/>
      <c r="FJ68" s="34"/>
      <c r="FK68" s="34"/>
      <c r="FL68" s="34"/>
      <c r="FM68" s="34"/>
      <c r="FN68" s="34"/>
      <c r="FO68" s="34"/>
      <c r="FP68" s="34"/>
      <c r="FQ68" s="34"/>
      <c r="FR68" s="34"/>
      <c r="FS68" s="34"/>
      <c r="FT68" s="34"/>
      <c r="FU68" s="34"/>
      <c r="FV68" s="34"/>
      <c r="FW68" s="34"/>
      <c r="FX68" s="34"/>
      <c r="FY68" s="34"/>
      <c r="FZ68" s="34"/>
      <c r="GA68" s="34"/>
      <c r="GB68" s="34"/>
      <c r="GC68" s="34"/>
      <c r="GD68" s="34"/>
      <c r="GE68" s="34"/>
      <c r="GF68" s="34"/>
      <c r="GG68" s="34"/>
      <c r="GH68" s="34"/>
      <c r="GI68" s="34"/>
      <c r="GJ68" s="34"/>
      <c r="GK68" s="34"/>
      <c r="GL68" s="34"/>
      <c r="GM68" s="34"/>
      <c r="GN68" s="34"/>
      <c r="GO68" s="34"/>
      <c r="GP68" s="34"/>
      <c r="GQ68" s="34"/>
      <c r="GR68" s="34"/>
      <c r="GS68" s="34"/>
      <c r="GT68" s="34"/>
      <c r="GU68" s="34"/>
      <c r="GV68" s="34"/>
      <c r="GW68" s="34"/>
      <c r="GX68" s="34"/>
      <c r="GY68" s="34"/>
      <c r="GZ68" s="34"/>
      <c r="HA68" s="34"/>
      <c r="HB68" s="34"/>
      <c r="HC68" s="34"/>
      <c r="HD68" s="34"/>
      <c r="HE68" s="34"/>
      <c r="HF68" s="34"/>
      <c r="HG68" s="34"/>
      <c r="HH68" s="34"/>
      <c r="HI68" s="34"/>
      <c r="HJ68" s="34"/>
      <c r="HK68" s="34"/>
      <c r="HL68" s="34"/>
      <c r="HM68" s="34"/>
      <c r="HN68" s="34"/>
      <c r="HO68" s="34"/>
      <c r="HP68" s="34"/>
      <c r="HQ68" s="34"/>
      <c r="HR68" s="34"/>
      <c r="HS68" s="34"/>
      <c r="HT68" s="34"/>
      <c r="HU68" s="34"/>
      <c r="HV68" s="34"/>
      <c r="HW68" s="34"/>
      <c r="HX68" s="34"/>
      <c r="HY68" s="34"/>
      <c r="HZ68" s="34"/>
      <c r="IA68" s="34"/>
      <c r="IB68" s="34"/>
      <c r="IC68" s="34"/>
      <c r="ID68" s="34"/>
      <c r="IE68" s="34"/>
      <c r="IF68" s="34"/>
      <c r="IG68" s="34"/>
      <c r="IH68" s="34"/>
      <c r="II68" s="34"/>
      <c r="IJ68" s="34"/>
      <c r="IK68" s="34"/>
      <c r="IL68" s="34"/>
      <c r="IM68" s="34"/>
      <c r="IN68" s="34"/>
      <c r="IO68" s="34"/>
      <c r="IP68" s="34"/>
      <c r="IQ68" s="34"/>
      <c r="IR68" s="34"/>
      <c r="IS68" s="34"/>
      <c r="IT68" s="34"/>
      <c r="IU68" s="34"/>
    </row>
    <row r="69" spans="1:255" x14ac:dyDescent="0.3">
      <c r="A69" s="44"/>
      <c r="B69" s="161"/>
      <c r="C69" s="161"/>
      <c r="D69" s="161"/>
      <c r="E69" s="161"/>
      <c r="F69" s="161"/>
      <c r="G69" s="161"/>
      <c r="H69" s="161"/>
      <c r="I69" s="161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  <c r="BK69" s="34"/>
      <c r="BL69" s="34"/>
      <c r="BM69" s="34"/>
      <c r="BN69" s="34"/>
      <c r="BO69" s="34"/>
      <c r="BP69" s="34"/>
      <c r="BQ69" s="34"/>
      <c r="BR69" s="34"/>
      <c r="BS69" s="34"/>
      <c r="BT69" s="34"/>
      <c r="BU69" s="34"/>
      <c r="BV69" s="34"/>
      <c r="BW69" s="34"/>
      <c r="BX69" s="34"/>
      <c r="BY69" s="34"/>
      <c r="BZ69" s="34"/>
      <c r="CA69" s="34"/>
      <c r="CB69" s="34"/>
      <c r="CC69" s="34"/>
      <c r="CD69" s="34"/>
      <c r="CE69" s="34"/>
      <c r="CF69" s="34"/>
      <c r="CG69" s="34"/>
      <c r="CH69" s="34"/>
      <c r="CI69" s="34"/>
      <c r="CJ69" s="34"/>
      <c r="CK69" s="34"/>
      <c r="CL69" s="34"/>
      <c r="CM69" s="34"/>
      <c r="CN69" s="34"/>
      <c r="CO69" s="34"/>
      <c r="CP69" s="34"/>
      <c r="CQ69" s="34"/>
      <c r="CR69" s="34"/>
      <c r="CS69" s="34"/>
      <c r="CT69" s="34"/>
      <c r="CU69" s="34"/>
      <c r="CV69" s="34"/>
      <c r="CW69" s="34"/>
      <c r="CX69" s="34"/>
      <c r="CY69" s="34"/>
      <c r="CZ69" s="34"/>
      <c r="DA69" s="34"/>
      <c r="DB69" s="34"/>
      <c r="DC69" s="34"/>
      <c r="DD69" s="34"/>
      <c r="DE69" s="34"/>
      <c r="DF69" s="34"/>
      <c r="DG69" s="34"/>
      <c r="DH69" s="34"/>
      <c r="DI69" s="34"/>
      <c r="DJ69" s="34"/>
      <c r="DK69" s="34"/>
      <c r="DL69" s="34"/>
      <c r="DM69" s="34"/>
      <c r="DN69" s="34"/>
      <c r="DO69" s="34"/>
      <c r="DP69" s="34"/>
      <c r="DQ69" s="34"/>
      <c r="DR69" s="34"/>
      <c r="DS69" s="34"/>
      <c r="DT69" s="34"/>
      <c r="DU69" s="34"/>
      <c r="DV69" s="34"/>
      <c r="DW69" s="34"/>
      <c r="DX69" s="34"/>
      <c r="DY69" s="34"/>
      <c r="DZ69" s="34"/>
      <c r="EA69" s="34"/>
      <c r="EB69" s="34"/>
      <c r="EC69" s="34"/>
      <c r="ED69" s="34"/>
      <c r="EE69" s="34"/>
      <c r="EF69" s="34"/>
      <c r="EG69" s="34"/>
      <c r="EH69" s="34"/>
      <c r="EI69" s="34"/>
      <c r="EJ69" s="34"/>
      <c r="EK69" s="34"/>
      <c r="EL69" s="34"/>
      <c r="EM69" s="34"/>
      <c r="EN69" s="34"/>
      <c r="EO69" s="34"/>
      <c r="EP69" s="34"/>
      <c r="EQ69" s="34"/>
      <c r="ER69" s="34"/>
      <c r="ES69" s="34"/>
      <c r="ET69" s="34"/>
      <c r="EU69" s="34"/>
      <c r="EV69" s="34"/>
      <c r="EW69" s="34"/>
      <c r="EX69" s="34"/>
      <c r="EY69" s="34"/>
      <c r="EZ69" s="34"/>
      <c r="FA69" s="34"/>
      <c r="FB69" s="34"/>
      <c r="FC69" s="34"/>
      <c r="FD69" s="34"/>
      <c r="FE69" s="34"/>
      <c r="FF69" s="34"/>
      <c r="FG69" s="34"/>
      <c r="FH69" s="34"/>
      <c r="FI69" s="34"/>
      <c r="FJ69" s="34"/>
      <c r="FK69" s="34"/>
      <c r="FL69" s="34"/>
      <c r="FM69" s="34"/>
      <c r="FN69" s="34"/>
      <c r="FO69" s="34"/>
      <c r="FP69" s="34"/>
      <c r="FQ69" s="34"/>
      <c r="FR69" s="34"/>
      <c r="FS69" s="34"/>
      <c r="FT69" s="34"/>
      <c r="FU69" s="34"/>
      <c r="FV69" s="34"/>
      <c r="FW69" s="34"/>
      <c r="FX69" s="34"/>
      <c r="FY69" s="34"/>
      <c r="FZ69" s="34"/>
      <c r="GA69" s="34"/>
      <c r="GB69" s="34"/>
      <c r="GC69" s="34"/>
      <c r="GD69" s="34"/>
      <c r="GE69" s="34"/>
      <c r="GF69" s="34"/>
      <c r="GG69" s="34"/>
      <c r="GH69" s="34"/>
      <c r="GI69" s="34"/>
      <c r="GJ69" s="34"/>
      <c r="GK69" s="34"/>
      <c r="GL69" s="34"/>
      <c r="GM69" s="34"/>
      <c r="GN69" s="34"/>
      <c r="GO69" s="34"/>
      <c r="GP69" s="34"/>
      <c r="GQ69" s="34"/>
      <c r="GR69" s="34"/>
      <c r="GS69" s="34"/>
      <c r="GT69" s="34"/>
      <c r="GU69" s="34"/>
      <c r="GV69" s="34"/>
      <c r="GW69" s="34"/>
      <c r="GX69" s="34"/>
      <c r="GY69" s="34"/>
      <c r="GZ69" s="34"/>
      <c r="HA69" s="34"/>
      <c r="HB69" s="34"/>
      <c r="HC69" s="34"/>
      <c r="HD69" s="34"/>
      <c r="HE69" s="34"/>
      <c r="HF69" s="34"/>
      <c r="HG69" s="34"/>
      <c r="HH69" s="34"/>
      <c r="HI69" s="34"/>
      <c r="HJ69" s="34"/>
      <c r="HK69" s="34"/>
      <c r="HL69" s="34"/>
      <c r="HM69" s="34"/>
      <c r="HN69" s="34"/>
      <c r="HO69" s="34"/>
      <c r="HP69" s="34"/>
      <c r="HQ69" s="34"/>
      <c r="HR69" s="34"/>
      <c r="HS69" s="34"/>
      <c r="HT69" s="34"/>
      <c r="HU69" s="34"/>
      <c r="HV69" s="34"/>
      <c r="HW69" s="34"/>
      <c r="HX69" s="34"/>
      <c r="HY69" s="34"/>
      <c r="HZ69" s="34"/>
      <c r="IA69" s="34"/>
      <c r="IB69" s="34"/>
      <c r="IC69" s="34"/>
      <c r="ID69" s="34"/>
      <c r="IE69" s="34"/>
      <c r="IF69" s="34"/>
      <c r="IG69" s="34"/>
      <c r="IH69" s="34"/>
      <c r="II69" s="34"/>
      <c r="IJ69" s="34"/>
      <c r="IK69" s="34"/>
      <c r="IL69" s="34"/>
      <c r="IM69" s="34"/>
      <c r="IN69" s="34"/>
      <c r="IO69" s="34"/>
      <c r="IP69" s="34"/>
      <c r="IQ69" s="34"/>
      <c r="IR69" s="34"/>
      <c r="IS69" s="34"/>
      <c r="IT69" s="34"/>
      <c r="IU69" s="34"/>
    </row>
    <row r="70" spans="1:255" x14ac:dyDescent="0.3">
      <c r="A70" s="44"/>
      <c r="B70" s="161"/>
      <c r="C70" s="161"/>
      <c r="D70" s="161"/>
      <c r="E70" s="161"/>
      <c r="F70" s="161"/>
      <c r="G70" s="161"/>
      <c r="H70" s="161"/>
      <c r="I70" s="161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34"/>
      <c r="BL70" s="34"/>
      <c r="BM70" s="34"/>
      <c r="BN70" s="34"/>
      <c r="BO70" s="34"/>
      <c r="BP70" s="34"/>
      <c r="BQ70" s="34"/>
      <c r="BR70" s="34"/>
      <c r="BS70" s="34"/>
      <c r="BT70" s="34"/>
      <c r="BU70" s="34"/>
      <c r="BV70" s="34"/>
      <c r="BW70" s="34"/>
      <c r="BX70" s="34"/>
      <c r="BY70" s="34"/>
      <c r="BZ70" s="34"/>
      <c r="CA70" s="34"/>
      <c r="CB70" s="34"/>
      <c r="CC70" s="34"/>
      <c r="CD70" s="34"/>
      <c r="CE70" s="34"/>
      <c r="CF70" s="34"/>
      <c r="CG70" s="34"/>
      <c r="CH70" s="34"/>
      <c r="CI70" s="34"/>
      <c r="CJ70" s="34"/>
      <c r="CK70" s="34"/>
      <c r="CL70" s="34"/>
      <c r="CM70" s="34"/>
      <c r="CN70" s="34"/>
      <c r="CO70" s="34"/>
      <c r="CP70" s="34"/>
      <c r="CQ70" s="34"/>
      <c r="CR70" s="34"/>
      <c r="CS70" s="34"/>
      <c r="CT70" s="34"/>
      <c r="CU70" s="34"/>
      <c r="CV70" s="34"/>
      <c r="CW70" s="34"/>
      <c r="CX70" s="34"/>
      <c r="CY70" s="34"/>
      <c r="CZ70" s="34"/>
      <c r="DA70" s="34"/>
      <c r="DB70" s="34"/>
      <c r="DC70" s="34"/>
      <c r="DD70" s="34"/>
      <c r="DE70" s="34"/>
      <c r="DF70" s="34"/>
      <c r="DG70" s="34"/>
      <c r="DH70" s="34"/>
      <c r="DI70" s="34"/>
      <c r="DJ70" s="34"/>
      <c r="DK70" s="34"/>
      <c r="DL70" s="34"/>
      <c r="DM70" s="34"/>
      <c r="DN70" s="34"/>
      <c r="DO70" s="34"/>
      <c r="DP70" s="34"/>
      <c r="DQ70" s="34"/>
      <c r="DR70" s="34"/>
      <c r="DS70" s="34"/>
      <c r="DT70" s="34"/>
      <c r="DU70" s="34"/>
      <c r="DV70" s="34"/>
      <c r="DW70" s="34"/>
      <c r="DX70" s="34"/>
      <c r="DY70" s="34"/>
      <c r="DZ70" s="34"/>
      <c r="EA70" s="34"/>
      <c r="EB70" s="34"/>
      <c r="EC70" s="34"/>
      <c r="ED70" s="34"/>
      <c r="EE70" s="34"/>
      <c r="EF70" s="34"/>
      <c r="EG70" s="34"/>
      <c r="EH70" s="34"/>
      <c r="EI70" s="34"/>
      <c r="EJ70" s="34"/>
      <c r="EK70" s="34"/>
      <c r="EL70" s="34"/>
      <c r="EM70" s="34"/>
      <c r="EN70" s="34"/>
      <c r="EO70" s="34"/>
      <c r="EP70" s="34"/>
      <c r="EQ70" s="34"/>
      <c r="ER70" s="34"/>
      <c r="ES70" s="34"/>
      <c r="ET70" s="34"/>
      <c r="EU70" s="34"/>
      <c r="EV70" s="34"/>
      <c r="EW70" s="34"/>
      <c r="EX70" s="34"/>
      <c r="EY70" s="34"/>
      <c r="EZ70" s="34"/>
      <c r="FA70" s="34"/>
      <c r="FB70" s="34"/>
      <c r="FC70" s="34"/>
      <c r="FD70" s="34"/>
      <c r="FE70" s="34"/>
      <c r="FF70" s="34"/>
      <c r="FG70" s="34"/>
      <c r="FH70" s="34"/>
      <c r="FI70" s="34"/>
      <c r="FJ70" s="34"/>
      <c r="FK70" s="34"/>
      <c r="FL70" s="34"/>
      <c r="FM70" s="34"/>
      <c r="FN70" s="34"/>
      <c r="FO70" s="34"/>
      <c r="FP70" s="34"/>
      <c r="FQ70" s="34"/>
      <c r="FR70" s="34"/>
      <c r="FS70" s="34"/>
      <c r="FT70" s="34"/>
      <c r="FU70" s="34"/>
      <c r="FV70" s="34"/>
      <c r="FW70" s="34"/>
      <c r="FX70" s="34"/>
      <c r="FY70" s="34"/>
      <c r="FZ70" s="34"/>
      <c r="GA70" s="34"/>
      <c r="GB70" s="34"/>
      <c r="GC70" s="34"/>
      <c r="GD70" s="34"/>
      <c r="GE70" s="34"/>
      <c r="GF70" s="34"/>
      <c r="GG70" s="34"/>
      <c r="GH70" s="34"/>
      <c r="GI70" s="34"/>
      <c r="GJ70" s="34"/>
      <c r="GK70" s="34"/>
      <c r="GL70" s="34"/>
      <c r="GM70" s="34"/>
      <c r="GN70" s="34"/>
      <c r="GO70" s="34"/>
      <c r="GP70" s="34"/>
      <c r="GQ70" s="34"/>
      <c r="GR70" s="34"/>
      <c r="GS70" s="34"/>
      <c r="GT70" s="34"/>
      <c r="GU70" s="34"/>
      <c r="GV70" s="34"/>
      <c r="GW70" s="34"/>
      <c r="GX70" s="34"/>
      <c r="GY70" s="34"/>
      <c r="GZ70" s="34"/>
      <c r="HA70" s="34"/>
      <c r="HB70" s="34"/>
      <c r="HC70" s="34"/>
      <c r="HD70" s="34"/>
      <c r="HE70" s="34"/>
      <c r="HF70" s="34"/>
      <c r="HG70" s="34"/>
      <c r="HH70" s="34"/>
      <c r="HI70" s="34"/>
      <c r="HJ70" s="34"/>
      <c r="HK70" s="34"/>
      <c r="HL70" s="34"/>
      <c r="HM70" s="34"/>
      <c r="HN70" s="34"/>
      <c r="HO70" s="34"/>
      <c r="HP70" s="34"/>
      <c r="HQ70" s="34"/>
      <c r="HR70" s="34"/>
      <c r="HS70" s="34"/>
      <c r="HT70" s="34"/>
      <c r="HU70" s="34"/>
      <c r="HV70" s="34"/>
      <c r="HW70" s="34"/>
      <c r="HX70" s="34"/>
      <c r="HY70" s="34"/>
      <c r="HZ70" s="34"/>
      <c r="IA70" s="34"/>
      <c r="IB70" s="34"/>
      <c r="IC70" s="34"/>
      <c r="ID70" s="34"/>
      <c r="IE70" s="34"/>
      <c r="IF70" s="34"/>
      <c r="IG70" s="34"/>
      <c r="IH70" s="34"/>
      <c r="II70" s="34"/>
      <c r="IJ70" s="34"/>
      <c r="IK70" s="34"/>
      <c r="IL70" s="34"/>
      <c r="IM70" s="34"/>
      <c r="IN70" s="34"/>
      <c r="IO70" s="34"/>
      <c r="IP70" s="34"/>
      <c r="IQ70" s="34"/>
      <c r="IR70" s="34"/>
      <c r="IS70" s="34"/>
      <c r="IT70" s="34"/>
      <c r="IU70" s="34"/>
    </row>
    <row r="71" spans="1:255" x14ac:dyDescent="0.3">
      <c r="A71" s="44"/>
      <c r="B71" s="161"/>
      <c r="C71" s="161"/>
      <c r="D71" s="161"/>
      <c r="E71" s="161"/>
      <c r="F71" s="161"/>
      <c r="G71" s="161"/>
      <c r="H71" s="161"/>
      <c r="I71" s="161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  <c r="CC71" s="34"/>
      <c r="CD71" s="34"/>
      <c r="CE71" s="34"/>
      <c r="CF71" s="34"/>
      <c r="CG71" s="34"/>
      <c r="CH71" s="34"/>
      <c r="CI71" s="34"/>
      <c r="CJ71" s="34"/>
      <c r="CK71" s="34"/>
      <c r="CL71" s="34"/>
      <c r="CM71" s="34"/>
      <c r="CN71" s="34"/>
      <c r="CO71" s="34"/>
      <c r="CP71" s="34"/>
      <c r="CQ71" s="34"/>
      <c r="CR71" s="34"/>
      <c r="CS71" s="34"/>
      <c r="CT71" s="34"/>
      <c r="CU71" s="34"/>
      <c r="CV71" s="34"/>
      <c r="CW71" s="34"/>
      <c r="CX71" s="34"/>
      <c r="CY71" s="34"/>
      <c r="CZ71" s="34"/>
      <c r="DA71" s="34"/>
      <c r="DB71" s="34"/>
      <c r="DC71" s="34"/>
      <c r="DD71" s="34"/>
      <c r="DE71" s="34"/>
      <c r="DF71" s="34"/>
      <c r="DG71" s="34"/>
      <c r="DH71" s="34"/>
      <c r="DI71" s="34"/>
      <c r="DJ71" s="34"/>
      <c r="DK71" s="34"/>
      <c r="DL71" s="34"/>
      <c r="DM71" s="34"/>
      <c r="DN71" s="34"/>
      <c r="DO71" s="34"/>
      <c r="DP71" s="34"/>
      <c r="DQ71" s="34"/>
      <c r="DR71" s="34"/>
      <c r="DS71" s="34"/>
      <c r="DT71" s="34"/>
      <c r="DU71" s="34"/>
      <c r="DV71" s="34"/>
      <c r="DW71" s="34"/>
      <c r="DX71" s="34"/>
      <c r="DY71" s="34"/>
      <c r="DZ71" s="34"/>
      <c r="EA71" s="34"/>
      <c r="EB71" s="34"/>
      <c r="EC71" s="34"/>
      <c r="ED71" s="34"/>
      <c r="EE71" s="34"/>
      <c r="EF71" s="34"/>
      <c r="EG71" s="34"/>
      <c r="EH71" s="34"/>
      <c r="EI71" s="34"/>
      <c r="EJ71" s="34"/>
      <c r="EK71" s="34"/>
      <c r="EL71" s="34"/>
      <c r="EM71" s="34"/>
      <c r="EN71" s="34"/>
      <c r="EO71" s="34"/>
      <c r="EP71" s="34"/>
      <c r="EQ71" s="34"/>
      <c r="ER71" s="34"/>
      <c r="ES71" s="34"/>
      <c r="ET71" s="34"/>
      <c r="EU71" s="34"/>
      <c r="EV71" s="34"/>
      <c r="EW71" s="34"/>
      <c r="EX71" s="34"/>
      <c r="EY71" s="34"/>
      <c r="EZ71" s="34"/>
      <c r="FA71" s="34"/>
      <c r="FB71" s="34"/>
      <c r="FC71" s="34"/>
      <c r="FD71" s="34"/>
      <c r="FE71" s="34"/>
      <c r="FF71" s="34"/>
      <c r="FG71" s="34"/>
      <c r="FH71" s="34"/>
      <c r="FI71" s="34"/>
      <c r="FJ71" s="34"/>
      <c r="FK71" s="34"/>
      <c r="FL71" s="34"/>
      <c r="FM71" s="34"/>
      <c r="FN71" s="34"/>
      <c r="FO71" s="34"/>
      <c r="FP71" s="34"/>
      <c r="FQ71" s="34"/>
      <c r="FR71" s="34"/>
      <c r="FS71" s="34"/>
      <c r="FT71" s="34"/>
      <c r="FU71" s="34"/>
      <c r="FV71" s="34"/>
      <c r="FW71" s="34"/>
      <c r="FX71" s="34"/>
      <c r="FY71" s="34"/>
      <c r="FZ71" s="34"/>
      <c r="GA71" s="34"/>
      <c r="GB71" s="34"/>
      <c r="GC71" s="34"/>
      <c r="GD71" s="34"/>
      <c r="GE71" s="34"/>
      <c r="GF71" s="34"/>
      <c r="GG71" s="34"/>
      <c r="GH71" s="34"/>
      <c r="GI71" s="34"/>
      <c r="GJ71" s="34"/>
      <c r="GK71" s="34"/>
      <c r="GL71" s="34"/>
      <c r="GM71" s="34"/>
      <c r="GN71" s="34"/>
      <c r="GO71" s="34"/>
      <c r="GP71" s="34"/>
      <c r="GQ71" s="34"/>
      <c r="GR71" s="34"/>
      <c r="GS71" s="34"/>
      <c r="GT71" s="34"/>
      <c r="GU71" s="34"/>
      <c r="GV71" s="34"/>
      <c r="GW71" s="34"/>
      <c r="GX71" s="34"/>
      <c r="GY71" s="34"/>
      <c r="GZ71" s="34"/>
      <c r="HA71" s="34"/>
      <c r="HB71" s="34"/>
      <c r="HC71" s="34"/>
      <c r="HD71" s="34"/>
      <c r="HE71" s="34"/>
      <c r="HF71" s="34"/>
      <c r="HG71" s="34"/>
      <c r="HH71" s="34"/>
      <c r="HI71" s="34"/>
      <c r="HJ71" s="34"/>
      <c r="HK71" s="34"/>
      <c r="HL71" s="34"/>
      <c r="HM71" s="34"/>
      <c r="HN71" s="34"/>
      <c r="HO71" s="34"/>
      <c r="HP71" s="34"/>
      <c r="HQ71" s="34"/>
      <c r="HR71" s="34"/>
      <c r="HS71" s="34"/>
      <c r="HT71" s="34"/>
      <c r="HU71" s="34"/>
      <c r="HV71" s="34"/>
      <c r="HW71" s="34"/>
      <c r="HX71" s="34"/>
      <c r="HY71" s="34"/>
      <c r="HZ71" s="34"/>
      <c r="IA71" s="34"/>
      <c r="IB71" s="34"/>
      <c r="IC71" s="34"/>
      <c r="ID71" s="34"/>
      <c r="IE71" s="34"/>
      <c r="IF71" s="34"/>
      <c r="IG71" s="34"/>
      <c r="IH71" s="34"/>
      <c r="II71" s="34"/>
      <c r="IJ71" s="34"/>
      <c r="IK71" s="34"/>
      <c r="IL71" s="34"/>
      <c r="IM71" s="34"/>
      <c r="IN71" s="34"/>
      <c r="IO71" s="34"/>
      <c r="IP71" s="34"/>
      <c r="IQ71" s="34"/>
      <c r="IR71" s="34"/>
      <c r="IS71" s="34"/>
      <c r="IT71" s="34"/>
      <c r="IU71" s="34"/>
    </row>
    <row r="72" spans="1:255" x14ac:dyDescent="0.3">
      <c r="A72" s="44"/>
      <c r="B72" s="161"/>
      <c r="C72" s="161"/>
      <c r="D72" s="161"/>
      <c r="E72" s="161"/>
      <c r="F72" s="161"/>
      <c r="G72" s="161"/>
      <c r="H72" s="161"/>
      <c r="I72" s="161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  <c r="DE72" s="34"/>
      <c r="DF72" s="34"/>
      <c r="DG72" s="34"/>
      <c r="DH72" s="34"/>
      <c r="DI72" s="34"/>
      <c r="DJ72" s="34"/>
      <c r="DK72" s="34"/>
      <c r="DL72" s="34"/>
      <c r="DM72" s="34"/>
      <c r="DN72" s="34"/>
      <c r="DO72" s="34"/>
      <c r="DP72" s="34"/>
      <c r="DQ72" s="34"/>
      <c r="DR72" s="34"/>
      <c r="DS72" s="34"/>
      <c r="DT72" s="34"/>
      <c r="DU72" s="34"/>
      <c r="DV72" s="34"/>
      <c r="DW72" s="34"/>
      <c r="DX72" s="34"/>
      <c r="DY72" s="34"/>
      <c r="DZ72" s="34"/>
      <c r="EA72" s="34"/>
      <c r="EB72" s="34"/>
      <c r="EC72" s="34"/>
      <c r="ED72" s="34"/>
      <c r="EE72" s="34"/>
      <c r="EF72" s="34"/>
      <c r="EG72" s="34"/>
      <c r="EH72" s="34"/>
      <c r="EI72" s="34"/>
      <c r="EJ72" s="34"/>
      <c r="EK72" s="34"/>
      <c r="EL72" s="34"/>
      <c r="EM72" s="34"/>
      <c r="EN72" s="34"/>
      <c r="EO72" s="34"/>
      <c r="EP72" s="34"/>
      <c r="EQ72" s="34"/>
      <c r="ER72" s="34"/>
      <c r="ES72" s="34"/>
      <c r="ET72" s="34"/>
      <c r="EU72" s="34"/>
      <c r="EV72" s="34"/>
      <c r="EW72" s="34"/>
      <c r="EX72" s="34"/>
      <c r="EY72" s="34"/>
      <c r="EZ72" s="34"/>
      <c r="FA72" s="34"/>
      <c r="FB72" s="34"/>
      <c r="FC72" s="34"/>
      <c r="FD72" s="34"/>
      <c r="FE72" s="34"/>
      <c r="FF72" s="34"/>
      <c r="FG72" s="34"/>
      <c r="FH72" s="34"/>
      <c r="FI72" s="34"/>
      <c r="FJ72" s="34"/>
      <c r="FK72" s="34"/>
      <c r="FL72" s="34"/>
      <c r="FM72" s="34"/>
      <c r="FN72" s="34"/>
      <c r="FO72" s="34"/>
      <c r="FP72" s="34"/>
      <c r="FQ72" s="34"/>
      <c r="FR72" s="34"/>
      <c r="FS72" s="34"/>
      <c r="FT72" s="34"/>
      <c r="FU72" s="34"/>
      <c r="FV72" s="34"/>
      <c r="FW72" s="34"/>
      <c r="FX72" s="34"/>
      <c r="FY72" s="34"/>
      <c r="FZ72" s="34"/>
      <c r="GA72" s="34"/>
      <c r="GB72" s="34"/>
      <c r="GC72" s="34"/>
      <c r="GD72" s="34"/>
      <c r="GE72" s="34"/>
      <c r="GF72" s="34"/>
      <c r="GG72" s="34"/>
      <c r="GH72" s="34"/>
      <c r="GI72" s="34"/>
      <c r="GJ72" s="34"/>
      <c r="GK72" s="34"/>
      <c r="GL72" s="34"/>
      <c r="GM72" s="34"/>
      <c r="GN72" s="34"/>
      <c r="GO72" s="34"/>
      <c r="GP72" s="34"/>
      <c r="GQ72" s="34"/>
      <c r="GR72" s="34"/>
      <c r="GS72" s="34"/>
      <c r="GT72" s="34"/>
      <c r="GU72" s="34"/>
      <c r="GV72" s="34"/>
      <c r="GW72" s="34"/>
      <c r="GX72" s="34"/>
      <c r="GY72" s="34"/>
      <c r="GZ72" s="34"/>
      <c r="HA72" s="34"/>
      <c r="HB72" s="34"/>
      <c r="HC72" s="34"/>
      <c r="HD72" s="34"/>
      <c r="HE72" s="34"/>
      <c r="HF72" s="34"/>
      <c r="HG72" s="34"/>
      <c r="HH72" s="34"/>
      <c r="HI72" s="34"/>
      <c r="HJ72" s="34"/>
      <c r="HK72" s="34"/>
      <c r="HL72" s="34"/>
      <c r="HM72" s="34"/>
      <c r="HN72" s="34"/>
      <c r="HO72" s="34"/>
      <c r="HP72" s="34"/>
      <c r="HQ72" s="34"/>
      <c r="HR72" s="34"/>
      <c r="HS72" s="34"/>
      <c r="HT72" s="34"/>
      <c r="HU72" s="34"/>
      <c r="HV72" s="34"/>
      <c r="HW72" s="34"/>
      <c r="HX72" s="34"/>
      <c r="HY72" s="34"/>
      <c r="HZ72" s="34"/>
      <c r="IA72" s="34"/>
      <c r="IB72" s="34"/>
      <c r="IC72" s="34"/>
      <c r="ID72" s="34"/>
      <c r="IE72" s="34"/>
      <c r="IF72" s="34"/>
      <c r="IG72" s="34"/>
      <c r="IH72" s="34"/>
      <c r="II72" s="34"/>
      <c r="IJ72" s="34"/>
      <c r="IK72" s="34"/>
      <c r="IL72" s="34"/>
      <c r="IM72" s="34"/>
      <c r="IN72" s="34"/>
      <c r="IO72" s="34"/>
      <c r="IP72" s="34"/>
      <c r="IQ72" s="34"/>
      <c r="IR72" s="34"/>
      <c r="IS72" s="34"/>
      <c r="IT72" s="34"/>
      <c r="IU72" s="34"/>
    </row>
    <row r="73" spans="1:255" x14ac:dyDescent="0.3">
      <c r="A73" s="44"/>
      <c r="B73" s="161"/>
      <c r="C73" s="161"/>
      <c r="D73" s="161"/>
      <c r="E73" s="161"/>
      <c r="F73" s="161"/>
      <c r="G73" s="161"/>
      <c r="H73" s="161"/>
      <c r="I73" s="161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34"/>
      <c r="BL73" s="34"/>
      <c r="BM73" s="34"/>
      <c r="BN73" s="34"/>
      <c r="BO73" s="34"/>
      <c r="BP73" s="34"/>
      <c r="BQ73" s="34"/>
      <c r="BR73" s="34"/>
      <c r="BS73" s="34"/>
      <c r="BT73" s="34"/>
      <c r="BU73" s="34"/>
      <c r="BV73" s="34"/>
      <c r="BW73" s="34"/>
      <c r="BX73" s="34"/>
      <c r="BY73" s="34"/>
      <c r="BZ73" s="34"/>
      <c r="CA73" s="34"/>
      <c r="CB73" s="34"/>
      <c r="CC73" s="34"/>
      <c r="CD73" s="34"/>
      <c r="CE73" s="34"/>
      <c r="CF73" s="34"/>
      <c r="CG73" s="34"/>
      <c r="CH73" s="34"/>
      <c r="CI73" s="34"/>
      <c r="CJ73" s="34"/>
      <c r="CK73" s="34"/>
      <c r="CL73" s="34"/>
      <c r="CM73" s="34"/>
      <c r="CN73" s="34"/>
      <c r="CO73" s="34"/>
      <c r="CP73" s="34"/>
      <c r="CQ73" s="34"/>
      <c r="CR73" s="34"/>
      <c r="CS73" s="34"/>
      <c r="CT73" s="34"/>
      <c r="CU73" s="34"/>
      <c r="CV73" s="34"/>
      <c r="CW73" s="34"/>
      <c r="CX73" s="34"/>
      <c r="CY73" s="34"/>
      <c r="CZ73" s="34"/>
      <c r="DA73" s="34"/>
      <c r="DB73" s="34"/>
      <c r="DC73" s="34"/>
      <c r="DD73" s="34"/>
      <c r="DE73" s="34"/>
      <c r="DF73" s="34"/>
      <c r="DG73" s="34"/>
      <c r="DH73" s="34"/>
      <c r="DI73" s="34"/>
      <c r="DJ73" s="34"/>
      <c r="DK73" s="34"/>
      <c r="DL73" s="34"/>
      <c r="DM73" s="34"/>
      <c r="DN73" s="34"/>
      <c r="DO73" s="34"/>
      <c r="DP73" s="34"/>
      <c r="DQ73" s="34"/>
      <c r="DR73" s="34"/>
      <c r="DS73" s="34"/>
      <c r="DT73" s="34"/>
      <c r="DU73" s="34"/>
      <c r="DV73" s="34"/>
      <c r="DW73" s="34"/>
      <c r="DX73" s="34"/>
      <c r="DY73" s="34"/>
      <c r="DZ73" s="34"/>
      <c r="EA73" s="34"/>
      <c r="EB73" s="34"/>
      <c r="EC73" s="34"/>
      <c r="ED73" s="34"/>
      <c r="EE73" s="34"/>
      <c r="EF73" s="34"/>
      <c r="EG73" s="34"/>
      <c r="EH73" s="34"/>
      <c r="EI73" s="34"/>
      <c r="EJ73" s="34"/>
      <c r="EK73" s="34"/>
      <c r="EL73" s="34"/>
      <c r="EM73" s="34"/>
      <c r="EN73" s="34"/>
      <c r="EO73" s="34"/>
      <c r="EP73" s="34"/>
      <c r="EQ73" s="34"/>
      <c r="ER73" s="34"/>
      <c r="ES73" s="34"/>
      <c r="ET73" s="34"/>
      <c r="EU73" s="34"/>
      <c r="EV73" s="34"/>
      <c r="EW73" s="34"/>
      <c r="EX73" s="34"/>
      <c r="EY73" s="34"/>
      <c r="EZ73" s="34"/>
      <c r="FA73" s="34"/>
      <c r="FB73" s="34"/>
      <c r="FC73" s="34"/>
      <c r="FD73" s="34"/>
      <c r="FE73" s="34"/>
      <c r="FF73" s="34"/>
      <c r="FG73" s="34"/>
      <c r="FH73" s="34"/>
      <c r="FI73" s="34"/>
      <c r="FJ73" s="34"/>
      <c r="FK73" s="34"/>
      <c r="FL73" s="34"/>
      <c r="FM73" s="34"/>
      <c r="FN73" s="34"/>
      <c r="FO73" s="34"/>
      <c r="FP73" s="34"/>
      <c r="FQ73" s="34"/>
      <c r="FR73" s="34"/>
      <c r="FS73" s="34"/>
      <c r="FT73" s="34"/>
      <c r="FU73" s="34"/>
      <c r="FV73" s="34"/>
      <c r="FW73" s="34"/>
      <c r="FX73" s="34"/>
      <c r="FY73" s="34"/>
      <c r="FZ73" s="34"/>
      <c r="GA73" s="34"/>
      <c r="GB73" s="34"/>
      <c r="GC73" s="34"/>
      <c r="GD73" s="34"/>
      <c r="GE73" s="34"/>
      <c r="GF73" s="34"/>
      <c r="GG73" s="34"/>
      <c r="GH73" s="34"/>
      <c r="GI73" s="34"/>
      <c r="GJ73" s="34"/>
      <c r="GK73" s="34"/>
      <c r="GL73" s="34"/>
      <c r="GM73" s="34"/>
      <c r="GN73" s="34"/>
      <c r="GO73" s="34"/>
      <c r="GP73" s="34"/>
      <c r="GQ73" s="34"/>
      <c r="GR73" s="34"/>
      <c r="GS73" s="34"/>
      <c r="GT73" s="34"/>
      <c r="GU73" s="34"/>
      <c r="GV73" s="34"/>
      <c r="GW73" s="34"/>
      <c r="GX73" s="34"/>
      <c r="GY73" s="34"/>
      <c r="GZ73" s="34"/>
      <c r="HA73" s="34"/>
      <c r="HB73" s="34"/>
      <c r="HC73" s="34"/>
      <c r="HD73" s="34"/>
      <c r="HE73" s="34"/>
      <c r="HF73" s="34"/>
      <c r="HG73" s="34"/>
      <c r="HH73" s="34"/>
      <c r="HI73" s="34"/>
      <c r="HJ73" s="34"/>
      <c r="HK73" s="34"/>
      <c r="HL73" s="34"/>
      <c r="HM73" s="34"/>
      <c r="HN73" s="34"/>
      <c r="HO73" s="34"/>
      <c r="HP73" s="34"/>
      <c r="HQ73" s="34"/>
      <c r="HR73" s="34"/>
      <c r="HS73" s="34"/>
      <c r="HT73" s="34"/>
      <c r="HU73" s="34"/>
      <c r="HV73" s="34"/>
      <c r="HW73" s="34"/>
      <c r="HX73" s="34"/>
      <c r="HY73" s="34"/>
      <c r="HZ73" s="34"/>
      <c r="IA73" s="34"/>
      <c r="IB73" s="34"/>
      <c r="IC73" s="34"/>
      <c r="ID73" s="34"/>
      <c r="IE73" s="34"/>
      <c r="IF73" s="34"/>
      <c r="IG73" s="34"/>
      <c r="IH73" s="34"/>
      <c r="II73" s="34"/>
      <c r="IJ73" s="34"/>
      <c r="IK73" s="34"/>
      <c r="IL73" s="34"/>
      <c r="IM73" s="34"/>
      <c r="IN73" s="34"/>
      <c r="IO73" s="34"/>
      <c r="IP73" s="34"/>
      <c r="IQ73" s="34"/>
      <c r="IR73" s="34"/>
      <c r="IS73" s="34"/>
      <c r="IT73" s="34"/>
      <c r="IU73" s="34"/>
    </row>
    <row r="74" spans="1:255" x14ac:dyDescent="0.3">
      <c r="A74" s="44"/>
      <c r="B74" s="161"/>
      <c r="C74" s="161"/>
      <c r="D74" s="161"/>
      <c r="E74" s="161"/>
      <c r="F74" s="161"/>
      <c r="G74" s="161"/>
      <c r="H74" s="161"/>
      <c r="I74" s="161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34"/>
      <c r="BK74" s="34"/>
      <c r="BL74" s="34"/>
      <c r="BM74" s="34"/>
      <c r="BN74" s="34"/>
      <c r="BO74" s="34"/>
      <c r="BP74" s="34"/>
      <c r="BQ74" s="34"/>
      <c r="BR74" s="34"/>
      <c r="BS74" s="34"/>
      <c r="BT74" s="34"/>
      <c r="BU74" s="34"/>
      <c r="BV74" s="34"/>
      <c r="BW74" s="34"/>
      <c r="BX74" s="34"/>
      <c r="BY74" s="34"/>
      <c r="BZ74" s="34"/>
      <c r="CA74" s="34"/>
      <c r="CB74" s="34"/>
      <c r="CC74" s="34"/>
      <c r="CD74" s="34"/>
      <c r="CE74" s="34"/>
      <c r="CF74" s="34"/>
      <c r="CG74" s="34"/>
      <c r="CH74" s="34"/>
      <c r="CI74" s="34"/>
      <c r="CJ74" s="34"/>
      <c r="CK74" s="34"/>
      <c r="CL74" s="34"/>
      <c r="CM74" s="34"/>
      <c r="CN74" s="34"/>
      <c r="CO74" s="34"/>
      <c r="CP74" s="34"/>
      <c r="CQ74" s="34"/>
      <c r="CR74" s="34"/>
      <c r="CS74" s="34"/>
      <c r="CT74" s="34"/>
      <c r="CU74" s="34"/>
      <c r="CV74" s="34"/>
      <c r="CW74" s="34"/>
      <c r="CX74" s="34"/>
      <c r="CY74" s="34"/>
      <c r="CZ74" s="34"/>
      <c r="DA74" s="34"/>
      <c r="DB74" s="34"/>
      <c r="DC74" s="34"/>
      <c r="DD74" s="34"/>
      <c r="DE74" s="34"/>
      <c r="DF74" s="34"/>
      <c r="DG74" s="34"/>
      <c r="DH74" s="34"/>
      <c r="DI74" s="34"/>
      <c r="DJ74" s="34"/>
      <c r="DK74" s="34"/>
      <c r="DL74" s="34"/>
      <c r="DM74" s="34"/>
      <c r="DN74" s="34"/>
      <c r="DO74" s="34"/>
      <c r="DP74" s="34"/>
      <c r="DQ74" s="34"/>
      <c r="DR74" s="34"/>
      <c r="DS74" s="34"/>
      <c r="DT74" s="34"/>
      <c r="DU74" s="34"/>
      <c r="DV74" s="34"/>
      <c r="DW74" s="34"/>
      <c r="DX74" s="34"/>
      <c r="DY74" s="34"/>
      <c r="DZ74" s="34"/>
      <c r="EA74" s="34"/>
      <c r="EB74" s="34"/>
      <c r="EC74" s="34"/>
      <c r="ED74" s="34"/>
      <c r="EE74" s="34"/>
      <c r="EF74" s="34"/>
      <c r="EG74" s="34"/>
      <c r="EH74" s="34"/>
      <c r="EI74" s="34"/>
      <c r="EJ74" s="34"/>
      <c r="EK74" s="34"/>
      <c r="EL74" s="34"/>
      <c r="EM74" s="34"/>
      <c r="EN74" s="34"/>
      <c r="EO74" s="34"/>
      <c r="EP74" s="34"/>
      <c r="EQ74" s="34"/>
      <c r="ER74" s="34"/>
      <c r="ES74" s="34"/>
      <c r="ET74" s="34"/>
      <c r="EU74" s="34"/>
      <c r="EV74" s="34"/>
      <c r="EW74" s="34"/>
      <c r="EX74" s="34"/>
      <c r="EY74" s="34"/>
      <c r="EZ74" s="34"/>
      <c r="FA74" s="34"/>
      <c r="FB74" s="34"/>
      <c r="FC74" s="34"/>
      <c r="FD74" s="34"/>
      <c r="FE74" s="34"/>
      <c r="FF74" s="34"/>
      <c r="FG74" s="34"/>
      <c r="FH74" s="34"/>
      <c r="FI74" s="34"/>
      <c r="FJ74" s="34"/>
      <c r="FK74" s="34"/>
      <c r="FL74" s="34"/>
      <c r="FM74" s="34"/>
      <c r="FN74" s="34"/>
      <c r="FO74" s="34"/>
      <c r="FP74" s="34"/>
      <c r="FQ74" s="34"/>
      <c r="FR74" s="34"/>
      <c r="FS74" s="34"/>
      <c r="FT74" s="34"/>
      <c r="FU74" s="34"/>
      <c r="FV74" s="34"/>
      <c r="FW74" s="34"/>
      <c r="FX74" s="34"/>
      <c r="FY74" s="34"/>
      <c r="FZ74" s="34"/>
      <c r="GA74" s="34"/>
      <c r="GB74" s="34"/>
      <c r="GC74" s="34"/>
      <c r="GD74" s="34"/>
      <c r="GE74" s="34"/>
      <c r="GF74" s="34"/>
      <c r="GG74" s="34"/>
      <c r="GH74" s="34"/>
      <c r="GI74" s="34"/>
      <c r="GJ74" s="34"/>
      <c r="GK74" s="34"/>
      <c r="GL74" s="34"/>
      <c r="GM74" s="34"/>
      <c r="GN74" s="34"/>
      <c r="GO74" s="34"/>
      <c r="GP74" s="34"/>
      <c r="GQ74" s="34"/>
      <c r="GR74" s="34"/>
      <c r="GS74" s="34"/>
      <c r="GT74" s="34"/>
      <c r="GU74" s="34"/>
      <c r="GV74" s="34"/>
      <c r="GW74" s="34"/>
      <c r="GX74" s="34"/>
      <c r="GY74" s="34"/>
      <c r="GZ74" s="34"/>
      <c r="HA74" s="34"/>
      <c r="HB74" s="34"/>
      <c r="HC74" s="34"/>
      <c r="HD74" s="34"/>
      <c r="HE74" s="34"/>
      <c r="HF74" s="34"/>
      <c r="HG74" s="34"/>
      <c r="HH74" s="34"/>
      <c r="HI74" s="34"/>
      <c r="HJ74" s="34"/>
      <c r="HK74" s="34"/>
      <c r="HL74" s="34"/>
      <c r="HM74" s="34"/>
      <c r="HN74" s="34"/>
      <c r="HO74" s="34"/>
      <c r="HP74" s="34"/>
      <c r="HQ74" s="34"/>
      <c r="HR74" s="34"/>
      <c r="HS74" s="34"/>
      <c r="HT74" s="34"/>
      <c r="HU74" s="34"/>
      <c r="HV74" s="34"/>
      <c r="HW74" s="34"/>
      <c r="HX74" s="34"/>
      <c r="HY74" s="34"/>
      <c r="HZ74" s="34"/>
      <c r="IA74" s="34"/>
      <c r="IB74" s="34"/>
      <c r="IC74" s="34"/>
      <c r="ID74" s="34"/>
      <c r="IE74" s="34"/>
      <c r="IF74" s="34"/>
      <c r="IG74" s="34"/>
      <c r="IH74" s="34"/>
      <c r="II74" s="34"/>
      <c r="IJ74" s="34"/>
      <c r="IK74" s="34"/>
      <c r="IL74" s="34"/>
      <c r="IM74" s="34"/>
      <c r="IN74" s="34"/>
      <c r="IO74" s="34"/>
      <c r="IP74" s="34"/>
      <c r="IQ74" s="34"/>
      <c r="IR74" s="34"/>
      <c r="IS74" s="34"/>
      <c r="IT74" s="34"/>
      <c r="IU74" s="34"/>
    </row>
    <row r="75" spans="1:255" x14ac:dyDescent="0.3">
      <c r="A75" s="44"/>
      <c r="B75" s="161"/>
      <c r="C75" s="161"/>
      <c r="D75" s="161"/>
      <c r="E75" s="161"/>
      <c r="F75" s="161"/>
      <c r="G75" s="161"/>
      <c r="H75" s="161"/>
      <c r="I75" s="161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34"/>
      <c r="BJ75" s="34"/>
      <c r="BK75" s="34"/>
      <c r="BL75" s="34"/>
      <c r="BM75" s="34"/>
      <c r="BN75" s="34"/>
      <c r="BO75" s="34"/>
      <c r="BP75" s="34"/>
      <c r="BQ75" s="34"/>
      <c r="BR75" s="34"/>
      <c r="BS75" s="34"/>
      <c r="BT75" s="34"/>
      <c r="BU75" s="34"/>
      <c r="BV75" s="34"/>
      <c r="BW75" s="34"/>
      <c r="BX75" s="34"/>
      <c r="BY75" s="34"/>
      <c r="BZ75" s="34"/>
      <c r="CA75" s="34"/>
      <c r="CB75" s="34"/>
      <c r="CC75" s="34"/>
      <c r="CD75" s="34"/>
      <c r="CE75" s="34"/>
      <c r="CF75" s="34"/>
      <c r="CG75" s="34"/>
      <c r="CH75" s="34"/>
      <c r="CI75" s="34"/>
      <c r="CJ75" s="34"/>
      <c r="CK75" s="34"/>
      <c r="CL75" s="34"/>
      <c r="CM75" s="34"/>
      <c r="CN75" s="34"/>
      <c r="CO75" s="34"/>
      <c r="CP75" s="34"/>
      <c r="CQ75" s="34"/>
      <c r="CR75" s="34"/>
      <c r="CS75" s="34"/>
      <c r="CT75" s="34"/>
      <c r="CU75" s="34"/>
      <c r="CV75" s="34"/>
      <c r="CW75" s="34"/>
      <c r="CX75" s="34"/>
      <c r="CY75" s="34"/>
      <c r="CZ75" s="34"/>
      <c r="DA75" s="34"/>
      <c r="DB75" s="34"/>
      <c r="DC75" s="34"/>
      <c r="DD75" s="34"/>
      <c r="DE75" s="34"/>
      <c r="DF75" s="34"/>
      <c r="DG75" s="34"/>
      <c r="DH75" s="34"/>
      <c r="DI75" s="34"/>
      <c r="DJ75" s="34"/>
      <c r="DK75" s="34"/>
      <c r="DL75" s="34"/>
      <c r="DM75" s="34"/>
      <c r="DN75" s="34"/>
      <c r="DO75" s="34"/>
      <c r="DP75" s="34"/>
      <c r="DQ75" s="34"/>
      <c r="DR75" s="34"/>
      <c r="DS75" s="34"/>
      <c r="DT75" s="34"/>
      <c r="DU75" s="34"/>
      <c r="DV75" s="34"/>
      <c r="DW75" s="34"/>
      <c r="DX75" s="34"/>
      <c r="DY75" s="34"/>
      <c r="DZ75" s="34"/>
      <c r="EA75" s="34"/>
      <c r="EB75" s="34"/>
      <c r="EC75" s="34"/>
      <c r="ED75" s="34"/>
      <c r="EE75" s="34"/>
      <c r="EF75" s="34"/>
      <c r="EG75" s="34"/>
      <c r="EH75" s="34"/>
      <c r="EI75" s="34"/>
      <c r="EJ75" s="34"/>
      <c r="EK75" s="34"/>
      <c r="EL75" s="34"/>
      <c r="EM75" s="34"/>
      <c r="EN75" s="34"/>
      <c r="EO75" s="34"/>
      <c r="EP75" s="34"/>
      <c r="EQ75" s="34"/>
      <c r="ER75" s="34"/>
      <c r="ES75" s="34"/>
      <c r="ET75" s="34"/>
      <c r="EU75" s="34"/>
      <c r="EV75" s="34"/>
      <c r="EW75" s="34"/>
      <c r="EX75" s="34"/>
      <c r="EY75" s="34"/>
      <c r="EZ75" s="34"/>
      <c r="FA75" s="34"/>
      <c r="FB75" s="34"/>
      <c r="FC75" s="34"/>
      <c r="FD75" s="34"/>
      <c r="FE75" s="34"/>
      <c r="FF75" s="34"/>
      <c r="FG75" s="34"/>
      <c r="FH75" s="34"/>
      <c r="FI75" s="34"/>
      <c r="FJ75" s="34"/>
      <c r="FK75" s="34"/>
      <c r="FL75" s="34"/>
      <c r="FM75" s="34"/>
      <c r="FN75" s="34"/>
      <c r="FO75" s="34"/>
      <c r="FP75" s="34"/>
      <c r="FQ75" s="34"/>
      <c r="FR75" s="34"/>
      <c r="FS75" s="34"/>
      <c r="FT75" s="34"/>
      <c r="FU75" s="34"/>
      <c r="FV75" s="34"/>
      <c r="FW75" s="34"/>
      <c r="FX75" s="34"/>
      <c r="FY75" s="34"/>
      <c r="FZ75" s="34"/>
      <c r="GA75" s="34"/>
      <c r="GB75" s="34"/>
      <c r="GC75" s="34"/>
      <c r="GD75" s="34"/>
      <c r="GE75" s="34"/>
      <c r="GF75" s="34"/>
      <c r="GG75" s="34"/>
      <c r="GH75" s="34"/>
      <c r="GI75" s="34"/>
      <c r="GJ75" s="34"/>
      <c r="GK75" s="34"/>
      <c r="GL75" s="34"/>
      <c r="GM75" s="34"/>
      <c r="GN75" s="34"/>
      <c r="GO75" s="34"/>
      <c r="GP75" s="34"/>
      <c r="GQ75" s="34"/>
      <c r="GR75" s="34"/>
      <c r="GS75" s="34"/>
      <c r="GT75" s="34"/>
      <c r="GU75" s="34"/>
      <c r="GV75" s="34"/>
      <c r="GW75" s="34"/>
      <c r="GX75" s="34"/>
      <c r="GY75" s="34"/>
      <c r="GZ75" s="34"/>
      <c r="HA75" s="34"/>
      <c r="HB75" s="34"/>
      <c r="HC75" s="34"/>
      <c r="HD75" s="34"/>
      <c r="HE75" s="34"/>
      <c r="HF75" s="34"/>
      <c r="HG75" s="34"/>
      <c r="HH75" s="34"/>
      <c r="HI75" s="34"/>
      <c r="HJ75" s="34"/>
      <c r="HK75" s="34"/>
      <c r="HL75" s="34"/>
      <c r="HM75" s="34"/>
      <c r="HN75" s="34"/>
      <c r="HO75" s="34"/>
      <c r="HP75" s="34"/>
      <c r="HQ75" s="34"/>
      <c r="HR75" s="34"/>
      <c r="HS75" s="34"/>
      <c r="HT75" s="34"/>
      <c r="HU75" s="34"/>
      <c r="HV75" s="34"/>
      <c r="HW75" s="34"/>
      <c r="HX75" s="34"/>
      <c r="HY75" s="34"/>
      <c r="HZ75" s="34"/>
      <c r="IA75" s="34"/>
      <c r="IB75" s="34"/>
      <c r="IC75" s="34"/>
      <c r="ID75" s="34"/>
      <c r="IE75" s="34"/>
      <c r="IF75" s="34"/>
      <c r="IG75" s="34"/>
      <c r="IH75" s="34"/>
      <c r="II75" s="34"/>
      <c r="IJ75" s="34"/>
      <c r="IK75" s="34"/>
      <c r="IL75" s="34"/>
      <c r="IM75" s="34"/>
      <c r="IN75" s="34"/>
      <c r="IO75" s="34"/>
      <c r="IP75" s="34"/>
      <c r="IQ75" s="34"/>
      <c r="IR75" s="34"/>
      <c r="IS75" s="34"/>
      <c r="IT75" s="34"/>
      <c r="IU75" s="34"/>
    </row>
    <row r="76" spans="1:255" x14ac:dyDescent="0.3">
      <c r="A76" s="44"/>
      <c r="B76" s="161"/>
      <c r="C76" s="161"/>
      <c r="D76" s="161"/>
      <c r="E76" s="161"/>
      <c r="F76" s="161"/>
      <c r="G76" s="161"/>
      <c r="H76" s="161"/>
      <c r="I76" s="161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  <c r="BK76" s="34"/>
      <c r="BL76" s="34"/>
      <c r="BM76" s="34"/>
      <c r="BN76" s="34"/>
      <c r="BO76" s="34"/>
      <c r="BP76" s="34"/>
      <c r="BQ76" s="34"/>
      <c r="BR76" s="34"/>
      <c r="BS76" s="34"/>
      <c r="BT76" s="34"/>
      <c r="BU76" s="34"/>
      <c r="BV76" s="34"/>
      <c r="BW76" s="34"/>
      <c r="BX76" s="34"/>
      <c r="BY76" s="34"/>
      <c r="BZ76" s="34"/>
      <c r="CA76" s="34"/>
      <c r="CB76" s="34"/>
      <c r="CC76" s="34"/>
      <c r="CD76" s="34"/>
      <c r="CE76" s="34"/>
      <c r="CF76" s="34"/>
      <c r="CG76" s="34"/>
      <c r="CH76" s="34"/>
      <c r="CI76" s="34"/>
      <c r="CJ76" s="34"/>
      <c r="CK76" s="34"/>
      <c r="CL76" s="34"/>
      <c r="CM76" s="34"/>
      <c r="CN76" s="34"/>
      <c r="CO76" s="34"/>
      <c r="CP76" s="34"/>
      <c r="CQ76" s="34"/>
      <c r="CR76" s="34"/>
      <c r="CS76" s="34"/>
      <c r="CT76" s="34"/>
      <c r="CU76" s="34"/>
      <c r="CV76" s="34"/>
      <c r="CW76" s="34"/>
      <c r="CX76" s="34"/>
      <c r="CY76" s="34"/>
      <c r="CZ76" s="34"/>
      <c r="DA76" s="34"/>
      <c r="DB76" s="34"/>
      <c r="DC76" s="34"/>
      <c r="DD76" s="34"/>
      <c r="DE76" s="34"/>
      <c r="DF76" s="34"/>
      <c r="DG76" s="34"/>
      <c r="DH76" s="34"/>
      <c r="DI76" s="34"/>
      <c r="DJ76" s="34"/>
      <c r="DK76" s="34"/>
      <c r="DL76" s="34"/>
      <c r="DM76" s="34"/>
      <c r="DN76" s="34"/>
      <c r="DO76" s="34"/>
      <c r="DP76" s="34"/>
      <c r="DQ76" s="34"/>
      <c r="DR76" s="34"/>
      <c r="DS76" s="34"/>
      <c r="DT76" s="34"/>
      <c r="DU76" s="34"/>
      <c r="DV76" s="34"/>
      <c r="DW76" s="34"/>
      <c r="DX76" s="34"/>
      <c r="DY76" s="34"/>
      <c r="DZ76" s="34"/>
      <c r="EA76" s="34"/>
      <c r="EB76" s="34"/>
      <c r="EC76" s="34"/>
      <c r="ED76" s="34"/>
      <c r="EE76" s="34"/>
      <c r="EF76" s="34"/>
      <c r="EG76" s="34"/>
      <c r="EH76" s="34"/>
      <c r="EI76" s="34"/>
      <c r="EJ76" s="34"/>
      <c r="EK76" s="34"/>
      <c r="EL76" s="34"/>
      <c r="EM76" s="34"/>
      <c r="EN76" s="34"/>
      <c r="EO76" s="34"/>
      <c r="EP76" s="34"/>
      <c r="EQ76" s="34"/>
      <c r="ER76" s="34"/>
      <c r="ES76" s="34"/>
      <c r="ET76" s="34"/>
      <c r="EU76" s="34"/>
      <c r="EV76" s="34"/>
      <c r="EW76" s="34"/>
      <c r="EX76" s="34"/>
      <c r="EY76" s="34"/>
      <c r="EZ76" s="34"/>
      <c r="FA76" s="34"/>
      <c r="FB76" s="34"/>
      <c r="FC76" s="34"/>
      <c r="FD76" s="34"/>
      <c r="FE76" s="34"/>
      <c r="FF76" s="34"/>
      <c r="FG76" s="34"/>
      <c r="FH76" s="34"/>
      <c r="FI76" s="34"/>
      <c r="FJ76" s="34"/>
      <c r="FK76" s="34"/>
      <c r="FL76" s="34"/>
      <c r="FM76" s="34"/>
      <c r="FN76" s="34"/>
      <c r="FO76" s="34"/>
      <c r="FP76" s="34"/>
      <c r="FQ76" s="34"/>
      <c r="FR76" s="34"/>
      <c r="FS76" s="34"/>
      <c r="FT76" s="34"/>
      <c r="FU76" s="34"/>
      <c r="FV76" s="34"/>
      <c r="FW76" s="34"/>
      <c r="FX76" s="34"/>
      <c r="FY76" s="34"/>
      <c r="FZ76" s="34"/>
      <c r="GA76" s="34"/>
      <c r="GB76" s="34"/>
      <c r="GC76" s="34"/>
      <c r="GD76" s="34"/>
      <c r="GE76" s="34"/>
      <c r="GF76" s="34"/>
      <c r="GG76" s="34"/>
      <c r="GH76" s="34"/>
      <c r="GI76" s="34"/>
      <c r="GJ76" s="34"/>
      <c r="GK76" s="34"/>
      <c r="GL76" s="34"/>
      <c r="GM76" s="34"/>
      <c r="GN76" s="34"/>
      <c r="GO76" s="34"/>
      <c r="GP76" s="34"/>
      <c r="GQ76" s="34"/>
      <c r="GR76" s="34"/>
      <c r="GS76" s="34"/>
      <c r="GT76" s="34"/>
      <c r="GU76" s="34"/>
      <c r="GV76" s="34"/>
      <c r="GW76" s="34"/>
      <c r="GX76" s="34"/>
      <c r="GY76" s="34"/>
      <c r="GZ76" s="34"/>
      <c r="HA76" s="34"/>
      <c r="HB76" s="34"/>
      <c r="HC76" s="34"/>
      <c r="HD76" s="34"/>
      <c r="HE76" s="34"/>
      <c r="HF76" s="34"/>
      <c r="HG76" s="34"/>
      <c r="HH76" s="34"/>
      <c r="HI76" s="34"/>
      <c r="HJ76" s="34"/>
      <c r="HK76" s="34"/>
      <c r="HL76" s="34"/>
      <c r="HM76" s="34"/>
      <c r="HN76" s="34"/>
      <c r="HO76" s="34"/>
      <c r="HP76" s="34"/>
      <c r="HQ76" s="34"/>
      <c r="HR76" s="34"/>
      <c r="HS76" s="34"/>
      <c r="HT76" s="34"/>
      <c r="HU76" s="34"/>
      <c r="HV76" s="34"/>
      <c r="HW76" s="34"/>
      <c r="HX76" s="34"/>
      <c r="HY76" s="34"/>
      <c r="HZ76" s="34"/>
      <c r="IA76" s="34"/>
      <c r="IB76" s="34"/>
      <c r="IC76" s="34"/>
      <c r="ID76" s="34"/>
      <c r="IE76" s="34"/>
      <c r="IF76" s="34"/>
      <c r="IG76" s="34"/>
      <c r="IH76" s="34"/>
      <c r="II76" s="34"/>
      <c r="IJ76" s="34"/>
      <c r="IK76" s="34"/>
      <c r="IL76" s="34"/>
      <c r="IM76" s="34"/>
      <c r="IN76" s="34"/>
      <c r="IO76" s="34"/>
      <c r="IP76" s="34"/>
      <c r="IQ76" s="34"/>
      <c r="IR76" s="34"/>
      <c r="IS76" s="34"/>
      <c r="IT76" s="34"/>
      <c r="IU76" s="34"/>
    </row>
    <row r="77" spans="1:255" x14ac:dyDescent="0.3">
      <c r="A77" s="44"/>
      <c r="B77" s="161"/>
      <c r="C77" s="161"/>
      <c r="D77" s="161"/>
      <c r="E77" s="161"/>
      <c r="F77" s="161"/>
      <c r="G77" s="161"/>
      <c r="H77" s="161"/>
      <c r="I77" s="161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4"/>
      <c r="BL77" s="34"/>
      <c r="BM77" s="34"/>
      <c r="BN77" s="34"/>
      <c r="BO77" s="34"/>
      <c r="BP77" s="34"/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  <c r="CC77" s="34"/>
      <c r="CD77" s="34"/>
      <c r="CE77" s="34"/>
      <c r="CF77" s="34"/>
      <c r="CG77" s="34"/>
      <c r="CH77" s="34"/>
      <c r="CI77" s="34"/>
      <c r="CJ77" s="34"/>
      <c r="CK77" s="34"/>
      <c r="CL77" s="34"/>
      <c r="CM77" s="34"/>
      <c r="CN77" s="34"/>
      <c r="CO77" s="34"/>
      <c r="CP77" s="34"/>
      <c r="CQ77" s="34"/>
      <c r="CR77" s="34"/>
      <c r="CS77" s="34"/>
      <c r="CT77" s="34"/>
      <c r="CU77" s="34"/>
      <c r="CV77" s="34"/>
      <c r="CW77" s="34"/>
      <c r="CX77" s="34"/>
      <c r="CY77" s="34"/>
      <c r="CZ77" s="34"/>
      <c r="DA77" s="34"/>
      <c r="DB77" s="34"/>
      <c r="DC77" s="34"/>
      <c r="DD77" s="34"/>
      <c r="DE77" s="34"/>
      <c r="DF77" s="34"/>
      <c r="DG77" s="34"/>
      <c r="DH77" s="34"/>
      <c r="DI77" s="34"/>
      <c r="DJ77" s="34"/>
      <c r="DK77" s="34"/>
      <c r="DL77" s="34"/>
      <c r="DM77" s="34"/>
      <c r="DN77" s="34"/>
      <c r="DO77" s="34"/>
      <c r="DP77" s="34"/>
      <c r="DQ77" s="34"/>
      <c r="DR77" s="34"/>
      <c r="DS77" s="34"/>
      <c r="DT77" s="34"/>
      <c r="DU77" s="34"/>
      <c r="DV77" s="34"/>
      <c r="DW77" s="34"/>
      <c r="DX77" s="34"/>
      <c r="DY77" s="34"/>
      <c r="DZ77" s="34"/>
      <c r="EA77" s="34"/>
      <c r="EB77" s="34"/>
      <c r="EC77" s="34"/>
      <c r="ED77" s="34"/>
      <c r="EE77" s="34"/>
      <c r="EF77" s="34"/>
      <c r="EG77" s="34"/>
      <c r="EH77" s="34"/>
      <c r="EI77" s="34"/>
      <c r="EJ77" s="34"/>
      <c r="EK77" s="34"/>
      <c r="EL77" s="34"/>
      <c r="EM77" s="34"/>
      <c r="EN77" s="34"/>
      <c r="EO77" s="34"/>
      <c r="EP77" s="34"/>
      <c r="EQ77" s="34"/>
      <c r="ER77" s="34"/>
      <c r="ES77" s="34"/>
      <c r="ET77" s="34"/>
      <c r="EU77" s="34"/>
      <c r="EV77" s="34"/>
      <c r="EW77" s="34"/>
      <c r="EX77" s="34"/>
      <c r="EY77" s="34"/>
      <c r="EZ77" s="34"/>
      <c r="FA77" s="34"/>
      <c r="FB77" s="34"/>
      <c r="FC77" s="34"/>
      <c r="FD77" s="34"/>
      <c r="FE77" s="34"/>
      <c r="FF77" s="34"/>
      <c r="FG77" s="34"/>
      <c r="FH77" s="34"/>
      <c r="FI77" s="34"/>
      <c r="FJ77" s="34"/>
      <c r="FK77" s="34"/>
      <c r="FL77" s="34"/>
      <c r="FM77" s="34"/>
      <c r="FN77" s="34"/>
      <c r="FO77" s="34"/>
      <c r="FP77" s="34"/>
      <c r="FQ77" s="34"/>
      <c r="FR77" s="34"/>
      <c r="FS77" s="34"/>
      <c r="FT77" s="34"/>
      <c r="FU77" s="34"/>
      <c r="FV77" s="34"/>
      <c r="FW77" s="34"/>
      <c r="FX77" s="34"/>
      <c r="FY77" s="34"/>
      <c r="FZ77" s="34"/>
      <c r="GA77" s="34"/>
      <c r="GB77" s="34"/>
      <c r="GC77" s="34"/>
      <c r="GD77" s="34"/>
      <c r="GE77" s="34"/>
      <c r="GF77" s="34"/>
      <c r="GG77" s="34"/>
      <c r="GH77" s="34"/>
      <c r="GI77" s="34"/>
      <c r="GJ77" s="34"/>
      <c r="GK77" s="34"/>
      <c r="GL77" s="34"/>
      <c r="GM77" s="34"/>
      <c r="GN77" s="34"/>
      <c r="GO77" s="34"/>
      <c r="GP77" s="34"/>
      <c r="GQ77" s="34"/>
      <c r="GR77" s="34"/>
      <c r="GS77" s="34"/>
      <c r="GT77" s="34"/>
      <c r="GU77" s="34"/>
      <c r="GV77" s="34"/>
      <c r="GW77" s="34"/>
      <c r="GX77" s="34"/>
      <c r="GY77" s="34"/>
      <c r="GZ77" s="34"/>
      <c r="HA77" s="34"/>
      <c r="HB77" s="34"/>
      <c r="HC77" s="34"/>
      <c r="HD77" s="34"/>
      <c r="HE77" s="34"/>
      <c r="HF77" s="34"/>
      <c r="HG77" s="34"/>
      <c r="HH77" s="34"/>
      <c r="HI77" s="34"/>
      <c r="HJ77" s="34"/>
      <c r="HK77" s="34"/>
      <c r="HL77" s="34"/>
      <c r="HM77" s="34"/>
      <c r="HN77" s="34"/>
      <c r="HO77" s="34"/>
      <c r="HP77" s="34"/>
      <c r="HQ77" s="34"/>
      <c r="HR77" s="34"/>
      <c r="HS77" s="34"/>
      <c r="HT77" s="34"/>
      <c r="HU77" s="34"/>
      <c r="HV77" s="34"/>
      <c r="HW77" s="34"/>
      <c r="HX77" s="34"/>
      <c r="HY77" s="34"/>
      <c r="HZ77" s="34"/>
      <c r="IA77" s="34"/>
      <c r="IB77" s="34"/>
      <c r="IC77" s="34"/>
      <c r="ID77" s="34"/>
      <c r="IE77" s="34"/>
      <c r="IF77" s="34"/>
      <c r="IG77" s="34"/>
      <c r="IH77" s="34"/>
      <c r="II77" s="34"/>
      <c r="IJ77" s="34"/>
      <c r="IK77" s="34"/>
      <c r="IL77" s="34"/>
      <c r="IM77" s="34"/>
      <c r="IN77" s="34"/>
      <c r="IO77" s="34"/>
      <c r="IP77" s="34"/>
      <c r="IQ77" s="34"/>
      <c r="IR77" s="34"/>
      <c r="IS77" s="34"/>
      <c r="IT77" s="34"/>
      <c r="IU77" s="34"/>
    </row>
    <row r="78" spans="1:255" x14ac:dyDescent="0.3">
      <c r="A78" s="44"/>
      <c r="B78" s="161"/>
      <c r="C78" s="161"/>
      <c r="D78" s="161"/>
      <c r="E78" s="161"/>
      <c r="F78" s="161"/>
      <c r="G78" s="161"/>
      <c r="H78" s="161"/>
      <c r="I78" s="161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34"/>
      <c r="BK78" s="34"/>
      <c r="BL78" s="34"/>
      <c r="BM78" s="34"/>
      <c r="BN78" s="34"/>
      <c r="BO78" s="34"/>
      <c r="BP78" s="34"/>
      <c r="BQ78" s="34"/>
      <c r="BR78" s="34"/>
      <c r="BS78" s="34"/>
      <c r="BT78" s="34"/>
      <c r="BU78" s="34"/>
      <c r="BV78" s="34"/>
      <c r="BW78" s="34"/>
      <c r="BX78" s="34"/>
      <c r="BY78" s="34"/>
      <c r="BZ78" s="34"/>
      <c r="CA78" s="34"/>
      <c r="CB78" s="34"/>
      <c r="CC78" s="34"/>
      <c r="CD78" s="34"/>
      <c r="CE78" s="34"/>
      <c r="CF78" s="34"/>
      <c r="CG78" s="34"/>
      <c r="CH78" s="34"/>
      <c r="CI78" s="34"/>
      <c r="CJ78" s="34"/>
      <c r="CK78" s="34"/>
      <c r="CL78" s="34"/>
      <c r="CM78" s="34"/>
      <c r="CN78" s="34"/>
      <c r="CO78" s="34"/>
      <c r="CP78" s="34"/>
      <c r="CQ78" s="34"/>
      <c r="CR78" s="34"/>
      <c r="CS78" s="34"/>
      <c r="CT78" s="34"/>
      <c r="CU78" s="34"/>
      <c r="CV78" s="34"/>
      <c r="CW78" s="34"/>
      <c r="CX78" s="34"/>
      <c r="CY78" s="34"/>
      <c r="CZ78" s="34"/>
      <c r="DA78" s="34"/>
      <c r="DB78" s="34"/>
      <c r="DC78" s="34"/>
      <c r="DD78" s="34"/>
      <c r="DE78" s="34"/>
      <c r="DF78" s="34"/>
      <c r="DG78" s="34"/>
      <c r="DH78" s="34"/>
      <c r="DI78" s="34"/>
      <c r="DJ78" s="34"/>
      <c r="DK78" s="34"/>
      <c r="DL78" s="34"/>
      <c r="DM78" s="34"/>
      <c r="DN78" s="34"/>
      <c r="DO78" s="34"/>
      <c r="DP78" s="34"/>
      <c r="DQ78" s="34"/>
      <c r="DR78" s="34"/>
      <c r="DS78" s="34"/>
      <c r="DT78" s="34"/>
      <c r="DU78" s="34"/>
      <c r="DV78" s="34"/>
      <c r="DW78" s="34"/>
      <c r="DX78" s="34"/>
      <c r="DY78" s="34"/>
      <c r="DZ78" s="34"/>
      <c r="EA78" s="34"/>
      <c r="EB78" s="34"/>
      <c r="EC78" s="34"/>
      <c r="ED78" s="34"/>
      <c r="EE78" s="34"/>
      <c r="EF78" s="34"/>
      <c r="EG78" s="34"/>
      <c r="EH78" s="34"/>
      <c r="EI78" s="34"/>
      <c r="EJ78" s="34"/>
      <c r="EK78" s="34"/>
      <c r="EL78" s="34"/>
      <c r="EM78" s="34"/>
      <c r="EN78" s="34"/>
      <c r="EO78" s="34"/>
      <c r="EP78" s="34"/>
      <c r="EQ78" s="34"/>
      <c r="ER78" s="34"/>
      <c r="ES78" s="34"/>
      <c r="ET78" s="34"/>
      <c r="EU78" s="34"/>
      <c r="EV78" s="34"/>
      <c r="EW78" s="34"/>
      <c r="EX78" s="34"/>
      <c r="EY78" s="34"/>
      <c r="EZ78" s="34"/>
      <c r="FA78" s="34"/>
      <c r="FB78" s="34"/>
      <c r="FC78" s="34"/>
      <c r="FD78" s="34"/>
      <c r="FE78" s="34"/>
      <c r="FF78" s="34"/>
      <c r="FG78" s="34"/>
      <c r="FH78" s="34"/>
      <c r="FI78" s="34"/>
      <c r="FJ78" s="34"/>
      <c r="FK78" s="34"/>
      <c r="FL78" s="34"/>
      <c r="FM78" s="34"/>
      <c r="FN78" s="34"/>
      <c r="FO78" s="34"/>
      <c r="FP78" s="34"/>
      <c r="FQ78" s="34"/>
      <c r="FR78" s="34"/>
      <c r="FS78" s="34"/>
      <c r="FT78" s="34"/>
      <c r="FU78" s="34"/>
      <c r="FV78" s="34"/>
      <c r="FW78" s="34"/>
      <c r="FX78" s="34"/>
      <c r="FY78" s="34"/>
      <c r="FZ78" s="34"/>
      <c r="GA78" s="34"/>
      <c r="GB78" s="34"/>
      <c r="GC78" s="34"/>
      <c r="GD78" s="34"/>
      <c r="GE78" s="34"/>
      <c r="GF78" s="34"/>
      <c r="GG78" s="34"/>
      <c r="GH78" s="34"/>
      <c r="GI78" s="34"/>
      <c r="GJ78" s="34"/>
      <c r="GK78" s="34"/>
      <c r="GL78" s="34"/>
      <c r="GM78" s="34"/>
      <c r="GN78" s="34"/>
      <c r="GO78" s="34"/>
      <c r="GP78" s="34"/>
      <c r="GQ78" s="34"/>
      <c r="GR78" s="34"/>
      <c r="GS78" s="34"/>
      <c r="GT78" s="34"/>
      <c r="GU78" s="34"/>
      <c r="GV78" s="34"/>
      <c r="GW78" s="34"/>
      <c r="GX78" s="34"/>
      <c r="GY78" s="34"/>
      <c r="GZ78" s="34"/>
      <c r="HA78" s="34"/>
      <c r="HB78" s="34"/>
      <c r="HC78" s="34"/>
      <c r="HD78" s="34"/>
      <c r="HE78" s="34"/>
      <c r="HF78" s="34"/>
      <c r="HG78" s="34"/>
      <c r="HH78" s="34"/>
      <c r="HI78" s="34"/>
      <c r="HJ78" s="34"/>
      <c r="HK78" s="34"/>
      <c r="HL78" s="34"/>
      <c r="HM78" s="34"/>
      <c r="HN78" s="34"/>
      <c r="HO78" s="34"/>
      <c r="HP78" s="34"/>
      <c r="HQ78" s="34"/>
      <c r="HR78" s="34"/>
      <c r="HS78" s="34"/>
      <c r="HT78" s="34"/>
      <c r="HU78" s="34"/>
      <c r="HV78" s="34"/>
      <c r="HW78" s="34"/>
      <c r="HX78" s="34"/>
      <c r="HY78" s="34"/>
      <c r="HZ78" s="34"/>
      <c r="IA78" s="34"/>
      <c r="IB78" s="34"/>
      <c r="IC78" s="34"/>
      <c r="ID78" s="34"/>
      <c r="IE78" s="34"/>
      <c r="IF78" s="34"/>
      <c r="IG78" s="34"/>
      <c r="IH78" s="34"/>
      <c r="II78" s="34"/>
      <c r="IJ78" s="34"/>
      <c r="IK78" s="34"/>
      <c r="IL78" s="34"/>
      <c r="IM78" s="34"/>
      <c r="IN78" s="34"/>
      <c r="IO78" s="34"/>
      <c r="IP78" s="34"/>
      <c r="IQ78" s="34"/>
      <c r="IR78" s="34"/>
      <c r="IS78" s="34"/>
      <c r="IT78" s="34"/>
      <c r="IU78" s="34"/>
    </row>
    <row r="79" spans="1:255" x14ac:dyDescent="0.3">
      <c r="A79" s="44"/>
      <c r="B79" s="161"/>
      <c r="C79" s="161"/>
      <c r="D79" s="161"/>
      <c r="E79" s="161"/>
      <c r="F79" s="161"/>
      <c r="G79" s="161"/>
      <c r="H79" s="161"/>
      <c r="I79" s="161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  <c r="BK79" s="34"/>
      <c r="BL79" s="34"/>
      <c r="BM79" s="34"/>
      <c r="BN79" s="34"/>
      <c r="BO79" s="34"/>
      <c r="BP79" s="34"/>
      <c r="BQ79" s="34"/>
      <c r="BR79" s="34"/>
      <c r="BS79" s="34"/>
      <c r="BT79" s="34"/>
      <c r="BU79" s="34"/>
      <c r="BV79" s="34"/>
      <c r="BW79" s="34"/>
      <c r="BX79" s="34"/>
      <c r="BY79" s="34"/>
      <c r="BZ79" s="34"/>
      <c r="CA79" s="34"/>
      <c r="CB79" s="34"/>
      <c r="CC79" s="34"/>
      <c r="CD79" s="34"/>
      <c r="CE79" s="34"/>
      <c r="CF79" s="34"/>
      <c r="CG79" s="34"/>
      <c r="CH79" s="34"/>
      <c r="CI79" s="34"/>
      <c r="CJ79" s="34"/>
      <c r="CK79" s="34"/>
      <c r="CL79" s="34"/>
      <c r="CM79" s="34"/>
      <c r="CN79" s="34"/>
      <c r="CO79" s="34"/>
      <c r="CP79" s="34"/>
      <c r="CQ79" s="34"/>
      <c r="CR79" s="34"/>
      <c r="CS79" s="34"/>
      <c r="CT79" s="34"/>
      <c r="CU79" s="34"/>
      <c r="CV79" s="34"/>
      <c r="CW79" s="34"/>
      <c r="CX79" s="34"/>
      <c r="CY79" s="34"/>
      <c r="CZ79" s="34"/>
      <c r="DA79" s="34"/>
      <c r="DB79" s="34"/>
      <c r="DC79" s="34"/>
      <c r="DD79" s="34"/>
      <c r="DE79" s="34"/>
      <c r="DF79" s="34"/>
      <c r="DG79" s="34"/>
      <c r="DH79" s="34"/>
      <c r="DI79" s="34"/>
      <c r="DJ79" s="34"/>
      <c r="DK79" s="34"/>
      <c r="DL79" s="34"/>
      <c r="DM79" s="34"/>
      <c r="DN79" s="34"/>
      <c r="DO79" s="34"/>
      <c r="DP79" s="34"/>
      <c r="DQ79" s="34"/>
      <c r="DR79" s="34"/>
      <c r="DS79" s="34"/>
      <c r="DT79" s="34"/>
      <c r="DU79" s="34"/>
      <c r="DV79" s="34"/>
      <c r="DW79" s="34"/>
      <c r="DX79" s="34"/>
      <c r="DY79" s="34"/>
      <c r="DZ79" s="34"/>
      <c r="EA79" s="34"/>
      <c r="EB79" s="34"/>
      <c r="EC79" s="34"/>
      <c r="ED79" s="34"/>
      <c r="EE79" s="34"/>
      <c r="EF79" s="34"/>
      <c r="EG79" s="34"/>
      <c r="EH79" s="34"/>
      <c r="EI79" s="34"/>
      <c r="EJ79" s="34"/>
      <c r="EK79" s="34"/>
      <c r="EL79" s="34"/>
      <c r="EM79" s="34"/>
      <c r="EN79" s="34"/>
      <c r="EO79" s="34"/>
      <c r="EP79" s="34"/>
      <c r="EQ79" s="34"/>
      <c r="ER79" s="34"/>
      <c r="ES79" s="34"/>
      <c r="ET79" s="34"/>
      <c r="EU79" s="34"/>
      <c r="EV79" s="34"/>
      <c r="EW79" s="34"/>
      <c r="EX79" s="34"/>
      <c r="EY79" s="34"/>
      <c r="EZ79" s="34"/>
      <c r="FA79" s="34"/>
      <c r="FB79" s="34"/>
      <c r="FC79" s="34"/>
      <c r="FD79" s="34"/>
      <c r="FE79" s="34"/>
      <c r="FF79" s="34"/>
      <c r="FG79" s="34"/>
      <c r="FH79" s="34"/>
      <c r="FI79" s="34"/>
      <c r="FJ79" s="34"/>
      <c r="FK79" s="34"/>
      <c r="FL79" s="34"/>
      <c r="FM79" s="34"/>
      <c r="FN79" s="34"/>
      <c r="FO79" s="34"/>
      <c r="FP79" s="34"/>
      <c r="FQ79" s="34"/>
      <c r="FR79" s="34"/>
      <c r="FS79" s="34"/>
      <c r="FT79" s="34"/>
      <c r="FU79" s="34"/>
      <c r="FV79" s="34"/>
      <c r="FW79" s="34"/>
      <c r="FX79" s="34"/>
      <c r="FY79" s="34"/>
      <c r="FZ79" s="34"/>
      <c r="GA79" s="34"/>
      <c r="GB79" s="34"/>
      <c r="GC79" s="34"/>
      <c r="GD79" s="34"/>
      <c r="GE79" s="34"/>
      <c r="GF79" s="34"/>
      <c r="GG79" s="34"/>
      <c r="GH79" s="34"/>
      <c r="GI79" s="34"/>
      <c r="GJ79" s="34"/>
      <c r="GK79" s="34"/>
      <c r="GL79" s="34"/>
      <c r="GM79" s="34"/>
      <c r="GN79" s="34"/>
      <c r="GO79" s="34"/>
      <c r="GP79" s="34"/>
      <c r="GQ79" s="34"/>
      <c r="GR79" s="34"/>
      <c r="GS79" s="34"/>
      <c r="GT79" s="34"/>
      <c r="GU79" s="34"/>
      <c r="GV79" s="34"/>
      <c r="GW79" s="34"/>
      <c r="GX79" s="34"/>
      <c r="GY79" s="34"/>
      <c r="GZ79" s="34"/>
      <c r="HA79" s="34"/>
      <c r="HB79" s="34"/>
      <c r="HC79" s="34"/>
      <c r="HD79" s="34"/>
      <c r="HE79" s="34"/>
      <c r="HF79" s="34"/>
      <c r="HG79" s="34"/>
      <c r="HH79" s="34"/>
      <c r="HI79" s="34"/>
      <c r="HJ79" s="34"/>
      <c r="HK79" s="34"/>
      <c r="HL79" s="34"/>
      <c r="HM79" s="34"/>
      <c r="HN79" s="34"/>
      <c r="HO79" s="34"/>
      <c r="HP79" s="34"/>
      <c r="HQ79" s="34"/>
      <c r="HR79" s="34"/>
      <c r="HS79" s="34"/>
      <c r="HT79" s="34"/>
      <c r="HU79" s="34"/>
      <c r="HV79" s="34"/>
      <c r="HW79" s="34"/>
      <c r="HX79" s="34"/>
      <c r="HY79" s="34"/>
      <c r="HZ79" s="34"/>
      <c r="IA79" s="34"/>
      <c r="IB79" s="34"/>
      <c r="IC79" s="34"/>
      <c r="ID79" s="34"/>
      <c r="IE79" s="34"/>
      <c r="IF79" s="34"/>
      <c r="IG79" s="34"/>
      <c r="IH79" s="34"/>
      <c r="II79" s="34"/>
      <c r="IJ79" s="34"/>
      <c r="IK79" s="34"/>
      <c r="IL79" s="34"/>
      <c r="IM79" s="34"/>
      <c r="IN79" s="34"/>
      <c r="IO79" s="34"/>
      <c r="IP79" s="34"/>
      <c r="IQ79" s="34"/>
      <c r="IR79" s="34"/>
      <c r="IS79" s="34"/>
      <c r="IT79" s="34"/>
      <c r="IU79" s="34"/>
    </row>
    <row r="80" spans="1:255" x14ac:dyDescent="0.3">
      <c r="A80" s="44"/>
      <c r="B80" s="161"/>
      <c r="C80" s="161"/>
      <c r="D80" s="161"/>
      <c r="E80" s="161"/>
      <c r="F80" s="161"/>
      <c r="G80" s="161"/>
      <c r="H80" s="161"/>
      <c r="I80" s="161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34"/>
      <c r="BL80" s="34"/>
      <c r="BM80" s="34"/>
      <c r="BN80" s="34"/>
      <c r="BO80" s="34"/>
      <c r="BP80" s="34"/>
      <c r="BQ80" s="34"/>
      <c r="BR80" s="34"/>
      <c r="BS80" s="34"/>
      <c r="BT80" s="34"/>
      <c r="BU80" s="34"/>
      <c r="BV80" s="34"/>
      <c r="BW80" s="34"/>
      <c r="BX80" s="34"/>
      <c r="BY80" s="34"/>
      <c r="BZ80" s="34"/>
      <c r="CA80" s="34"/>
      <c r="CB80" s="34"/>
      <c r="CC80" s="34"/>
      <c r="CD80" s="34"/>
      <c r="CE80" s="34"/>
      <c r="CF80" s="34"/>
      <c r="CG80" s="34"/>
      <c r="CH80" s="34"/>
      <c r="CI80" s="34"/>
      <c r="CJ80" s="34"/>
      <c r="CK80" s="34"/>
      <c r="CL80" s="34"/>
      <c r="CM80" s="34"/>
      <c r="CN80" s="34"/>
      <c r="CO80" s="34"/>
      <c r="CP80" s="34"/>
      <c r="CQ80" s="34"/>
      <c r="CR80" s="34"/>
      <c r="CS80" s="34"/>
      <c r="CT80" s="34"/>
      <c r="CU80" s="34"/>
      <c r="CV80" s="34"/>
      <c r="CW80" s="34"/>
      <c r="CX80" s="34"/>
      <c r="CY80" s="34"/>
      <c r="CZ80" s="34"/>
      <c r="DA80" s="34"/>
      <c r="DB80" s="34"/>
      <c r="DC80" s="34"/>
      <c r="DD80" s="34"/>
      <c r="DE80" s="34"/>
      <c r="DF80" s="34"/>
      <c r="DG80" s="34"/>
      <c r="DH80" s="34"/>
      <c r="DI80" s="34"/>
      <c r="DJ80" s="34"/>
      <c r="DK80" s="34"/>
      <c r="DL80" s="34"/>
      <c r="DM80" s="34"/>
      <c r="DN80" s="34"/>
      <c r="DO80" s="34"/>
      <c r="DP80" s="34"/>
      <c r="DQ80" s="34"/>
      <c r="DR80" s="34"/>
      <c r="DS80" s="34"/>
      <c r="DT80" s="34"/>
      <c r="DU80" s="34"/>
      <c r="DV80" s="34"/>
      <c r="DW80" s="34"/>
      <c r="DX80" s="34"/>
      <c r="DY80" s="34"/>
      <c r="DZ80" s="34"/>
      <c r="EA80" s="34"/>
      <c r="EB80" s="34"/>
      <c r="EC80" s="34"/>
      <c r="ED80" s="34"/>
      <c r="EE80" s="34"/>
      <c r="EF80" s="34"/>
      <c r="EG80" s="34"/>
      <c r="EH80" s="34"/>
      <c r="EI80" s="34"/>
      <c r="EJ80" s="34"/>
      <c r="EK80" s="34"/>
      <c r="EL80" s="34"/>
      <c r="EM80" s="34"/>
      <c r="EN80" s="34"/>
      <c r="EO80" s="34"/>
      <c r="EP80" s="34"/>
      <c r="EQ80" s="34"/>
      <c r="ER80" s="34"/>
      <c r="ES80" s="34"/>
      <c r="ET80" s="34"/>
      <c r="EU80" s="34"/>
      <c r="EV80" s="34"/>
      <c r="EW80" s="34"/>
      <c r="EX80" s="34"/>
      <c r="EY80" s="34"/>
      <c r="EZ80" s="34"/>
      <c r="FA80" s="34"/>
      <c r="FB80" s="34"/>
      <c r="FC80" s="34"/>
      <c r="FD80" s="34"/>
      <c r="FE80" s="34"/>
      <c r="FF80" s="34"/>
      <c r="FG80" s="34"/>
      <c r="FH80" s="34"/>
      <c r="FI80" s="34"/>
      <c r="FJ80" s="34"/>
      <c r="FK80" s="34"/>
      <c r="FL80" s="34"/>
      <c r="FM80" s="34"/>
      <c r="FN80" s="34"/>
      <c r="FO80" s="34"/>
      <c r="FP80" s="34"/>
      <c r="FQ80" s="34"/>
      <c r="FR80" s="34"/>
      <c r="FS80" s="34"/>
      <c r="FT80" s="34"/>
      <c r="FU80" s="34"/>
      <c r="FV80" s="34"/>
      <c r="FW80" s="34"/>
      <c r="FX80" s="34"/>
      <c r="FY80" s="34"/>
      <c r="FZ80" s="34"/>
      <c r="GA80" s="34"/>
      <c r="GB80" s="34"/>
      <c r="GC80" s="34"/>
      <c r="GD80" s="34"/>
      <c r="GE80" s="34"/>
      <c r="GF80" s="34"/>
      <c r="GG80" s="34"/>
      <c r="GH80" s="34"/>
      <c r="GI80" s="34"/>
      <c r="GJ80" s="34"/>
      <c r="GK80" s="34"/>
      <c r="GL80" s="34"/>
      <c r="GM80" s="34"/>
      <c r="GN80" s="34"/>
      <c r="GO80" s="34"/>
      <c r="GP80" s="34"/>
      <c r="GQ80" s="34"/>
      <c r="GR80" s="34"/>
      <c r="GS80" s="34"/>
      <c r="GT80" s="34"/>
      <c r="GU80" s="34"/>
      <c r="GV80" s="34"/>
      <c r="GW80" s="34"/>
      <c r="GX80" s="34"/>
      <c r="GY80" s="34"/>
      <c r="GZ80" s="34"/>
      <c r="HA80" s="34"/>
      <c r="HB80" s="34"/>
      <c r="HC80" s="34"/>
      <c r="HD80" s="34"/>
      <c r="HE80" s="34"/>
      <c r="HF80" s="34"/>
      <c r="HG80" s="34"/>
      <c r="HH80" s="34"/>
      <c r="HI80" s="34"/>
      <c r="HJ80" s="34"/>
      <c r="HK80" s="34"/>
      <c r="HL80" s="34"/>
      <c r="HM80" s="34"/>
      <c r="HN80" s="34"/>
      <c r="HO80" s="34"/>
      <c r="HP80" s="34"/>
      <c r="HQ80" s="34"/>
      <c r="HR80" s="34"/>
      <c r="HS80" s="34"/>
      <c r="HT80" s="34"/>
      <c r="HU80" s="34"/>
      <c r="HV80" s="34"/>
      <c r="HW80" s="34"/>
      <c r="HX80" s="34"/>
      <c r="HY80" s="34"/>
      <c r="HZ80" s="34"/>
      <c r="IA80" s="34"/>
      <c r="IB80" s="34"/>
      <c r="IC80" s="34"/>
      <c r="ID80" s="34"/>
      <c r="IE80" s="34"/>
      <c r="IF80" s="34"/>
      <c r="IG80" s="34"/>
      <c r="IH80" s="34"/>
      <c r="II80" s="34"/>
      <c r="IJ80" s="34"/>
      <c r="IK80" s="34"/>
      <c r="IL80" s="34"/>
      <c r="IM80" s="34"/>
      <c r="IN80" s="34"/>
      <c r="IO80" s="34"/>
      <c r="IP80" s="34"/>
      <c r="IQ80" s="34"/>
      <c r="IR80" s="34"/>
      <c r="IS80" s="34"/>
      <c r="IT80" s="34"/>
      <c r="IU80" s="34"/>
    </row>
    <row r="81" spans="1:255" x14ac:dyDescent="0.3">
      <c r="A81" s="44"/>
      <c r="B81" s="161"/>
      <c r="C81" s="161"/>
      <c r="D81" s="161"/>
      <c r="E81" s="161"/>
      <c r="F81" s="161"/>
      <c r="G81" s="161"/>
      <c r="H81" s="161"/>
      <c r="I81" s="161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34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34"/>
      <c r="BJ81" s="34"/>
      <c r="BK81" s="34"/>
      <c r="BL81" s="34"/>
      <c r="BM81" s="34"/>
      <c r="BN81" s="34"/>
      <c r="BO81" s="34"/>
      <c r="BP81" s="34"/>
      <c r="BQ81" s="34"/>
      <c r="BR81" s="34"/>
      <c r="BS81" s="34"/>
      <c r="BT81" s="34"/>
      <c r="BU81" s="34"/>
      <c r="BV81" s="34"/>
      <c r="BW81" s="34"/>
      <c r="BX81" s="34"/>
      <c r="BY81" s="34"/>
      <c r="BZ81" s="34"/>
      <c r="CA81" s="34"/>
      <c r="CB81" s="34"/>
      <c r="CC81" s="34"/>
      <c r="CD81" s="34"/>
      <c r="CE81" s="34"/>
      <c r="CF81" s="34"/>
      <c r="CG81" s="34"/>
      <c r="CH81" s="34"/>
      <c r="CI81" s="34"/>
      <c r="CJ81" s="34"/>
      <c r="CK81" s="34"/>
      <c r="CL81" s="34"/>
      <c r="CM81" s="34"/>
      <c r="CN81" s="34"/>
      <c r="CO81" s="34"/>
      <c r="CP81" s="34"/>
      <c r="CQ81" s="34"/>
      <c r="CR81" s="34"/>
      <c r="CS81" s="34"/>
      <c r="CT81" s="34"/>
      <c r="CU81" s="34"/>
      <c r="CV81" s="34"/>
      <c r="CW81" s="34"/>
      <c r="CX81" s="34"/>
      <c r="CY81" s="34"/>
      <c r="CZ81" s="34"/>
      <c r="DA81" s="34"/>
      <c r="DB81" s="34"/>
      <c r="DC81" s="34"/>
      <c r="DD81" s="34"/>
      <c r="DE81" s="34"/>
      <c r="DF81" s="34"/>
      <c r="DG81" s="34"/>
      <c r="DH81" s="34"/>
      <c r="DI81" s="34"/>
      <c r="DJ81" s="34"/>
      <c r="DK81" s="34"/>
      <c r="DL81" s="34"/>
      <c r="DM81" s="34"/>
      <c r="DN81" s="34"/>
      <c r="DO81" s="34"/>
      <c r="DP81" s="34"/>
      <c r="DQ81" s="34"/>
      <c r="DR81" s="34"/>
      <c r="DS81" s="34"/>
      <c r="DT81" s="34"/>
      <c r="DU81" s="34"/>
      <c r="DV81" s="34"/>
      <c r="DW81" s="34"/>
      <c r="DX81" s="34"/>
      <c r="DY81" s="34"/>
      <c r="DZ81" s="34"/>
      <c r="EA81" s="34"/>
      <c r="EB81" s="34"/>
      <c r="EC81" s="34"/>
      <c r="ED81" s="34"/>
      <c r="EE81" s="34"/>
      <c r="EF81" s="34"/>
      <c r="EG81" s="34"/>
      <c r="EH81" s="34"/>
      <c r="EI81" s="34"/>
      <c r="EJ81" s="34"/>
      <c r="EK81" s="34"/>
      <c r="EL81" s="34"/>
      <c r="EM81" s="34"/>
      <c r="EN81" s="34"/>
      <c r="EO81" s="34"/>
      <c r="EP81" s="34"/>
      <c r="EQ81" s="34"/>
      <c r="ER81" s="34"/>
      <c r="ES81" s="34"/>
      <c r="ET81" s="34"/>
      <c r="EU81" s="34"/>
      <c r="EV81" s="34"/>
      <c r="EW81" s="34"/>
      <c r="EX81" s="34"/>
      <c r="EY81" s="34"/>
      <c r="EZ81" s="34"/>
      <c r="FA81" s="34"/>
      <c r="FB81" s="34"/>
      <c r="FC81" s="34"/>
      <c r="FD81" s="34"/>
      <c r="FE81" s="34"/>
      <c r="FF81" s="34"/>
      <c r="FG81" s="34"/>
      <c r="FH81" s="34"/>
      <c r="FI81" s="34"/>
      <c r="FJ81" s="34"/>
      <c r="FK81" s="34"/>
      <c r="FL81" s="34"/>
      <c r="FM81" s="34"/>
      <c r="FN81" s="34"/>
      <c r="FO81" s="34"/>
      <c r="FP81" s="34"/>
      <c r="FQ81" s="34"/>
      <c r="FR81" s="34"/>
      <c r="FS81" s="34"/>
      <c r="FT81" s="34"/>
      <c r="FU81" s="34"/>
      <c r="FV81" s="34"/>
      <c r="FW81" s="34"/>
      <c r="FX81" s="34"/>
      <c r="FY81" s="34"/>
      <c r="FZ81" s="34"/>
      <c r="GA81" s="34"/>
      <c r="GB81" s="34"/>
      <c r="GC81" s="34"/>
      <c r="GD81" s="34"/>
      <c r="GE81" s="34"/>
      <c r="GF81" s="34"/>
      <c r="GG81" s="34"/>
      <c r="GH81" s="34"/>
      <c r="GI81" s="34"/>
      <c r="GJ81" s="34"/>
      <c r="GK81" s="34"/>
      <c r="GL81" s="34"/>
      <c r="GM81" s="34"/>
      <c r="GN81" s="34"/>
      <c r="GO81" s="34"/>
      <c r="GP81" s="34"/>
      <c r="GQ81" s="34"/>
      <c r="GR81" s="34"/>
      <c r="GS81" s="34"/>
      <c r="GT81" s="34"/>
      <c r="GU81" s="34"/>
      <c r="GV81" s="34"/>
      <c r="GW81" s="34"/>
      <c r="GX81" s="34"/>
      <c r="GY81" s="34"/>
      <c r="GZ81" s="34"/>
      <c r="HA81" s="34"/>
      <c r="HB81" s="34"/>
      <c r="HC81" s="34"/>
      <c r="HD81" s="34"/>
      <c r="HE81" s="34"/>
      <c r="HF81" s="34"/>
      <c r="HG81" s="34"/>
      <c r="HH81" s="34"/>
      <c r="HI81" s="34"/>
      <c r="HJ81" s="34"/>
      <c r="HK81" s="34"/>
      <c r="HL81" s="34"/>
      <c r="HM81" s="34"/>
      <c r="HN81" s="34"/>
      <c r="HO81" s="34"/>
      <c r="HP81" s="34"/>
      <c r="HQ81" s="34"/>
      <c r="HR81" s="34"/>
      <c r="HS81" s="34"/>
      <c r="HT81" s="34"/>
      <c r="HU81" s="34"/>
      <c r="HV81" s="34"/>
      <c r="HW81" s="34"/>
      <c r="HX81" s="34"/>
      <c r="HY81" s="34"/>
      <c r="HZ81" s="34"/>
      <c r="IA81" s="34"/>
      <c r="IB81" s="34"/>
      <c r="IC81" s="34"/>
      <c r="ID81" s="34"/>
      <c r="IE81" s="34"/>
      <c r="IF81" s="34"/>
      <c r="IG81" s="34"/>
      <c r="IH81" s="34"/>
      <c r="II81" s="34"/>
      <c r="IJ81" s="34"/>
      <c r="IK81" s="34"/>
      <c r="IL81" s="34"/>
      <c r="IM81" s="34"/>
      <c r="IN81" s="34"/>
      <c r="IO81" s="34"/>
      <c r="IP81" s="34"/>
      <c r="IQ81" s="34"/>
      <c r="IR81" s="34"/>
      <c r="IS81" s="34"/>
      <c r="IT81" s="34"/>
      <c r="IU81" s="34"/>
    </row>
    <row r="82" spans="1:255" x14ac:dyDescent="0.3">
      <c r="A82" s="44"/>
      <c r="B82" s="161"/>
      <c r="C82" s="161"/>
      <c r="D82" s="161"/>
      <c r="E82" s="161"/>
      <c r="F82" s="161"/>
      <c r="G82" s="161"/>
      <c r="H82" s="161"/>
      <c r="I82" s="161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34"/>
      <c r="AW82" s="34"/>
      <c r="AX82" s="34"/>
      <c r="AY82" s="34"/>
      <c r="AZ82" s="34"/>
      <c r="BA82" s="34"/>
      <c r="BB82" s="34"/>
      <c r="BC82" s="34"/>
      <c r="BD82" s="34"/>
      <c r="BE82" s="34"/>
      <c r="BF82" s="34"/>
      <c r="BG82" s="34"/>
      <c r="BH82" s="34"/>
      <c r="BI82" s="34"/>
      <c r="BJ82" s="34"/>
      <c r="BK82" s="34"/>
      <c r="BL82" s="34"/>
      <c r="BM82" s="34"/>
      <c r="BN82" s="34"/>
      <c r="BO82" s="34"/>
      <c r="BP82" s="34"/>
      <c r="BQ82" s="34"/>
      <c r="BR82" s="34"/>
      <c r="BS82" s="34"/>
      <c r="BT82" s="34"/>
      <c r="BU82" s="34"/>
      <c r="BV82" s="34"/>
      <c r="BW82" s="34"/>
      <c r="BX82" s="34"/>
      <c r="BY82" s="34"/>
      <c r="BZ82" s="34"/>
      <c r="CA82" s="34"/>
      <c r="CB82" s="34"/>
      <c r="CC82" s="34"/>
      <c r="CD82" s="34"/>
      <c r="CE82" s="34"/>
      <c r="CF82" s="34"/>
      <c r="CG82" s="34"/>
      <c r="CH82" s="34"/>
      <c r="CI82" s="34"/>
      <c r="CJ82" s="34"/>
      <c r="CK82" s="34"/>
      <c r="CL82" s="34"/>
      <c r="CM82" s="34"/>
      <c r="CN82" s="34"/>
      <c r="CO82" s="34"/>
      <c r="CP82" s="34"/>
      <c r="CQ82" s="34"/>
      <c r="CR82" s="34"/>
      <c r="CS82" s="34"/>
      <c r="CT82" s="34"/>
      <c r="CU82" s="34"/>
      <c r="CV82" s="34"/>
      <c r="CW82" s="34"/>
      <c r="CX82" s="34"/>
      <c r="CY82" s="34"/>
      <c r="CZ82" s="34"/>
      <c r="DA82" s="34"/>
      <c r="DB82" s="34"/>
      <c r="DC82" s="34"/>
      <c r="DD82" s="34"/>
      <c r="DE82" s="34"/>
      <c r="DF82" s="34"/>
      <c r="DG82" s="34"/>
      <c r="DH82" s="34"/>
      <c r="DI82" s="34"/>
      <c r="DJ82" s="34"/>
      <c r="DK82" s="34"/>
      <c r="DL82" s="34"/>
      <c r="DM82" s="34"/>
      <c r="DN82" s="34"/>
      <c r="DO82" s="34"/>
      <c r="DP82" s="34"/>
      <c r="DQ82" s="34"/>
      <c r="DR82" s="34"/>
      <c r="DS82" s="34"/>
      <c r="DT82" s="34"/>
      <c r="DU82" s="34"/>
      <c r="DV82" s="34"/>
      <c r="DW82" s="34"/>
      <c r="DX82" s="34"/>
      <c r="DY82" s="34"/>
      <c r="DZ82" s="34"/>
      <c r="EA82" s="34"/>
      <c r="EB82" s="34"/>
      <c r="EC82" s="34"/>
      <c r="ED82" s="34"/>
      <c r="EE82" s="34"/>
      <c r="EF82" s="34"/>
      <c r="EG82" s="34"/>
      <c r="EH82" s="34"/>
      <c r="EI82" s="34"/>
      <c r="EJ82" s="34"/>
      <c r="EK82" s="34"/>
      <c r="EL82" s="34"/>
      <c r="EM82" s="34"/>
      <c r="EN82" s="34"/>
      <c r="EO82" s="34"/>
      <c r="EP82" s="34"/>
      <c r="EQ82" s="34"/>
      <c r="ER82" s="34"/>
      <c r="ES82" s="34"/>
      <c r="ET82" s="34"/>
      <c r="EU82" s="34"/>
      <c r="EV82" s="34"/>
      <c r="EW82" s="34"/>
      <c r="EX82" s="34"/>
      <c r="EY82" s="34"/>
      <c r="EZ82" s="34"/>
      <c r="FA82" s="34"/>
      <c r="FB82" s="34"/>
      <c r="FC82" s="34"/>
      <c r="FD82" s="34"/>
      <c r="FE82" s="34"/>
      <c r="FF82" s="34"/>
      <c r="FG82" s="34"/>
      <c r="FH82" s="34"/>
      <c r="FI82" s="34"/>
      <c r="FJ82" s="34"/>
      <c r="FK82" s="34"/>
      <c r="FL82" s="34"/>
      <c r="FM82" s="34"/>
      <c r="FN82" s="34"/>
      <c r="FO82" s="34"/>
      <c r="FP82" s="34"/>
      <c r="FQ82" s="34"/>
      <c r="FR82" s="34"/>
      <c r="FS82" s="34"/>
      <c r="FT82" s="34"/>
      <c r="FU82" s="34"/>
      <c r="FV82" s="34"/>
      <c r="FW82" s="34"/>
      <c r="FX82" s="34"/>
      <c r="FY82" s="34"/>
      <c r="FZ82" s="34"/>
      <c r="GA82" s="34"/>
      <c r="GB82" s="34"/>
      <c r="GC82" s="34"/>
      <c r="GD82" s="34"/>
      <c r="GE82" s="34"/>
      <c r="GF82" s="34"/>
      <c r="GG82" s="34"/>
      <c r="GH82" s="34"/>
      <c r="GI82" s="34"/>
      <c r="GJ82" s="34"/>
      <c r="GK82" s="34"/>
      <c r="GL82" s="34"/>
      <c r="GM82" s="34"/>
      <c r="GN82" s="34"/>
      <c r="GO82" s="34"/>
      <c r="GP82" s="34"/>
      <c r="GQ82" s="34"/>
      <c r="GR82" s="34"/>
      <c r="GS82" s="34"/>
      <c r="GT82" s="34"/>
      <c r="GU82" s="34"/>
      <c r="GV82" s="34"/>
      <c r="GW82" s="34"/>
      <c r="GX82" s="34"/>
      <c r="GY82" s="34"/>
      <c r="GZ82" s="34"/>
      <c r="HA82" s="34"/>
      <c r="HB82" s="34"/>
      <c r="HC82" s="34"/>
      <c r="HD82" s="34"/>
      <c r="HE82" s="34"/>
      <c r="HF82" s="34"/>
      <c r="HG82" s="34"/>
      <c r="HH82" s="34"/>
      <c r="HI82" s="34"/>
      <c r="HJ82" s="34"/>
      <c r="HK82" s="34"/>
      <c r="HL82" s="34"/>
      <c r="HM82" s="34"/>
      <c r="HN82" s="34"/>
      <c r="HO82" s="34"/>
      <c r="HP82" s="34"/>
      <c r="HQ82" s="34"/>
      <c r="HR82" s="34"/>
      <c r="HS82" s="34"/>
      <c r="HT82" s="34"/>
      <c r="HU82" s="34"/>
      <c r="HV82" s="34"/>
      <c r="HW82" s="34"/>
      <c r="HX82" s="34"/>
      <c r="HY82" s="34"/>
      <c r="HZ82" s="34"/>
      <c r="IA82" s="34"/>
      <c r="IB82" s="34"/>
      <c r="IC82" s="34"/>
      <c r="ID82" s="34"/>
      <c r="IE82" s="34"/>
      <c r="IF82" s="34"/>
      <c r="IG82" s="34"/>
      <c r="IH82" s="34"/>
      <c r="II82" s="34"/>
      <c r="IJ82" s="34"/>
      <c r="IK82" s="34"/>
      <c r="IL82" s="34"/>
      <c r="IM82" s="34"/>
      <c r="IN82" s="34"/>
      <c r="IO82" s="34"/>
      <c r="IP82" s="34"/>
      <c r="IQ82" s="34"/>
      <c r="IR82" s="34"/>
      <c r="IS82" s="34"/>
      <c r="IT82" s="34"/>
      <c r="IU82" s="34"/>
    </row>
    <row r="83" spans="1:255" x14ac:dyDescent="0.3">
      <c r="A83" s="44"/>
      <c r="B83" s="161"/>
      <c r="C83" s="161"/>
      <c r="D83" s="161"/>
      <c r="E83" s="161"/>
      <c r="F83" s="161"/>
      <c r="G83" s="161"/>
      <c r="H83" s="161"/>
      <c r="I83" s="161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34"/>
      <c r="AW83" s="34"/>
      <c r="AX83" s="34"/>
      <c r="AY83" s="34"/>
      <c r="AZ83" s="34"/>
      <c r="BA83" s="34"/>
      <c r="BB83" s="34"/>
      <c r="BC83" s="34"/>
      <c r="BD83" s="34"/>
      <c r="BE83" s="34"/>
      <c r="BF83" s="34"/>
      <c r="BG83" s="34"/>
      <c r="BH83" s="34"/>
      <c r="BI83" s="34"/>
      <c r="BJ83" s="34"/>
      <c r="BK83" s="34"/>
      <c r="BL83" s="34"/>
      <c r="BM83" s="34"/>
      <c r="BN83" s="34"/>
      <c r="BO83" s="34"/>
      <c r="BP83" s="34"/>
      <c r="BQ83" s="34"/>
      <c r="BR83" s="34"/>
      <c r="BS83" s="34"/>
      <c r="BT83" s="34"/>
      <c r="BU83" s="34"/>
      <c r="BV83" s="34"/>
      <c r="BW83" s="34"/>
      <c r="BX83" s="34"/>
      <c r="BY83" s="34"/>
      <c r="BZ83" s="34"/>
      <c r="CA83" s="34"/>
      <c r="CB83" s="34"/>
      <c r="CC83" s="34"/>
      <c r="CD83" s="34"/>
      <c r="CE83" s="34"/>
      <c r="CF83" s="34"/>
      <c r="CG83" s="34"/>
      <c r="CH83" s="34"/>
      <c r="CI83" s="34"/>
      <c r="CJ83" s="34"/>
      <c r="CK83" s="34"/>
      <c r="CL83" s="34"/>
      <c r="CM83" s="34"/>
      <c r="CN83" s="34"/>
      <c r="CO83" s="34"/>
      <c r="CP83" s="34"/>
      <c r="CQ83" s="34"/>
      <c r="CR83" s="34"/>
      <c r="CS83" s="34"/>
      <c r="CT83" s="34"/>
      <c r="CU83" s="34"/>
      <c r="CV83" s="34"/>
      <c r="CW83" s="34"/>
      <c r="CX83" s="34"/>
      <c r="CY83" s="34"/>
      <c r="CZ83" s="34"/>
      <c r="DA83" s="34"/>
      <c r="DB83" s="34"/>
      <c r="DC83" s="34"/>
      <c r="DD83" s="34"/>
      <c r="DE83" s="34"/>
      <c r="DF83" s="34"/>
      <c r="DG83" s="34"/>
      <c r="DH83" s="34"/>
      <c r="DI83" s="34"/>
      <c r="DJ83" s="34"/>
      <c r="DK83" s="34"/>
      <c r="DL83" s="34"/>
      <c r="DM83" s="34"/>
      <c r="DN83" s="34"/>
      <c r="DO83" s="34"/>
      <c r="DP83" s="34"/>
      <c r="DQ83" s="34"/>
      <c r="DR83" s="34"/>
      <c r="DS83" s="34"/>
      <c r="DT83" s="34"/>
      <c r="DU83" s="34"/>
      <c r="DV83" s="34"/>
      <c r="DW83" s="34"/>
      <c r="DX83" s="34"/>
      <c r="DY83" s="34"/>
      <c r="DZ83" s="34"/>
      <c r="EA83" s="34"/>
      <c r="EB83" s="34"/>
      <c r="EC83" s="34"/>
      <c r="ED83" s="34"/>
      <c r="EE83" s="34"/>
      <c r="EF83" s="34"/>
      <c r="EG83" s="34"/>
      <c r="EH83" s="34"/>
      <c r="EI83" s="34"/>
      <c r="EJ83" s="34"/>
      <c r="EK83" s="34"/>
      <c r="EL83" s="34"/>
      <c r="EM83" s="34"/>
      <c r="EN83" s="34"/>
      <c r="EO83" s="34"/>
      <c r="EP83" s="34"/>
      <c r="EQ83" s="34"/>
      <c r="ER83" s="34"/>
      <c r="ES83" s="34"/>
      <c r="ET83" s="34"/>
      <c r="EU83" s="34"/>
      <c r="EV83" s="34"/>
      <c r="EW83" s="34"/>
      <c r="EX83" s="34"/>
      <c r="EY83" s="34"/>
      <c r="EZ83" s="34"/>
      <c r="FA83" s="34"/>
      <c r="FB83" s="34"/>
      <c r="FC83" s="34"/>
      <c r="FD83" s="34"/>
      <c r="FE83" s="34"/>
      <c r="FF83" s="34"/>
      <c r="FG83" s="34"/>
      <c r="FH83" s="34"/>
      <c r="FI83" s="34"/>
      <c r="FJ83" s="34"/>
      <c r="FK83" s="34"/>
      <c r="FL83" s="34"/>
      <c r="FM83" s="34"/>
      <c r="FN83" s="34"/>
      <c r="FO83" s="34"/>
      <c r="FP83" s="34"/>
      <c r="FQ83" s="34"/>
      <c r="FR83" s="34"/>
      <c r="FS83" s="34"/>
      <c r="FT83" s="34"/>
      <c r="FU83" s="34"/>
      <c r="FV83" s="34"/>
      <c r="FW83" s="34"/>
      <c r="FX83" s="34"/>
      <c r="FY83" s="34"/>
      <c r="FZ83" s="34"/>
      <c r="GA83" s="34"/>
      <c r="GB83" s="34"/>
      <c r="GC83" s="34"/>
      <c r="GD83" s="34"/>
      <c r="GE83" s="34"/>
      <c r="GF83" s="34"/>
      <c r="GG83" s="34"/>
      <c r="GH83" s="34"/>
      <c r="GI83" s="34"/>
      <c r="GJ83" s="34"/>
      <c r="GK83" s="34"/>
      <c r="GL83" s="34"/>
      <c r="GM83" s="34"/>
      <c r="GN83" s="34"/>
      <c r="GO83" s="34"/>
      <c r="GP83" s="34"/>
      <c r="GQ83" s="34"/>
      <c r="GR83" s="34"/>
      <c r="GS83" s="34"/>
      <c r="GT83" s="34"/>
      <c r="GU83" s="34"/>
      <c r="GV83" s="34"/>
      <c r="GW83" s="34"/>
      <c r="GX83" s="34"/>
      <c r="GY83" s="34"/>
      <c r="GZ83" s="34"/>
      <c r="HA83" s="34"/>
      <c r="HB83" s="34"/>
      <c r="HC83" s="34"/>
      <c r="HD83" s="34"/>
      <c r="HE83" s="34"/>
      <c r="HF83" s="34"/>
      <c r="HG83" s="34"/>
      <c r="HH83" s="34"/>
      <c r="HI83" s="34"/>
      <c r="HJ83" s="34"/>
      <c r="HK83" s="34"/>
      <c r="HL83" s="34"/>
      <c r="HM83" s="34"/>
      <c r="HN83" s="34"/>
      <c r="HO83" s="34"/>
      <c r="HP83" s="34"/>
      <c r="HQ83" s="34"/>
      <c r="HR83" s="34"/>
      <c r="HS83" s="34"/>
      <c r="HT83" s="34"/>
      <c r="HU83" s="34"/>
      <c r="HV83" s="34"/>
      <c r="HW83" s="34"/>
      <c r="HX83" s="34"/>
      <c r="HY83" s="34"/>
      <c r="HZ83" s="34"/>
      <c r="IA83" s="34"/>
      <c r="IB83" s="34"/>
      <c r="IC83" s="34"/>
      <c r="ID83" s="34"/>
      <c r="IE83" s="34"/>
      <c r="IF83" s="34"/>
      <c r="IG83" s="34"/>
      <c r="IH83" s="34"/>
      <c r="II83" s="34"/>
      <c r="IJ83" s="34"/>
      <c r="IK83" s="34"/>
      <c r="IL83" s="34"/>
      <c r="IM83" s="34"/>
      <c r="IN83" s="34"/>
      <c r="IO83" s="34"/>
      <c r="IP83" s="34"/>
      <c r="IQ83" s="34"/>
      <c r="IR83" s="34"/>
      <c r="IS83" s="34"/>
      <c r="IT83" s="34"/>
      <c r="IU83" s="34"/>
    </row>
    <row r="84" spans="1:255" x14ac:dyDescent="0.3">
      <c r="A84" s="44"/>
      <c r="B84" s="161"/>
      <c r="C84" s="161"/>
      <c r="D84" s="161"/>
      <c r="E84" s="161"/>
      <c r="F84" s="161"/>
      <c r="G84" s="161"/>
      <c r="H84" s="161"/>
      <c r="I84" s="161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34"/>
      <c r="AW84" s="34"/>
      <c r="AX84" s="34"/>
      <c r="AY84" s="34"/>
      <c r="AZ84" s="34"/>
      <c r="BA84" s="34"/>
      <c r="BB84" s="34"/>
      <c r="BC84" s="34"/>
      <c r="BD84" s="34"/>
      <c r="BE84" s="34"/>
      <c r="BF84" s="34"/>
      <c r="BG84" s="34"/>
      <c r="BH84" s="34"/>
      <c r="BI84" s="34"/>
      <c r="BJ84" s="34"/>
      <c r="BK84" s="34"/>
      <c r="BL84" s="34"/>
      <c r="BM84" s="34"/>
      <c r="BN84" s="34"/>
      <c r="BO84" s="34"/>
      <c r="BP84" s="34"/>
      <c r="BQ84" s="34"/>
      <c r="BR84" s="34"/>
      <c r="BS84" s="34"/>
      <c r="BT84" s="34"/>
      <c r="BU84" s="34"/>
      <c r="BV84" s="34"/>
      <c r="BW84" s="34"/>
      <c r="BX84" s="34"/>
      <c r="BY84" s="34"/>
      <c r="BZ84" s="34"/>
      <c r="CA84" s="34"/>
      <c r="CB84" s="34"/>
      <c r="CC84" s="34"/>
      <c r="CD84" s="34"/>
      <c r="CE84" s="34"/>
      <c r="CF84" s="34"/>
      <c r="CG84" s="34"/>
      <c r="CH84" s="34"/>
      <c r="CI84" s="34"/>
      <c r="CJ84" s="34"/>
      <c r="CK84" s="34"/>
      <c r="CL84" s="34"/>
      <c r="CM84" s="34"/>
      <c r="CN84" s="34"/>
      <c r="CO84" s="34"/>
      <c r="CP84" s="34"/>
      <c r="CQ84" s="34"/>
      <c r="CR84" s="34"/>
      <c r="CS84" s="34"/>
      <c r="CT84" s="34"/>
      <c r="CU84" s="34"/>
      <c r="CV84" s="34"/>
      <c r="CW84" s="34"/>
      <c r="CX84" s="34"/>
      <c r="CY84" s="34"/>
      <c r="CZ84" s="34"/>
      <c r="DA84" s="34"/>
      <c r="DB84" s="34"/>
      <c r="DC84" s="34"/>
      <c r="DD84" s="34"/>
      <c r="DE84" s="34"/>
      <c r="DF84" s="34"/>
      <c r="DG84" s="34"/>
      <c r="DH84" s="34"/>
      <c r="DI84" s="34"/>
      <c r="DJ84" s="34"/>
      <c r="DK84" s="34"/>
      <c r="DL84" s="34"/>
      <c r="DM84" s="34"/>
      <c r="DN84" s="34"/>
      <c r="DO84" s="34"/>
      <c r="DP84" s="34"/>
      <c r="DQ84" s="34"/>
      <c r="DR84" s="34"/>
      <c r="DS84" s="34"/>
      <c r="DT84" s="34"/>
      <c r="DU84" s="34"/>
      <c r="DV84" s="34"/>
      <c r="DW84" s="34"/>
      <c r="DX84" s="34"/>
      <c r="DY84" s="34"/>
      <c r="DZ84" s="34"/>
      <c r="EA84" s="34"/>
      <c r="EB84" s="34"/>
      <c r="EC84" s="34"/>
      <c r="ED84" s="34"/>
      <c r="EE84" s="34"/>
      <c r="EF84" s="34"/>
      <c r="EG84" s="34"/>
      <c r="EH84" s="34"/>
      <c r="EI84" s="34"/>
      <c r="EJ84" s="34"/>
      <c r="EK84" s="34"/>
      <c r="EL84" s="34"/>
      <c r="EM84" s="34"/>
      <c r="EN84" s="34"/>
      <c r="EO84" s="34"/>
      <c r="EP84" s="34"/>
      <c r="EQ84" s="34"/>
      <c r="ER84" s="34"/>
      <c r="ES84" s="34"/>
      <c r="ET84" s="34"/>
      <c r="EU84" s="34"/>
      <c r="EV84" s="34"/>
      <c r="EW84" s="34"/>
      <c r="EX84" s="34"/>
      <c r="EY84" s="34"/>
      <c r="EZ84" s="34"/>
      <c r="FA84" s="34"/>
      <c r="FB84" s="34"/>
      <c r="FC84" s="34"/>
      <c r="FD84" s="34"/>
      <c r="FE84" s="34"/>
      <c r="FF84" s="34"/>
      <c r="FG84" s="34"/>
      <c r="FH84" s="34"/>
      <c r="FI84" s="34"/>
      <c r="FJ84" s="34"/>
      <c r="FK84" s="34"/>
      <c r="FL84" s="34"/>
      <c r="FM84" s="34"/>
      <c r="FN84" s="34"/>
      <c r="FO84" s="34"/>
      <c r="FP84" s="34"/>
      <c r="FQ84" s="34"/>
      <c r="FR84" s="34"/>
      <c r="FS84" s="34"/>
      <c r="FT84" s="34"/>
      <c r="FU84" s="34"/>
      <c r="FV84" s="34"/>
      <c r="FW84" s="34"/>
      <c r="FX84" s="34"/>
      <c r="FY84" s="34"/>
      <c r="FZ84" s="34"/>
      <c r="GA84" s="34"/>
      <c r="GB84" s="34"/>
      <c r="GC84" s="34"/>
      <c r="GD84" s="34"/>
      <c r="GE84" s="34"/>
      <c r="GF84" s="34"/>
      <c r="GG84" s="34"/>
      <c r="GH84" s="34"/>
      <c r="GI84" s="34"/>
      <c r="GJ84" s="34"/>
      <c r="GK84" s="34"/>
      <c r="GL84" s="34"/>
      <c r="GM84" s="34"/>
      <c r="GN84" s="34"/>
      <c r="GO84" s="34"/>
      <c r="GP84" s="34"/>
      <c r="GQ84" s="34"/>
      <c r="GR84" s="34"/>
      <c r="GS84" s="34"/>
      <c r="GT84" s="34"/>
      <c r="GU84" s="34"/>
      <c r="GV84" s="34"/>
      <c r="GW84" s="34"/>
      <c r="GX84" s="34"/>
      <c r="GY84" s="34"/>
      <c r="GZ84" s="34"/>
      <c r="HA84" s="34"/>
      <c r="HB84" s="34"/>
      <c r="HC84" s="34"/>
      <c r="HD84" s="34"/>
      <c r="HE84" s="34"/>
      <c r="HF84" s="34"/>
      <c r="HG84" s="34"/>
      <c r="HH84" s="34"/>
      <c r="HI84" s="34"/>
      <c r="HJ84" s="34"/>
      <c r="HK84" s="34"/>
      <c r="HL84" s="34"/>
      <c r="HM84" s="34"/>
      <c r="HN84" s="34"/>
      <c r="HO84" s="34"/>
      <c r="HP84" s="34"/>
      <c r="HQ84" s="34"/>
      <c r="HR84" s="34"/>
      <c r="HS84" s="34"/>
      <c r="HT84" s="34"/>
      <c r="HU84" s="34"/>
      <c r="HV84" s="34"/>
      <c r="HW84" s="34"/>
      <c r="HX84" s="34"/>
      <c r="HY84" s="34"/>
      <c r="HZ84" s="34"/>
      <c r="IA84" s="34"/>
      <c r="IB84" s="34"/>
      <c r="IC84" s="34"/>
      <c r="ID84" s="34"/>
      <c r="IE84" s="34"/>
      <c r="IF84" s="34"/>
      <c r="IG84" s="34"/>
      <c r="IH84" s="34"/>
      <c r="II84" s="34"/>
      <c r="IJ84" s="34"/>
      <c r="IK84" s="34"/>
      <c r="IL84" s="34"/>
      <c r="IM84" s="34"/>
      <c r="IN84" s="34"/>
      <c r="IO84" s="34"/>
      <c r="IP84" s="34"/>
      <c r="IQ84" s="34"/>
      <c r="IR84" s="34"/>
      <c r="IS84" s="34"/>
      <c r="IT84" s="34"/>
      <c r="IU84" s="34"/>
    </row>
    <row r="85" spans="1:255" x14ac:dyDescent="0.3">
      <c r="A85" s="44"/>
      <c r="B85" s="161"/>
      <c r="C85" s="161"/>
      <c r="D85" s="161"/>
      <c r="E85" s="161"/>
      <c r="F85" s="161"/>
      <c r="G85" s="161"/>
      <c r="H85" s="161"/>
      <c r="I85" s="161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34"/>
      <c r="AW85" s="34"/>
      <c r="AX85" s="34"/>
      <c r="AY85" s="34"/>
      <c r="AZ85" s="34"/>
      <c r="BA85" s="34"/>
      <c r="BB85" s="34"/>
      <c r="BC85" s="34"/>
      <c r="BD85" s="34"/>
      <c r="BE85" s="34"/>
      <c r="BF85" s="34"/>
      <c r="BG85" s="34"/>
      <c r="BH85" s="34"/>
      <c r="BI85" s="34"/>
      <c r="BJ85" s="34"/>
      <c r="BK85" s="34"/>
      <c r="BL85" s="34"/>
      <c r="BM85" s="34"/>
      <c r="BN85" s="34"/>
      <c r="BO85" s="34"/>
      <c r="BP85" s="34"/>
      <c r="BQ85" s="34"/>
      <c r="BR85" s="34"/>
      <c r="BS85" s="34"/>
      <c r="BT85" s="34"/>
      <c r="BU85" s="34"/>
      <c r="BV85" s="34"/>
      <c r="BW85" s="34"/>
      <c r="BX85" s="34"/>
      <c r="BY85" s="34"/>
      <c r="BZ85" s="34"/>
      <c r="CA85" s="34"/>
      <c r="CB85" s="34"/>
      <c r="CC85" s="34"/>
      <c r="CD85" s="34"/>
      <c r="CE85" s="34"/>
      <c r="CF85" s="34"/>
      <c r="CG85" s="34"/>
      <c r="CH85" s="34"/>
      <c r="CI85" s="34"/>
      <c r="CJ85" s="34"/>
      <c r="CK85" s="34"/>
      <c r="CL85" s="34"/>
      <c r="CM85" s="34"/>
      <c r="CN85" s="34"/>
      <c r="CO85" s="34"/>
      <c r="CP85" s="34"/>
      <c r="CQ85" s="34"/>
      <c r="CR85" s="34"/>
      <c r="CS85" s="34"/>
      <c r="CT85" s="34"/>
      <c r="CU85" s="34"/>
      <c r="CV85" s="34"/>
      <c r="CW85" s="34"/>
      <c r="CX85" s="34"/>
      <c r="CY85" s="34"/>
      <c r="CZ85" s="34"/>
      <c r="DA85" s="34"/>
      <c r="DB85" s="34"/>
      <c r="DC85" s="34"/>
      <c r="DD85" s="34"/>
      <c r="DE85" s="34"/>
      <c r="DF85" s="34"/>
      <c r="DG85" s="34"/>
      <c r="DH85" s="34"/>
      <c r="DI85" s="34"/>
      <c r="DJ85" s="34"/>
      <c r="DK85" s="34"/>
      <c r="DL85" s="34"/>
      <c r="DM85" s="34"/>
      <c r="DN85" s="34"/>
      <c r="DO85" s="34"/>
      <c r="DP85" s="34"/>
      <c r="DQ85" s="34"/>
      <c r="DR85" s="34"/>
      <c r="DS85" s="34"/>
      <c r="DT85" s="34"/>
      <c r="DU85" s="34"/>
      <c r="DV85" s="34"/>
      <c r="DW85" s="34"/>
      <c r="DX85" s="34"/>
      <c r="DY85" s="34"/>
      <c r="DZ85" s="34"/>
      <c r="EA85" s="34"/>
      <c r="EB85" s="34"/>
      <c r="EC85" s="34"/>
      <c r="ED85" s="34"/>
      <c r="EE85" s="34"/>
      <c r="EF85" s="34"/>
      <c r="EG85" s="34"/>
      <c r="EH85" s="34"/>
      <c r="EI85" s="34"/>
      <c r="EJ85" s="34"/>
      <c r="EK85" s="34"/>
      <c r="EL85" s="34"/>
      <c r="EM85" s="34"/>
      <c r="EN85" s="34"/>
      <c r="EO85" s="34"/>
      <c r="EP85" s="34"/>
      <c r="EQ85" s="34"/>
      <c r="ER85" s="34"/>
      <c r="ES85" s="34"/>
      <c r="ET85" s="34"/>
      <c r="EU85" s="34"/>
      <c r="EV85" s="34"/>
      <c r="EW85" s="34"/>
      <c r="EX85" s="34"/>
      <c r="EY85" s="34"/>
      <c r="EZ85" s="34"/>
      <c r="FA85" s="34"/>
      <c r="FB85" s="34"/>
      <c r="FC85" s="34"/>
      <c r="FD85" s="34"/>
      <c r="FE85" s="34"/>
      <c r="FF85" s="34"/>
      <c r="FG85" s="34"/>
      <c r="FH85" s="34"/>
      <c r="FI85" s="34"/>
      <c r="FJ85" s="34"/>
      <c r="FK85" s="34"/>
      <c r="FL85" s="34"/>
      <c r="FM85" s="34"/>
      <c r="FN85" s="34"/>
      <c r="FO85" s="34"/>
      <c r="FP85" s="34"/>
      <c r="FQ85" s="34"/>
      <c r="FR85" s="34"/>
      <c r="FS85" s="34"/>
      <c r="FT85" s="34"/>
      <c r="FU85" s="34"/>
      <c r="FV85" s="34"/>
      <c r="FW85" s="34"/>
      <c r="FX85" s="34"/>
      <c r="FY85" s="34"/>
      <c r="FZ85" s="34"/>
      <c r="GA85" s="34"/>
      <c r="GB85" s="34"/>
      <c r="GC85" s="34"/>
      <c r="GD85" s="34"/>
      <c r="GE85" s="34"/>
      <c r="GF85" s="34"/>
      <c r="GG85" s="34"/>
      <c r="GH85" s="34"/>
      <c r="GI85" s="34"/>
      <c r="GJ85" s="34"/>
      <c r="GK85" s="34"/>
      <c r="GL85" s="34"/>
      <c r="GM85" s="34"/>
      <c r="GN85" s="34"/>
      <c r="GO85" s="34"/>
      <c r="GP85" s="34"/>
      <c r="GQ85" s="34"/>
      <c r="GR85" s="34"/>
      <c r="GS85" s="34"/>
      <c r="GT85" s="34"/>
      <c r="GU85" s="34"/>
      <c r="GV85" s="34"/>
      <c r="GW85" s="34"/>
      <c r="GX85" s="34"/>
      <c r="GY85" s="34"/>
      <c r="GZ85" s="34"/>
      <c r="HA85" s="34"/>
      <c r="HB85" s="34"/>
      <c r="HC85" s="34"/>
      <c r="HD85" s="34"/>
      <c r="HE85" s="34"/>
      <c r="HF85" s="34"/>
      <c r="HG85" s="34"/>
      <c r="HH85" s="34"/>
      <c r="HI85" s="34"/>
      <c r="HJ85" s="34"/>
      <c r="HK85" s="34"/>
      <c r="HL85" s="34"/>
      <c r="HM85" s="34"/>
      <c r="HN85" s="34"/>
      <c r="HO85" s="34"/>
      <c r="HP85" s="34"/>
      <c r="HQ85" s="34"/>
      <c r="HR85" s="34"/>
      <c r="HS85" s="34"/>
      <c r="HT85" s="34"/>
      <c r="HU85" s="34"/>
      <c r="HV85" s="34"/>
      <c r="HW85" s="34"/>
      <c r="HX85" s="34"/>
      <c r="HY85" s="34"/>
      <c r="HZ85" s="34"/>
      <c r="IA85" s="34"/>
      <c r="IB85" s="34"/>
      <c r="IC85" s="34"/>
      <c r="ID85" s="34"/>
      <c r="IE85" s="34"/>
      <c r="IF85" s="34"/>
      <c r="IG85" s="34"/>
      <c r="IH85" s="34"/>
      <c r="II85" s="34"/>
      <c r="IJ85" s="34"/>
      <c r="IK85" s="34"/>
      <c r="IL85" s="34"/>
      <c r="IM85" s="34"/>
      <c r="IN85" s="34"/>
      <c r="IO85" s="34"/>
      <c r="IP85" s="34"/>
      <c r="IQ85" s="34"/>
      <c r="IR85" s="34"/>
      <c r="IS85" s="34"/>
      <c r="IT85" s="34"/>
      <c r="IU85" s="34"/>
    </row>
    <row r="86" spans="1:255" x14ac:dyDescent="0.3">
      <c r="A86" s="44"/>
      <c r="B86" s="161"/>
      <c r="C86" s="161"/>
      <c r="D86" s="161"/>
      <c r="E86" s="161"/>
      <c r="F86" s="161"/>
      <c r="G86" s="161"/>
      <c r="H86" s="161"/>
      <c r="I86" s="161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34"/>
      <c r="AW86" s="34"/>
      <c r="AX86" s="34"/>
      <c r="AY86" s="34"/>
      <c r="AZ86" s="34"/>
      <c r="BA86" s="34"/>
      <c r="BB86" s="34"/>
      <c r="BC86" s="34"/>
      <c r="BD86" s="34"/>
      <c r="BE86" s="34"/>
      <c r="BF86" s="34"/>
      <c r="BG86" s="34"/>
      <c r="BH86" s="34"/>
      <c r="BI86" s="34"/>
      <c r="BJ86" s="34"/>
      <c r="BK86" s="34"/>
      <c r="BL86" s="34"/>
      <c r="BM86" s="34"/>
      <c r="BN86" s="34"/>
      <c r="BO86" s="34"/>
      <c r="BP86" s="34"/>
      <c r="BQ86" s="34"/>
      <c r="BR86" s="34"/>
      <c r="BS86" s="34"/>
      <c r="BT86" s="34"/>
      <c r="BU86" s="34"/>
      <c r="BV86" s="34"/>
      <c r="BW86" s="34"/>
      <c r="BX86" s="34"/>
      <c r="BY86" s="34"/>
      <c r="BZ86" s="34"/>
      <c r="CA86" s="34"/>
      <c r="CB86" s="34"/>
      <c r="CC86" s="34"/>
      <c r="CD86" s="34"/>
      <c r="CE86" s="34"/>
      <c r="CF86" s="34"/>
      <c r="CG86" s="34"/>
      <c r="CH86" s="34"/>
      <c r="CI86" s="34"/>
      <c r="CJ86" s="34"/>
      <c r="CK86" s="34"/>
      <c r="CL86" s="34"/>
      <c r="CM86" s="34"/>
      <c r="CN86" s="34"/>
      <c r="CO86" s="34"/>
      <c r="CP86" s="34"/>
      <c r="CQ86" s="34"/>
      <c r="CR86" s="34"/>
      <c r="CS86" s="34"/>
      <c r="CT86" s="34"/>
      <c r="CU86" s="34"/>
      <c r="CV86" s="34"/>
      <c r="CW86" s="34"/>
      <c r="CX86" s="34"/>
      <c r="CY86" s="34"/>
      <c r="CZ86" s="34"/>
      <c r="DA86" s="34"/>
      <c r="DB86" s="34"/>
      <c r="DC86" s="34"/>
      <c r="DD86" s="34"/>
      <c r="DE86" s="34"/>
      <c r="DF86" s="34"/>
      <c r="DG86" s="34"/>
      <c r="DH86" s="34"/>
      <c r="DI86" s="34"/>
      <c r="DJ86" s="34"/>
      <c r="DK86" s="34"/>
      <c r="DL86" s="34"/>
      <c r="DM86" s="34"/>
      <c r="DN86" s="34"/>
      <c r="DO86" s="34"/>
      <c r="DP86" s="34"/>
      <c r="DQ86" s="34"/>
      <c r="DR86" s="34"/>
      <c r="DS86" s="34"/>
      <c r="DT86" s="34"/>
      <c r="DU86" s="34"/>
      <c r="DV86" s="34"/>
      <c r="DW86" s="34"/>
      <c r="DX86" s="34"/>
      <c r="DY86" s="34"/>
      <c r="DZ86" s="34"/>
      <c r="EA86" s="34"/>
      <c r="EB86" s="34"/>
      <c r="EC86" s="34"/>
      <c r="ED86" s="34"/>
      <c r="EE86" s="34"/>
      <c r="EF86" s="34"/>
      <c r="EG86" s="34"/>
      <c r="EH86" s="34"/>
      <c r="EI86" s="34"/>
      <c r="EJ86" s="34"/>
      <c r="EK86" s="34"/>
      <c r="EL86" s="34"/>
      <c r="EM86" s="34"/>
      <c r="EN86" s="34"/>
      <c r="EO86" s="34"/>
      <c r="EP86" s="34"/>
      <c r="EQ86" s="34"/>
      <c r="ER86" s="34"/>
      <c r="ES86" s="34"/>
      <c r="ET86" s="34"/>
      <c r="EU86" s="34"/>
      <c r="EV86" s="34"/>
      <c r="EW86" s="34"/>
      <c r="EX86" s="34"/>
      <c r="EY86" s="34"/>
      <c r="EZ86" s="34"/>
      <c r="FA86" s="34"/>
      <c r="FB86" s="34"/>
      <c r="FC86" s="34"/>
      <c r="FD86" s="34"/>
      <c r="FE86" s="34"/>
      <c r="FF86" s="34"/>
      <c r="FG86" s="34"/>
      <c r="FH86" s="34"/>
      <c r="FI86" s="34"/>
      <c r="FJ86" s="34"/>
      <c r="FK86" s="34"/>
      <c r="FL86" s="34"/>
      <c r="FM86" s="34"/>
      <c r="FN86" s="34"/>
      <c r="FO86" s="34"/>
      <c r="FP86" s="34"/>
      <c r="FQ86" s="34"/>
      <c r="FR86" s="34"/>
      <c r="FS86" s="34"/>
      <c r="FT86" s="34"/>
      <c r="FU86" s="34"/>
      <c r="FV86" s="34"/>
      <c r="FW86" s="34"/>
      <c r="FX86" s="34"/>
      <c r="FY86" s="34"/>
      <c r="FZ86" s="34"/>
      <c r="GA86" s="34"/>
      <c r="GB86" s="34"/>
      <c r="GC86" s="34"/>
      <c r="GD86" s="34"/>
      <c r="GE86" s="34"/>
      <c r="GF86" s="34"/>
      <c r="GG86" s="34"/>
      <c r="GH86" s="34"/>
      <c r="GI86" s="34"/>
      <c r="GJ86" s="34"/>
      <c r="GK86" s="34"/>
      <c r="GL86" s="34"/>
      <c r="GM86" s="34"/>
      <c r="GN86" s="34"/>
      <c r="GO86" s="34"/>
      <c r="GP86" s="34"/>
      <c r="GQ86" s="34"/>
      <c r="GR86" s="34"/>
      <c r="GS86" s="34"/>
      <c r="GT86" s="34"/>
      <c r="GU86" s="34"/>
      <c r="GV86" s="34"/>
      <c r="GW86" s="34"/>
      <c r="GX86" s="34"/>
      <c r="GY86" s="34"/>
      <c r="GZ86" s="34"/>
      <c r="HA86" s="34"/>
      <c r="HB86" s="34"/>
      <c r="HC86" s="34"/>
      <c r="HD86" s="34"/>
      <c r="HE86" s="34"/>
      <c r="HF86" s="34"/>
      <c r="HG86" s="34"/>
      <c r="HH86" s="34"/>
      <c r="HI86" s="34"/>
      <c r="HJ86" s="34"/>
      <c r="HK86" s="34"/>
      <c r="HL86" s="34"/>
      <c r="HM86" s="34"/>
      <c r="HN86" s="34"/>
      <c r="HO86" s="34"/>
      <c r="HP86" s="34"/>
      <c r="HQ86" s="34"/>
      <c r="HR86" s="34"/>
      <c r="HS86" s="34"/>
      <c r="HT86" s="34"/>
      <c r="HU86" s="34"/>
      <c r="HV86" s="34"/>
      <c r="HW86" s="34"/>
      <c r="HX86" s="34"/>
      <c r="HY86" s="34"/>
      <c r="HZ86" s="34"/>
      <c r="IA86" s="34"/>
      <c r="IB86" s="34"/>
      <c r="IC86" s="34"/>
      <c r="ID86" s="34"/>
      <c r="IE86" s="34"/>
      <c r="IF86" s="34"/>
      <c r="IG86" s="34"/>
      <c r="IH86" s="34"/>
      <c r="II86" s="34"/>
      <c r="IJ86" s="34"/>
      <c r="IK86" s="34"/>
      <c r="IL86" s="34"/>
      <c r="IM86" s="34"/>
      <c r="IN86" s="34"/>
      <c r="IO86" s="34"/>
      <c r="IP86" s="34"/>
      <c r="IQ86" s="34"/>
      <c r="IR86" s="34"/>
      <c r="IS86" s="34"/>
      <c r="IT86" s="34"/>
      <c r="IU86" s="34"/>
    </row>
    <row r="87" spans="1:255" x14ac:dyDescent="0.3">
      <c r="A87" s="44"/>
      <c r="B87" s="161"/>
      <c r="C87" s="161"/>
      <c r="D87" s="161"/>
      <c r="E87" s="161"/>
      <c r="F87" s="161"/>
      <c r="G87" s="161"/>
      <c r="H87" s="161"/>
      <c r="I87" s="161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34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34"/>
      <c r="BH87" s="34"/>
      <c r="BI87" s="34"/>
      <c r="BJ87" s="34"/>
      <c r="BK87" s="34"/>
      <c r="BL87" s="34"/>
      <c r="BM87" s="34"/>
      <c r="BN87" s="34"/>
      <c r="BO87" s="34"/>
      <c r="BP87" s="34"/>
      <c r="BQ87" s="34"/>
      <c r="BR87" s="34"/>
      <c r="BS87" s="34"/>
      <c r="BT87" s="34"/>
      <c r="BU87" s="34"/>
      <c r="BV87" s="34"/>
      <c r="BW87" s="34"/>
      <c r="BX87" s="34"/>
      <c r="BY87" s="34"/>
      <c r="BZ87" s="34"/>
      <c r="CA87" s="34"/>
      <c r="CB87" s="34"/>
      <c r="CC87" s="34"/>
      <c r="CD87" s="34"/>
      <c r="CE87" s="34"/>
      <c r="CF87" s="34"/>
      <c r="CG87" s="34"/>
      <c r="CH87" s="34"/>
      <c r="CI87" s="34"/>
      <c r="CJ87" s="34"/>
      <c r="CK87" s="34"/>
      <c r="CL87" s="34"/>
      <c r="CM87" s="34"/>
      <c r="CN87" s="34"/>
      <c r="CO87" s="34"/>
      <c r="CP87" s="34"/>
      <c r="CQ87" s="34"/>
      <c r="CR87" s="34"/>
      <c r="CS87" s="34"/>
      <c r="CT87" s="34"/>
      <c r="CU87" s="34"/>
      <c r="CV87" s="34"/>
      <c r="CW87" s="34"/>
      <c r="CX87" s="34"/>
      <c r="CY87" s="34"/>
      <c r="CZ87" s="34"/>
      <c r="DA87" s="34"/>
      <c r="DB87" s="34"/>
      <c r="DC87" s="34"/>
      <c r="DD87" s="34"/>
      <c r="DE87" s="34"/>
      <c r="DF87" s="34"/>
      <c r="DG87" s="34"/>
      <c r="DH87" s="34"/>
      <c r="DI87" s="34"/>
      <c r="DJ87" s="34"/>
      <c r="DK87" s="34"/>
      <c r="DL87" s="34"/>
      <c r="DM87" s="34"/>
      <c r="DN87" s="34"/>
      <c r="DO87" s="34"/>
      <c r="DP87" s="34"/>
      <c r="DQ87" s="34"/>
      <c r="DR87" s="34"/>
      <c r="DS87" s="34"/>
      <c r="DT87" s="34"/>
      <c r="DU87" s="34"/>
      <c r="DV87" s="34"/>
      <c r="DW87" s="34"/>
      <c r="DX87" s="34"/>
      <c r="DY87" s="34"/>
      <c r="DZ87" s="34"/>
      <c r="EA87" s="34"/>
      <c r="EB87" s="34"/>
      <c r="EC87" s="34"/>
      <c r="ED87" s="34"/>
      <c r="EE87" s="34"/>
      <c r="EF87" s="34"/>
      <c r="EG87" s="34"/>
      <c r="EH87" s="34"/>
      <c r="EI87" s="34"/>
      <c r="EJ87" s="34"/>
      <c r="EK87" s="34"/>
      <c r="EL87" s="34"/>
      <c r="EM87" s="34"/>
      <c r="EN87" s="34"/>
      <c r="EO87" s="34"/>
      <c r="EP87" s="34"/>
      <c r="EQ87" s="34"/>
      <c r="ER87" s="34"/>
      <c r="ES87" s="34"/>
      <c r="ET87" s="34"/>
      <c r="EU87" s="34"/>
      <c r="EV87" s="34"/>
      <c r="EW87" s="34"/>
      <c r="EX87" s="34"/>
      <c r="EY87" s="34"/>
      <c r="EZ87" s="34"/>
      <c r="FA87" s="34"/>
      <c r="FB87" s="34"/>
      <c r="FC87" s="34"/>
      <c r="FD87" s="34"/>
      <c r="FE87" s="34"/>
      <c r="FF87" s="34"/>
      <c r="FG87" s="34"/>
      <c r="FH87" s="34"/>
      <c r="FI87" s="34"/>
      <c r="FJ87" s="34"/>
      <c r="FK87" s="34"/>
      <c r="FL87" s="34"/>
      <c r="FM87" s="34"/>
      <c r="FN87" s="34"/>
      <c r="FO87" s="34"/>
      <c r="FP87" s="34"/>
      <c r="FQ87" s="34"/>
      <c r="FR87" s="34"/>
      <c r="FS87" s="34"/>
      <c r="FT87" s="34"/>
      <c r="FU87" s="34"/>
      <c r="FV87" s="34"/>
      <c r="FW87" s="34"/>
      <c r="FX87" s="34"/>
      <c r="FY87" s="34"/>
      <c r="FZ87" s="34"/>
      <c r="GA87" s="34"/>
      <c r="GB87" s="34"/>
      <c r="GC87" s="34"/>
      <c r="GD87" s="34"/>
      <c r="GE87" s="34"/>
      <c r="GF87" s="34"/>
      <c r="GG87" s="34"/>
      <c r="GH87" s="34"/>
      <c r="GI87" s="34"/>
      <c r="GJ87" s="34"/>
      <c r="GK87" s="34"/>
      <c r="GL87" s="34"/>
      <c r="GM87" s="34"/>
      <c r="GN87" s="34"/>
      <c r="GO87" s="34"/>
      <c r="GP87" s="34"/>
      <c r="GQ87" s="34"/>
      <c r="GR87" s="34"/>
      <c r="GS87" s="34"/>
      <c r="GT87" s="34"/>
      <c r="GU87" s="34"/>
      <c r="GV87" s="34"/>
      <c r="GW87" s="34"/>
      <c r="GX87" s="34"/>
      <c r="GY87" s="34"/>
      <c r="GZ87" s="34"/>
      <c r="HA87" s="34"/>
      <c r="HB87" s="34"/>
      <c r="HC87" s="34"/>
      <c r="HD87" s="34"/>
      <c r="HE87" s="34"/>
      <c r="HF87" s="34"/>
      <c r="HG87" s="34"/>
      <c r="HH87" s="34"/>
      <c r="HI87" s="34"/>
      <c r="HJ87" s="34"/>
      <c r="HK87" s="34"/>
      <c r="HL87" s="34"/>
      <c r="HM87" s="34"/>
      <c r="HN87" s="34"/>
      <c r="HO87" s="34"/>
      <c r="HP87" s="34"/>
      <c r="HQ87" s="34"/>
      <c r="HR87" s="34"/>
      <c r="HS87" s="34"/>
      <c r="HT87" s="34"/>
      <c r="HU87" s="34"/>
      <c r="HV87" s="34"/>
      <c r="HW87" s="34"/>
      <c r="HX87" s="34"/>
      <c r="HY87" s="34"/>
      <c r="HZ87" s="34"/>
      <c r="IA87" s="34"/>
      <c r="IB87" s="34"/>
      <c r="IC87" s="34"/>
      <c r="ID87" s="34"/>
      <c r="IE87" s="34"/>
      <c r="IF87" s="34"/>
      <c r="IG87" s="34"/>
      <c r="IH87" s="34"/>
      <c r="II87" s="34"/>
      <c r="IJ87" s="34"/>
      <c r="IK87" s="34"/>
      <c r="IL87" s="34"/>
      <c r="IM87" s="34"/>
      <c r="IN87" s="34"/>
      <c r="IO87" s="34"/>
      <c r="IP87" s="34"/>
      <c r="IQ87" s="34"/>
      <c r="IR87" s="34"/>
      <c r="IS87" s="34"/>
      <c r="IT87" s="34"/>
      <c r="IU87" s="34"/>
    </row>
    <row r="88" spans="1:255" x14ac:dyDescent="0.3">
      <c r="A88" s="44"/>
      <c r="B88" s="161"/>
      <c r="C88" s="161"/>
      <c r="D88" s="161"/>
      <c r="E88" s="161"/>
      <c r="F88" s="161"/>
      <c r="G88" s="161"/>
      <c r="H88" s="161"/>
      <c r="I88" s="161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4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34"/>
      <c r="BH88" s="34"/>
      <c r="BI88" s="34"/>
      <c r="BJ88" s="34"/>
      <c r="BK88" s="34"/>
      <c r="BL88" s="34"/>
      <c r="BM88" s="34"/>
      <c r="BN88" s="34"/>
      <c r="BO88" s="34"/>
      <c r="BP88" s="34"/>
      <c r="BQ88" s="34"/>
      <c r="BR88" s="34"/>
      <c r="BS88" s="34"/>
      <c r="BT88" s="34"/>
      <c r="BU88" s="34"/>
      <c r="BV88" s="34"/>
      <c r="BW88" s="34"/>
      <c r="BX88" s="34"/>
      <c r="BY88" s="34"/>
      <c r="BZ88" s="34"/>
      <c r="CA88" s="34"/>
      <c r="CB88" s="34"/>
      <c r="CC88" s="34"/>
      <c r="CD88" s="34"/>
      <c r="CE88" s="34"/>
      <c r="CF88" s="34"/>
      <c r="CG88" s="34"/>
      <c r="CH88" s="34"/>
      <c r="CI88" s="34"/>
      <c r="CJ88" s="34"/>
      <c r="CK88" s="34"/>
      <c r="CL88" s="34"/>
      <c r="CM88" s="34"/>
      <c r="CN88" s="34"/>
      <c r="CO88" s="34"/>
      <c r="CP88" s="34"/>
      <c r="CQ88" s="34"/>
      <c r="CR88" s="34"/>
      <c r="CS88" s="34"/>
      <c r="CT88" s="34"/>
      <c r="CU88" s="34"/>
      <c r="CV88" s="34"/>
      <c r="CW88" s="34"/>
      <c r="CX88" s="34"/>
      <c r="CY88" s="34"/>
      <c r="CZ88" s="34"/>
      <c r="DA88" s="34"/>
      <c r="DB88" s="34"/>
      <c r="DC88" s="34"/>
      <c r="DD88" s="34"/>
      <c r="DE88" s="34"/>
      <c r="DF88" s="34"/>
      <c r="DG88" s="34"/>
      <c r="DH88" s="34"/>
      <c r="DI88" s="34"/>
      <c r="DJ88" s="34"/>
      <c r="DK88" s="34"/>
      <c r="DL88" s="34"/>
      <c r="DM88" s="34"/>
      <c r="DN88" s="34"/>
      <c r="DO88" s="34"/>
      <c r="DP88" s="34"/>
      <c r="DQ88" s="34"/>
      <c r="DR88" s="34"/>
      <c r="DS88" s="34"/>
      <c r="DT88" s="34"/>
      <c r="DU88" s="34"/>
      <c r="DV88" s="34"/>
      <c r="DW88" s="34"/>
      <c r="DX88" s="34"/>
      <c r="DY88" s="34"/>
      <c r="DZ88" s="34"/>
      <c r="EA88" s="34"/>
      <c r="EB88" s="34"/>
      <c r="EC88" s="34"/>
      <c r="ED88" s="34"/>
      <c r="EE88" s="34"/>
      <c r="EF88" s="34"/>
      <c r="EG88" s="34"/>
      <c r="EH88" s="34"/>
      <c r="EI88" s="34"/>
      <c r="EJ88" s="34"/>
      <c r="EK88" s="34"/>
      <c r="EL88" s="34"/>
      <c r="EM88" s="34"/>
      <c r="EN88" s="34"/>
      <c r="EO88" s="34"/>
      <c r="EP88" s="34"/>
      <c r="EQ88" s="34"/>
      <c r="ER88" s="34"/>
      <c r="ES88" s="34"/>
      <c r="ET88" s="34"/>
      <c r="EU88" s="34"/>
      <c r="EV88" s="34"/>
      <c r="EW88" s="34"/>
      <c r="EX88" s="34"/>
      <c r="EY88" s="34"/>
      <c r="EZ88" s="34"/>
      <c r="FA88" s="34"/>
      <c r="FB88" s="34"/>
      <c r="FC88" s="34"/>
      <c r="FD88" s="34"/>
      <c r="FE88" s="34"/>
      <c r="FF88" s="34"/>
      <c r="FG88" s="34"/>
      <c r="FH88" s="34"/>
      <c r="FI88" s="34"/>
      <c r="FJ88" s="34"/>
      <c r="FK88" s="34"/>
      <c r="FL88" s="34"/>
      <c r="FM88" s="34"/>
      <c r="FN88" s="34"/>
      <c r="FO88" s="34"/>
      <c r="FP88" s="34"/>
      <c r="FQ88" s="34"/>
      <c r="FR88" s="34"/>
      <c r="FS88" s="34"/>
      <c r="FT88" s="34"/>
      <c r="FU88" s="34"/>
      <c r="FV88" s="34"/>
      <c r="FW88" s="34"/>
      <c r="FX88" s="34"/>
      <c r="FY88" s="34"/>
      <c r="FZ88" s="34"/>
      <c r="GA88" s="34"/>
      <c r="GB88" s="34"/>
      <c r="GC88" s="34"/>
      <c r="GD88" s="34"/>
      <c r="GE88" s="34"/>
      <c r="GF88" s="34"/>
      <c r="GG88" s="34"/>
      <c r="GH88" s="34"/>
      <c r="GI88" s="34"/>
      <c r="GJ88" s="34"/>
      <c r="GK88" s="34"/>
      <c r="GL88" s="34"/>
      <c r="GM88" s="34"/>
      <c r="GN88" s="34"/>
      <c r="GO88" s="34"/>
      <c r="GP88" s="34"/>
      <c r="GQ88" s="34"/>
      <c r="GR88" s="34"/>
      <c r="GS88" s="34"/>
      <c r="GT88" s="34"/>
      <c r="GU88" s="34"/>
      <c r="GV88" s="34"/>
      <c r="GW88" s="34"/>
      <c r="GX88" s="34"/>
      <c r="GY88" s="34"/>
      <c r="GZ88" s="34"/>
      <c r="HA88" s="34"/>
      <c r="HB88" s="34"/>
      <c r="HC88" s="34"/>
      <c r="HD88" s="34"/>
      <c r="HE88" s="34"/>
      <c r="HF88" s="34"/>
      <c r="HG88" s="34"/>
      <c r="HH88" s="34"/>
      <c r="HI88" s="34"/>
      <c r="HJ88" s="34"/>
      <c r="HK88" s="34"/>
      <c r="HL88" s="34"/>
      <c r="HM88" s="34"/>
      <c r="HN88" s="34"/>
      <c r="HO88" s="34"/>
      <c r="HP88" s="34"/>
      <c r="HQ88" s="34"/>
      <c r="HR88" s="34"/>
      <c r="HS88" s="34"/>
      <c r="HT88" s="34"/>
      <c r="HU88" s="34"/>
      <c r="HV88" s="34"/>
      <c r="HW88" s="34"/>
      <c r="HX88" s="34"/>
      <c r="HY88" s="34"/>
      <c r="HZ88" s="34"/>
      <c r="IA88" s="34"/>
      <c r="IB88" s="34"/>
      <c r="IC88" s="34"/>
      <c r="ID88" s="34"/>
      <c r="IE88" s="34"/>
      <c r="IF88" s="34"/>
      <c r="IG88" s="34"/>
      <c r="IH88" s="34"/>
      <c r="II88" s="34"/>
      <c r="IJ88" s="34"/>
      <c r="IK88" s="34"/>
      <c r="IL88" s="34"/>
      <c r="IM88" s="34"/>
      <c r="IN88" s="34"/>
      <c r="IO88" s="34"/>
      <c r="IP88" s="34"/>
      <c r="IQ88" s="34"/>
      <c r="IR88" s="34"/>
      <c r="IS88" s="34"/>
      <c r="IT88" s="34"/>
      <c r="IU88" s="34"/>
    </row>
    <row r="89" spans="1:255" x14ac:dyDescent="0.3">
      <c r="A89" s="44"/>
      <c r="B89" s="161"/>
      <c r="C89" s="161"/>
      <c r="D89" s="161"/>
      <c r="E89" s="161"/>
      <c r="F89" s="161"/>
      <c r="G89" s="161"/>
      <c r="H89" s="161"/>
      <c r="I89" s="161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34"/>
      <c r="AW89" s="34"/>
      <c r="AX89" s="34"/>
      <c r="AY89" s="34"/>
      <c r="AZ89" s="34"/>
      <c r="BA89" s="34"/>
      <c r="BB89" s="34"/>
      <c r="BC89" s="34"/>
      <c r="BD89" s="34"/>
      <c r="BE89" s="34"/>
      <c r="BF89" s="34"/>
      <c r="BG89" s="34"/>
      <c r="BH89" s="34"/>
      <c r="BI89" s="34"/>
      <c r="BJ89" s="34"/>
      <c r="BK89" s="34"/>
      <c r="BL89" s="34"/>
      <c r="BM89" s="34"/>
      <c r="BN89" s="34"/>
      <c r="BO89" s="34"/>
      <c r="BP89" s="34"/>
      <c r="BQ89" s="34"/>
      <c r="BR89" s="34"/>
      <c r="BS89" s="34"/>
      <c r="BT89" s="34"/>
      <c r="BU89" s="34"/>
      <c r="BV89" s="34"/>
      <c r="BW89" s="34"/>
      <c r="BX89" s="34"/>
      <c r="BY89" s="34"/>
      <c r="BZ89" s="34"/>
      <c r="CA89" s="34"/>
      <c r="CB89" s="34"/>
      <c r="CC89" s="34"/>
      <c r="CD89" s="34"/>
      <c r="CE89" s="34"/>
      <c r="CF89" s="34"/>
      <c r="CG89" s="34"/>
      <c r="CH89" s="34"/>
      <c r="CI89" s="34"/>
      <c r="CJ89" s="34"/>
      <c r="CK89" s="34"/>
      <c r="CL89" s="34"/>
      <c r="CM89" s="34"/>
      <c r="CN89" s="34"/>
      <c r="CO89" s="34"/>
      <c r="CP89" s="34"/>
      <c r="CQ89" s="34"/>
      <c r="CR89" s="34"/>
      <c r="CS89" s="34"/>
      <c r="CT89" s="34"/>
      <c r="CU89" s="34"/>
      <c r="CV89" s="34"/>
      <c r="CW89" s="34"/>
      <c r="CX89" s="34"/>
      <c r="CY89" s="34"/>
      <c r="CZ89" s="34"/>
      <c r="DA89" s="34"/>
      <c r="DB89" s="34"/>
      <c r="DC89" s="34"/>
      <c r="DD89" s="34"/>
      <c r="DE89" s="34"/>
      <c r="DF89" s="34"/>
      <c r="DG89" s="34"/>
      <c r="DH89" s="34"/>
      <c r="DI89" s="34"/>
      <c r="DJ89" s="34"/>
      <c r="DK89" s="34"/>
      <c r="DL89" s="34"/>
      <c r="DM89" s="34"/>
      <c r="DN89" s="34"/>
      <c r="DO89" s="34"/>
      <c r="DP89" s="34"/>
      <c r="DQ89" s="34"/>
      <c r="DR89" s="34"/>
      <c r="DS89" s="34"/>
      <c r="DT89" s="34"/>
      <c r="DU89" s="34"/>
      <c r="DV89" s="34"/>
      <c r="DW89" s="34"/>
      <c r="DX89" s="34"/>
      <c r="DY89" s="34"/>
      <c r="DZ89" s="34"/>
      <c r="EA89" s="34"/>
      <c r="EB89" s="34"/>
      <c r="EC89" s="34"/>
      <c r="ED89" s="34"/>
      <c r="EE89" s="34"/>
      <c r="EF89" s="34"/>
      <c r="EG89" s="34"/>
      <c r="EH89" s="34"/>
      <c r="EI89" s="34"/>
      <c r="EJ89" s="34"/>
      <c r="EK89" s="34"/>
      <c r="EL89" s="34"/>
      <c r="EM89" s="34"/>
      <c r="EN89" s="34"/>
      <c r="EO89" s="34"/>
      <c r="EP89" s="34"/>
      <c r="EQ89" s="34"/>
      <c r="ER89" s="34"/>
      <c r="ES89" s="34"/>
      <c r="ET89" s="34"/>
      <c r="EU89" s="34"/>
      <c r="EV89" s="34"/>
      <c r="EW89" s="34"/>
      <c r="EX89" s="34"/>
      <c r="EY89" s="34"/>
      <c r="EZ89" s="34"/>
      <c r="FA89" s="34"/>
      <c r="FB89" s="34"/>
      <c r="FC89" s="34"/>
      <c r="FD89" s="34"/>
      <c r="FE89" s="34"/>
      <c r="FF89" s="34"/>
      <c r="FG89" s="34"/>
      <c r="FH89" s="34"/>
      <c r="FI89" s="34"/>
      <c r="FJ89" s="34"/>
      <c r="FK89" s="34"/>
      <c r="FL89" s="34"/>
      <c r="FM89" s="34"/>
      <c r="FN89" s="34"/>
      <c r="FO89" s="34"/>
      <c r="FP89" s="34"/>
      <c r="FQ89" s="34"/>
      <c r="FR89" s="34"/>
      <c r="FS89" s="34"/>
      <c r="FT89" s="34"/>
      <c r="FU89" s="34"/>
      <c r="FV89" s="34"/>
      <c r="FW89" s="34"/>
      <c r="FX89" s="34"/>
      <c r="FY89" s="34"/>
      <c r="FZ89" s="34"/>
      <c r="GA89" s="34"/>
      <c r="GB89" s="34"/>
      <c r="GC89" s="34"/>
      <c r="GD89" s="34"/>
      <c r="GE89" s="34"/>
      <c r="GF89" s="34"/>
      <c r="GG89" s="34"/>
      <c r="GH89" s="34"/>
      <c r="GI89" s="34"/>
      <c r="GJ89" s="34"/>
      <c r="GK89" s="34"/>
      <c r="GL89" s="34"/>
      <c r="GM89" s="34"/>
      <c r="GN89" s="34"/>
      <c r="GO89" s="34"/>
      <c r="GP89" s="34"/>
      <c r="GQ89" s="34"/>
      <c r="GR89" s="34"/>
      <c r="GS89" s="34"/>
      <c r="GT89" s="34"/>
      <c r="GU89" s="34"/>
      <c r="GV89" s="34"/>
      <c r="GW89" s="34"/>
      <c r="GX89" s="34"/>
      <c r="GY89" s="34"/>
      <c r="GZ89" s="34"/>
      <c r="HA89" s="34"/>
      <c r="HB89" s="34"/>
      <c r="HC89" s="34"/>
      <c r="HD89" s="34"/>
      <c r="HE89" s="34"/>
      <c r="HF89" s="34"/>
      <c r="HG89" s="34"/>
      <c r="HH89" s="34"/>
      <c r="HI89" s="34"/>
      <c r="HJ89" s="34"/>
      <c r="HK89" s="34"/>
      <c r="HL89" s="34"/>
      <c r="HM89" s="34"/>
      <c r="HN89" s="34"/>
      <c r="HO89" s="34"/>
      <c r="HP89" s="34"/>
      <c r="HQ89" s="34"/>
      <c r="HR89" s="34"/>
      <c r="HS89" s="34"/>
      <c r="HT89" s="34"/>
      <c r="HU89" s="34"/>
      <c r="HV89" s="34"/>
      <c r="HW89" s="34"/>
      <c r="HX89" s="34"/>
      <c r="HY89" s="34"/>
      <c r="HZ89" s="34"/>
      <c r="IA89" s="34"/>
      <c r="IB89" s="34"/>
      <c r="IC89" s="34"/>
      <c r="ID89" s="34"/>
      <c r="IE89" s="34"/>
      <c r="IF89" s="34"/>
      <c r="IG89" s="34"/>
      <c r="IH89" s="34"/>
      <c r="II89" s="34"/>
      <c r="IJ89" s="34"/>
      <c r="IK89" s="34"/>
      <c r="IL89" s="34"/>
      <c r="IM89" s="34"/>
      <c r="IN89" s="34"/>
      <c r="IO89" s="34"/>
      <c r="IP89" s="34"/>
      <c r="IQ89" s="34"/>
      <c r="IR89" s="34"/>
      <c r="IS89" s="34"/>
      <c r="IT89" s="34"/>
      <c r="IU89" s="34"/>
    </row>
    <row r="90" spans="1:255" x14ac:dyDescent="0.3">
      <c r="A90" s="44"/>
      <c r="B90" s="161"/>
      <c r="C90" s="161"/>
      <c r="D90" s="161"/>
      <c r="E90" s="161"/>
      <c r="F90" s="161"/>
      <c r="G90" s="161"/>
      <c r="H90" s="161"/>
      <c r="I90" s="161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4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34"/>
      <c r="BK90" s="34"/>
      <c r="BL90" s="34"/>
      <c r="BM90" s="34"/>
      <c r="BN90" s="34"/>
      <c r="BO90" s="34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  <c r="CC90" s="34"/>
      <c r="CD90" s="34"/>
      <c r="CE90" s="34"/>
      <c r="CF90" s="34"/>
      <c r="CG90" s="34"/>
      <c r="CH90" s="34"/>
      <c r="CI90" s="34"/>
      <c r="CJ90" s="34"/>
      <c r="CK90" s="34"/>
      <c r="CL90" s="34"/>
      <c r="CM90" s="34"/>
      <c r="CN90" s="34"/>
      <c r="CO90" s="34"/>
      <c r="CP90" s="34"/>
      <c r="CQ90" s="34"/>
      <c r="CR90" s="34"/>
      <c r="CS90" s="34"/>
      <c r="CT90" s="34"/>
      <c r="CU90" s="34"/>
      <c r="CV90" s="34"/>
      <c r="CW90" s="34"/>
      <c r="CX90" s="34"/>
      <c r="CY90" s="34"/>
      <c r="CZ90" s="34"/>
      <c r="DA90" s="34"/>
      <c r="DB90" s="34"/>
      <c r="DC90" s="34"/>
      <c r="DD90" s="34"/>
      <c r="DE90" s="34"/>
      <c r="DF90" s="34"/>
      <c r="DG90" s="34"/>
      <c r="DH90" s="34"/>
      <c r="DI90" s="34"/>
      <c r="DJ90" s="34"/>
      <c r="DK90" s="34"/>
      <c r="DL90" s="34"/>
      <c r="DM90" s="34"/>
      <c r="DN90" s="34"/>
      <c r="DO90" s="34"/>
      <c r="DP90" s="34"/>
      <c r="DQ90" s="34"/>
      <c r="DR90" s="34"/>
      <c r="DS90" s="34"/>
      <c r="DT90" s="34"/>
      <c r="DU90" s="34"/>
      <c r="DV90" s="34"/>
      <c r="DW90" s="34"/>
      <c r="DX90" s="34"/>
      <c r="DY90" s="34"/>
      <c r="DZ90" s="34"/>
      <c r="EA90" s="34"/>
      <c r="EB90" s="34"/>
      <c r="EC90" s="34"/>
      <c r="ED90" s="34"/>
      <c r="EE90" s="34"/>
      <c r="EF90" s="34"/>
      <c r="EG90" s="34"/>
      <c r="EH90" s="34"/>
      <c r="EI90" s="34"/>
      <c r="EJ90" s="34"/>
      <c r="EK90" s="34"/>
      <c r="EL90" s="34"/>
      <c r="EM90" s="34"/>
      <c r="EN90" s="34"/>
      <c r="EO90" s="34"/>
      <c r="EP90" s="34"/>
      <c r="EQ90" s="34"/>
      <c r="ER90" s="34"/>
      <c r="ES90" s="34"/>
      <c r="ET90" s="34"/>
      <c r="EU90" s="34"/>
      <c r="EV90" s="34"/>
      <c r="EW90" s="34"/>
      <c r="EX90" s="34"/>
      <c r="EY90" s="34"/>
      <c r="EZ90" s="34"/>
      <c r="FA90" s="34"/>
      <c r="FB90" s="34"/>
      <c r="FC90" s="34"/>
      <c r="FD90" s="34"/>
      <c r="FE90" s="34"/>
      <c r="FF90" s="34"/>
      <c r="FG90" s="34"/>
      <c r="FH90" s="34"/>
      <c r="FI90" s="34"/>
      <c r="FJ90" s="34"/>
      <c r="FK90" s="34"/>
      <c r="FL90" s="34"/>
      <c r="FM90" s="34"/>
      <c r="FN90" s="34"/>
      <c r="FO90" s="34"/>
      <c r="FP90" s="34"/>
      <c r="FQ90" s="34"/>
      <c r="FR90" s="34"/>
      <c r="FS90" s="34"/>
      <c r="FT90" s="34"/>
      <c r="FU90" s="34"/>
      <c r="FV90" s="34"/>
      <c r="FW90" s="34"/>
      <c r="FX90" s="34"/>
      <c r="FY90" s="34"/>
      <c r="FZ90" s="34"/>
      <c r="GA90" s="34"/>
      <c r="GB90" s="34"/>
      <c r="GC90" s="34"/>
      <c r="GD90" s="34"/>
      <c r="GE90" s="34"/>
      <c r="GF90" s="34"/>
      <c r="GG90" s="34"/>
      <c r="GH90" s="34"/>
      <c r="GI90" s="34"/>
      <c r="GJ90" s="34"/>
      <c r="GK90" s="34"/>
      <c r="GL90" s="34"/>
      <c r="GM90" s="34"/>
      <c r="GN90" s="34"/>
      <c r="GO90" s="34"/>
      <c r="GP90" s="34"/>
      <c r="GQ90" s="34"/>
      <c r="GR90" s="34"/>
      <c r="GS90" s="34"/>
      <c r="GT90" s="34"/>
      <c r="GU90" s="34"/>
      <c r="GV90" s="34"/>
      <c r="GW90" s="34"/>
      <c r="GX90" s="34"/>
      <c r="GY90" s="34"/>
      <c r="GZ90" s="34"/>
      <c r="HA90" s="34"/>
      <c r="HB90" s="34"/>
      <c r="HC90" s="34"/>
      <c r="HD90" s="34"/>
      <c r="HE90" s="34"/>
      <c r="HF90" s="34"/>
      <c r="HG90" s="34"/>
      <c r="HH90" s="34"/>
      <c r="HI90" s="34"/>
      <c r="HJ90" s="34"/>
      <c r="HK90" s="34"/>
      <c r="HL90" s="34"/>
      <c r="HM90" s="34"/>
      <c r="HN90" s="34"/>
      <c r="HO90" s="34"/>
      <c r="HP90" s="34"/>
      <c r="HQ90" s="34"/>
      <c r="HR90" s="34"/>
      <c r="HS90" s="34"/>
      <c r="HT90" s="34"/>
      <c r="HU90" s="34"/>
      <c r="HV90" s="34"/>
      <c r="HW90" s="34"/>
      <c r="HX90" s="34"/>
      <c r="HY90" s="34"/>
      <c r="HZ90" s="34"/>
      <c r="IA90" s="34"/>
      <c r="IB90" s="34"/>
      <c r="IC90" s="34"/>
      <c r="ID90" s="34"/>
      <c r="IE90" s="34"/>
      <c r="IF90" s="34"/>
      <c r="IG90" s="34"/>
      <c r="IH90" s="34"/>
      <c r="II90" s="34"/>
      <c r="IJ90" s="34"/>
      <c r="IK90" s="34"/>
      <c r="IL90" s="34"/>
      <c r="IM90" s="34"/>
      <c r="IN90" s="34"/>
      <c r="IO90" s="34"/>
      <c r="IP90" s="34"/>
      <c r="IQ90" s="34"/>
      <c r="IR90" s="34"/>
      <c r="IS90" s="34"/>
      <c r="IT90" s="34"/>
      <c r="IU90" s="34"/>
    </row>
    <row r="91" spans="1:255" x14ac:dyDescent="0.3">
      <c r="A91" s="44"/>
      <c r="B91" s="161"/>
      <c r="C91" s="161"/>
      <c r="D91" s="161"/>
      <c r="E91" s="161"/>
      <c r="F91" s="161"/>
      <c r="G91" s="161"/>
      <c r="H91" s="161"/>
      <c r="I91" s="161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4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34"/>
      <c r="BH91" s="34"/>
      <c r="BI91" s="34"/>
      <c r="BJ91" s="34"/>
      <c r="BK91" s="34"/>
      <c r="BL91" s="34"/>
      <c r="BM91" s="34"/>
      <c r="BN91" s="34"/>
      <c r="BO91" s="34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  <c r="CA91" s="34"/>
      <c r="CB91" s="34"/>
      <c r="CC91" s="34"/>
      <c r="CD91" s="34"/>
      <c r="CE91" s="34"/>
      <c r="CF91" s="34"/>
      <c r="CG91" s="34"/>
      <c r="CH91" s="34"/>
      <c r="CI91" s="34"/>
      <c r="CJ91" s="34"/>
      <c r="CK91" s="34"/>
      <c r="CL91" s="34"/>
      <c r="CM91" s="34"/>
      <c r="CN91" s="34"/>
      <c r="CO91" s="34"/>
      <c r="CP91" s="34"/>
      <c r="CQ91" s="34"/>
      <c r="CR91" s="34"/>
      <c r="CS91" s="34"/>
      <c r="CT91" s="34"/>
      <c r="CU91" s="34"/>
      <c r="CV91" s="34"/>
      <c r="CW91" s="34"/>
      <c r="CX91" s="34"/>
      <c r="CY91" s="34"/>
      <c r="CZ91" s="34"/>
      <c r="DA91" s="34"/>
      <c r="DB91" s="34"/>
      <c r="DC91" s="34"/>
      <c r="DD91" s="34"/>
      <c r="DE91" s="34"/>
      <c r="DF91" s="34"/>
      <c r="DG91" s="34"/>
      <c r="DH91" s="34"/>
      <c r="DI91" s="34"/>
      <c r="DJ91" s="34"/>
      <c r="DK91" s="34"/>
      <c r="DL91" s="34"/>
      <c r="DM91" s="34"/>
      <c r="DN91" s="34"/>
      <c r="DO91" s="34"/>
      <c r="DP91" s="34"/>
      <c r="DQ91" s="34"/>
      <c r="DR91" s="34"/>
      <c r="DS91" s="34"/>
      <c r="DT91" s="34"/>
      <c r="DU91" s="34"/>
      <c r="DV91" s="34"/>
      <c r="DW91" s="34"/>
      <c r="DX91" s="34"/>
      <c r="DY91" s="34"/>
      <c r="DZ91" s="34"/>
      <c r="EA91" s="34"/>
      <c r="EB91" s="34"/>
      <c r="EC91" s="34"/>
      <c r="ED91" s="34"/>
      <c r="EE91" s="34"/>
      <c r="EF91" s="34"/>
      <c r="EG91" s="34"/>
      <c r="EH91" s="34"/>
      <c r="EI91" s="34"/>
      <c r="EJ91" s="34"/>
      <c r="EK91" s="34"/>
      <c r="EL91" s="34"/>
      <c r="EM91" s="34"/>
      <c r="EN91" s="34"/>
      <c r="EO91" s="34"/>
      <c r="EP91" s="34"/>
      <c r="EQ91" s="34"/>
      <c r="ER91" s="34"/>
      <c r="ES91" s="34"/>
      <c r="ET91" s="34"/>
      <c r="EU91" s="34"/>
      <c r="EV91" s="34"/>
      <c r="EW91" s="34"/>
      <c r="EX91" s="34"/>
      <c r="EY91" s="34"/>
      <c r="EZ91" s="34"/>
      <c r="FA91" s="34"/>
      <c r="FB91" s="34"/>
      <c r="FC91" s="34"/>
      <c r="FD91" s="34"/>
      <c r="FE91" s="34"/>
      <c r="FF91" s="34"/>
      <c r="FG91" s="34"/>
      <c r="FH91" s="34"/>
      <c r="FI91" s="34"/>
      <c r="FJ91" s="34"/>
      <c r="FK91" s="34"/>
      <c r="FL91" s="34"/>
      <c r="FM91" s="34"/>
      <c r="FN91" s="34"/>
      <c r="FO91" s="34"/>
      <c r="FP91" s="34"/>
      <c r="FQ91" s="34"/>
      <c r="FR91" s="34"/>
      <c r="FS91" s="34"/>
      <c r="FT91" s="34"/>
      <c r="FU91" s="34"/>
      <c r="FV91" s="34"/>
      <c r="FW91" s="34"/>
      <c r="FX91" s="34"/>
      <c r="FY91" s="34"/>
      <c r="FZ91" s="34"/>
      <c r="GA91" s="34"/>
      <c r="GB91" s="34"/>
      <c r="GC91" s="34"/>
      <c r="GD91" s="34"/>
      <c r="GE91" s="34"/>
      <c r="GF91" s="34"/>
      <c r="GG91" s="34"/>
      <c r="GH91" s="34"/>
      <c r="GI91" s="34"/>
      <c r="GJ91" s="34"/>
      <c r="GK91" s="34"/>
      <c r="GL91" s="34"/>
      <c r="GM91" s="34"/>
      <c r="GN91" s="34"/>
      <c r="GO91" s="34"/>
      <c r="GP91" s="34"/>
      <c r="GQ91" s="34"/>
      <c r="GR91" s="34"/>
      <c r="GS91" s="34"/>
      <c r="GT91" s="34"/>
      <c r="GU91" s="34"/>
      <c r="GV91" s="34"/>
      <c r="GW91" s="34"/>
      <c r="GX91" s="34"/>
      <c r="GY91" s="34"/>
      <c r="GZ91" s="34"/>
      <c r="HA91" s="34"/>
      <c r="HB91" s="34"/>
      <c r="HC91" s="34"/>
      <c r="HD91" s="34"/>
      <c r="HE91" s="34"/>
      <c r="HF91" s="34"/>
      <c r="HG91" s="34"/>
      <c r="HH91" s="34"/>
      <c r="HI91" s="34"/>
      <c r="HJ91" s="34"/>
      <c r="HK91" s="34"/>
      <c r="HL91" s="34"/>
      <c r="HM91" s="34"/>
      <c r="HN91" s="34"/>
      <c r="HO91" s="34"/>
      <c r="HP91" s="34"/>
      <c r="HQ91" s="34"/>
      <c r="HR91" s="34"/>
      <c r="HS91" s="34"/>
      <c r="HT91" s="34"/>
      <c r="HU91" s="34"/>
      <c r="HV91" s="34"/>
      <c r="HW91" s="34"/>
      <c r="HX91" s="34"/>
      <c r="HY91" s="34"/>
      <c r="HZ91" s="34"/>
      <c r="IA91" s="34"/>
      <c r="IB91" s="34"/>
      <c r="IC91" s="34"/>
      <c r="ID91" s="34"/>
      <c r="IE91" s="34"/>
      <c r="IF91" s="34"/>
      <c r="IG91" s="34"/>
      <c r="IH91" s="34"/>
      <c r="II91" s="34"/>
      <c r="IJ91" s="34"/>
      <c r="IK91" s="34"/>
      <c r="IL91" s="34"/>
      <c r="IM91" s="34"/>
      <c r="IN91" s="34"/>
      <c r="IO91" s="34"/>
      <c r="IP91" s="34"/>
      <c r="IQ91" s="34"/>
      <c r="IR91" s="34"/>
      <c r="IS91" s="34"/>
      <c r="IT91" s="34"/>
      <c r="IU91" s="34"/>
    </row>
    <row r="92" spans="1:255" x14ac:dyDescent="0.3">
      <c r="A92" s="44"/>
      <c r="B92" s="161"/>
      <c r="C92" s="161"/>
      <c r="D92" s="161"/>
      <c r="E92" s="161"/>
      <c r="F92" s="161"/>
      <c r="G92" s="161"/>
      <c r="H92" s="161"/>
      <c r="I92" s="161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4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G92" s="34"/>
      <c r="BH92" s="34"/>
      <c r="BI92" s="34"/>
      <c r="BJ92" s="34"/>
      <c r="BK92" s="34"/>
      <c r="BL92" s="34"/>
      <c r="BM92" s="34"/>
      <c r="BN92" s="34"/>
      <c r="BO92" s="34"/>
      <c r="BP92" s="34"/>
      <c r="BQ92" s="34"/>
      <c r="BR92" s="34"/>
      <c r="BS92" s="34"/>
      <c r="BT92" s="34"/>
      <c r="BU92" s="34"/>
      <c r="BV92" s="34"/>
      <c r="BW92" s="34"/>
      <c r="BX92" s="34"/>
      <c r="BY92" s="34"/>
      <c r="BZ92" s="34"/>
      <c r="CA92" s="34"/>
      <c r="CB92" s="34"/>
      <c r="CC92" s="34"/>
      <c r="CD92" s="34"/>
      <c r="CE92" s="34"/>
      <c r="CF92" s="34"/>
      <c r="CG92" s="34"/>
      <c r="CH92" s="34"/>
      <c r="CI92" s="34"/>
      <c r="CJ92" s="34"/>
      <c r="CK92" s="34"/>
      <c r="CL92" s="34"/>
      <c r="CM92" s="34"/>
      <c r="CN92" s="34"/>
      <c r="CO92" s="34"/>
      <c r="CP92" s="34"/>
      <c r="CQ92" s="34"/>
      <c r="CR92" s="34"/>
      <c r="CS92" s="34"/>
      <c r="CT92" s="34"/>
      <c r="CU92" s="34"/>
      <c r="CV92" s="34"/>
      <c r="CW92" s="34"/>
      <c r="CX92" s="34"/>
      <c r="CY92" s="34"/>
      <c r="CZ92" s="34"/>
      <c r="DA92" s="34"/>
      <c r="DB92" s="34"/>
      <c r="DC92" s="34"/>
      <c r="DD92" s="34"/>
      <c r="DE92" s="34"/>
      <c r="DF92" s="34"/>
      <c r="DG92" s="34"/>
      <c r="DH92" s="34"/>
      <c r="DI92" s="34"/>
      <c r="DJ92" s="34"/>
      <c r="DK92" s="34"/>
      <c r="DL92" s="34"/>
      <c r="DM92" s="34"/>
      <c r="DN92" s="34"/>
      <c r="DO92" s="34"/>
      <c r="DP92" s="34"/>
      <c r="DQ92" s="34"/>
      <c r="DR92" s="34"/>
      <c r="DS92" s="34"/>
      <c r="DT92" s="34"/>
      <c r="DU92" s="34"/>
      <c r="DV92" s="34"/>
      <c r="DW92" s="34"/>
      <c r="DX92" s="34"/>
      <c r="DY92" s="34"/>
      <c r="DZ92" s="34"/>
      <c r="EA92" s="34"/>
      <c r="EB92" s="34"/>
      <c r="EC92" s="34"/>
      <c r="ED92" s="34"/>
      <c r="EE92" s="34"/>
      <c r="EF92" s="34"/>
      <c r="EG92" s="34"/>
      <c r="EH92" s="34"/>
      <c r="EI92" s="34"/>
      <c r="EJ92" s="34"/>
      <c r="EK92" s="34"/>
      <c r="EL92" s="34"/>
      <c r="EM92" s="34"/>
      <c r="EN92" s="34"/>
      <c r="EO92" s="34"/>
      <c r="EP92" s="34"/>
      <c r="EQ92" s="34"/>
      <c r="ER92" s="34"/>
      <c r="ES92" s="34"/>
      <c r="ET92" s="34"/>
      <c r="EU92" s="34"/>
      <c r="EV92" s="34"/>
      <c r="EW92" s="34"/>
      <c r="EX92" s="34"/>
      <c r="EY92" s="34"/>
      <c r="EZ92" s="34"/>
      <c r="FA92" s="34"/>
      <c r="FB92" s="34"/>
      <c r="FC92" s="34"/>
      <c r="FD92" s="34"/>
      <c r="FE92" s="34"/>
      <c r="FF92" s="34"/>
      <c r="FG92" s="34"/>
      <c r="FH92" s="34"/>
      <c r="FI92" s="34"/>
      <c r="FJ92" s="34"/>
      <c r="FK92" s="34"/>
      <c r="FL92" s="34"/>
      <c r="FM92" s="34"/>
      <c r="FN92" s="34"/>
      <c r="FO92" s="34"/>
      <c r="FP92" s="34"/>
      <c r="FQ92" s="34"/>
      <c r="FR92" s="34"/>
      <c r="FS92" s="34"/>
      <c r="FT92" s="34"/>
      <c r="FU92" s="34"/>
      <c r="FV92" s="34"/>
      <c r="FW92" s="34"/>
      <c r="FX92" s="34"/>
      <c r="FY92" s="34"/>
      <c r="FZ92" s="34"/>
      <c r="GA92" s="34"/>
      <c r="GB92" s="34"/>
      <c r="GC92" s="34"/>
      <c r="GD92" s="34"/>
      <c r="GE92" s="34"/>
      <c r="GF92" s="34"/>
      <c r="GG92" s="34"/>
      <c r="GH92" s="34"/>
      <c r="GI92" s="34"/>
      <c r="GJ92" s="34"/>
      <c r="GK92" s="34"/>
      <c r="GL92" s="34"/>
      <c r="GM92" s="34"/>
      <c r="GN92" s="34"/>
      <c r="GO92" s="34"/>
      <c r="GP92" s="34"/>
      <c r="GQ92" s="34"/>
      <c r="GR92" s="34"/>
      <c r="GS92" s="34"/>
      <c r="GT92" s="34"/>
      <c r="GU92" s="34"/>
      <c r="GV92" s="34"/>
      <c r="GW92" s="34"/>
      <c r="GX92" s="34"/>
      <c r="GY92" s="34"/>
      <c r="GZ92" s="34"/>
      <c r="HA92" s="34"/>
      <c r="HB92" s="34"/>
      <c r="HC92" s="34"/>
      <c r="HD92" s="34"/>
      <c r="HE92" s="34"/>
      <c r="HF92" s="34"/>
      <c r="HG92" s="34"/>
      <c r="HH92" s="34"/>
      <c r="HI92" s="34"/>
      <c r="HJ92" s="34"/>
      <c r="HK92" s="34"/>
      <c r="HL92" s="34"/>
      <c r="HM92" s="34"/>
      <c r="HN92" s="34"/>
      <c r="HO92" s="34"/>
      <c r="HP92" s="34"/>
      <c r="HQ92" s="34"/>
      <c r="HR92" s="34"/>
      <c r="HS92" s="34"/>
      <c r="HT92" s="34"/>
      <c r="HU92" s="34"/>
      <c r="HV92" s="34"/>
      <c r="HW92" s="34"/>
      <c r="HX92" s="34"/>
      <c r="HY92" s="34"/>
      <c r="HZ92" s="34"/>
      <c r="IA92" s="34"/>
      <c r="IB92" s="34"/>
      <c r="IC92" s="34"/>
      <c r="ID92" s="34"/>
      <c r="IE92" s="34"/>
      <c r="IF92" s="34"/>
      <c r="IG92" s="34"/>
      <c r="IH92" s="34"/>
      <c r="II92" s="34"/>
      <c r="IJ92" s="34"/>
      <c r="IK92" s="34"/>
      <c r="IL92" s="34"/>
      <c r="IM92" s="34"/>
      <c r="IN92" s="34"/>
      <c r="IO92" s="34"/>
      <c r="IP92" s="34"/>
      <c r="IQ92" s="34"/>
      <c r="IR92" s="34"/>
      <c r="IS92" s="34"/>
      <c r="IT92" s="34"/>
      <c r="IU92" s="34"/>
    </row>
    <row r="93" spans="1:255" x14ac:dyDescent="0.3">
      <c r="A93" s="44"/>
      <c r="B93" s="161"/>
      <c r="C93" s="161"/>
      <c r="D93" s="161"/>
      <c r="E93" s="161"/>
      <c r="F93" s="161"/>
      <c r="G93" s="161"/>
      <c r="H93" s="161"/>
      <c r="I93" s="161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4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34"/>
      <c r="BJ93" s="34"/>
      <c r="BK93" s="34"/>
      <c r="BL93" s="34"/>
      <c r="BM93" s="34"/>
      <c r="BN93" s="34"/>
      <c r="BO93" s="34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  <c r="CC93" s="34"/>
      <c r="CD93" s="34"/>
      <c r="CE93" s="34"/>
      <c r="CF93" s="34"/>
      <c r="CG93" s="34"/>
      <c r="CH93" s="34"/>
      <c r="CI93" s="34"/>
      <c r="CJ93" s="34"/>
      <c r="CK93" s="34"/>
      <c r="CL93" s="34"/>
      <c r="CM93" s="34"/>
      <c r="CN93" s="34"/>
      <c r="CO93" s="34"/>
      <c r="CP93" s="34"/>
      <c r="CQ93" s="34"/>
      <c r="CR93" s="34"/>
      <c r="CS93" s="34"/>
      <c r="CT93" s="34"/>
      <c r="CU93" s="34"/>
      <c r="CV93" s="34"/>
      <c r="CW93" s="34"/>
      <c r="CX93" s="34"/>
      <c r="CY93" s="34"/>
      <c r="CZ93" s="34"/>
      <c r="DA93" s="34"/>
      <c r="DB93" s="34"/>
      <c r="DC93" s="34"/>
      <c r="DD93" s="34"/>
      <c r="DE93" s="34"/>
      <c r="DF93" s="34"/>
      <c r="DG93" s="34"/>
      <c r="DH93" s="34"/>
      <c r="DI93" s="34"/>
      <c r="DJ93" s="34"/>
      <c r="DK93" s="34"/>
      <c r="DL93" s="34"/>
      <c r="DM93" s="34"/>
      <c r="DN93" s="34"/>
      <c r="DO93" s="34"/>
      <c r="DP93" s="34"/>
      <c r="DQ93" s="34"/>
      <c r="DR93" s="34"/>
      <c r="DS93" s="34"/>
      <c r="DT93" s="34"/>
      <c r="DU93" s="34"/>
      <c r="DV93" s="34"/>
      <c r="DW93" s="34"/>
      <c r="DX93" s="34"/>
      <c r="DY93" s="34"/>
      <c r="DZ93" s="34"/>
      <c r="EA93" s="34"/>
      <c r="EB93" s="34"/>
      <c r="EC93" s="34"/>
      <c r="ED93" s="34"/>
      <c r="EE93" s="34"/>
      <c r="EF93" s="34"/>
      <c r="EG93" s="34"/>
      <c r="EH93" s="34"/>
      <c r="EI93" s="34"/>
      <c r="EJ93" s="34"/>
      <c r="EK93" s="34"/>
      <c r="EL93" s="34"/>
      <c r="EM93" s="34"/>
      <c r="EN93" s="34"/>
      <c r="EO93" s="34"/>
      <c r="EP93" s="34"/>
      <c r="EQ93" s="34"/>
      <c r="ER93" s="34"/>
      <c r="ES93" s="34"/>
      <c r="ET93" s="34"/>
      <c r="EU93" s="34"/>
      <c r="EV93" s="34"/>
      <c r="EW93" s="34"/>
      <c r="EX93" s="34"/>
      <c r="EY93" s="34"/>
      <c r="EZ93" s="34"/>
      <c r="FA93" s="34"/>
      <c r="FB93" s="34"/>
      <c r="FC93" s="34"/>
      <c r="FD93" s="34"/>
      <c r="FE93" s="34"/>
      <c r="FF93" s="34"/>
      <c r="FG93" s="34"/>
      <c r="FH93" s="34"/>
      <c r="FI93" s="34"/>
      <c r="FJ93" s="34"/>
      <c r="FK93" s="34"/>
      <c r="FL93" s="34"/>
      <c r="FM93" s="34"/>
      <c r="FN93" s="34"/>
      <c r="FO93" s="34"/>
      <c r="FP93" s="34"/>
      <c r="FQ93" s="34"/>
      <c r="FR93" s="34"/>
      <c r="FS93" s="34"/>
      <c r="FT93" s="34"/>
      <c r="FU93" s="34"/>
      <c r="FV93" s="34"/>
      <c r="FW93" s="34"/>
      <c r="FX93" s="34"/>
      <c r="FY93" s="34"/>
      <c r="FZ93" s="34"/>
      <c r="GA93" s="34"/>
      <c r="GB93" s="34"/>
      <c r="GC93" s="34"/>
      <c r="GD93" s="34"/>
      <c r="GE93" s="34"/>
      <c r="GF93" s="34"/>
      <c r="GG93" s="34"/>
      <c r="GH93" s="34"/>
      <c r="GI93" s="34"/>
      <c r="GJ93" s="34"/>
      <c r="GK93" s="34"/>
      <c r="GL93" s="34"/>
      <c r="GM93" s="34"/>
      <c r="GN93" s="34"/>
      <c r="GO93" s="34"/>
      <c r="GP93" s="34"/>
      <c r="GQ93" s="34"/>
      <c r="GR93" s="34"/>
      <c r="GS93" s="34"/>
      <c r="GT93" s="34"/>
      <c r="GU93" s="34"/>
      <c r="GV93" s="34"/>
      <c r="GW93" s="34"/>
      <c r="GX93" s="34"/>
      <c r="GY93" s="34"/>
      <c r="GZ93" s="34"/>
      <c r="HA93" s="34"/>
      <c r="HB93" s="34"/>
      <c r="HC93" s="34"/>
      <c r="HD93" s="34"/>
      <c r="HE93" s="34"/>
      <c r="HF93" s="34"/>
      <c r="HG93" s="34"/>
      <c r="HH93" s="34"/>
      <c r="HI93" s="34"/>
      <c r="HJ93" s="34"/>
      <c r="HK93" s="34"/>
      <c r="HL93" s="34"/>
      <c r="HM93" s="34"/>
      <c r="HN93" s="34"/>
      <c r="HO93" s="34"/>
      <c r="HP93" s="34"/>
      <c r="HQ93" s="34"/>
      <c r="HR93" s="34"/>
      <c r="HS93" s="34"/>
      <c r="HT93" s="34"/>
      <c r="HU93" s="34"/>
      <c r="HV93" s="34"/>
      <c r="HW93" s="34"/>
      <c r="HX93" s="34"/>
      <c r="HY93" s="34"/>
      <c r="HZ93" s="34"/>
      <c r="IA93" s="34"/>
      <c r="IB93" s="34"/>
      <c r="IC93" s="34"/>
      <c r="ID93" s="34"/>
      <c r="IE93" s="34"/>
      <c r="IF93" s="34"/>
      <c r="IG93" s="34"/>
      <c r="IH93" s="34"/>
      <c r="II93" s="34"/>
      <c r="IJ93" s="34"/>
      <c r="IK93" s="34"/>
      <c r="IL93" s="34"/>
      <c r="IM93" s="34"/>
      <c r="IN93" s="34"/>
      <c r="IO93" s="34"/>
      <c r="IP93" s="34"/>
      <c r="IQ93" s="34"/>
      <c r="IR93" s="34"/>
      <c r="IS93" s="34"/>
      <c r="IT93" s="34"/>
      <c r="IU93" s="34"/>
    </row>
    <row r="94" spans="1:255" x14ac:dyDescent="0.3">
      <c r="A94" s="44"/>
      <c r="B94" s="161"/>
      <c r="C94" s="161"/>
      <c r="D94" s="161"/>
      <c r="E94" s="161"/>
      <c r="F94" s="161"/>
      <c r="G94" s="161"/>
      <c r="H94" s="161"/>
      <c r="I94" s="161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34"/>
      <c r="AV94" s="34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34"/>
      <c r="BH94" s="34"/>
      <c r="BI94" s="34"/>
      <c r="BJ94" s="34"/>
      <c r="BK94" s="34"/>
      <c r="BL94" s="34"/>
      <c r="BM94" s="34"/>
      <c r="BN94" s="34"/>
      <c r="BO94" s="34"/>
      <c r="BP94" s="34"/>
      <c r="BQ94" s="34"/>
      <c r="BR94" s="34"/>
      <c r="BS94" s="34"/>
      <c r="BT94" s="34"/>
      <c r="BU94" s="34"/>
      <c r="BV94" s="34"/>
      <c r="BW94" s="34"/>
      <c r="BX94" s="34"/>
      <c r="BY94" s="34"/>
      <c r="BZ94" s="34"/>
      <c r="CA94" s="34"/>
      <c r="CB94" s="34"/>
      <c r="CC94" s="34"/>
      <c r="CD94" s="34"/>
      <c r="CE94" s="34"/>
      <c r="CF94" s="34"/>
      <c r="CG94" s="34"/>
      <c r="CH94" s="34"/>
      <c r="CI94" s="34"/>
      <c r="CJ94" s="34"/>
      <c r="CK94" s="34"/>
      <c r="CL94" s="34"/>
      <c r="CM94" s="34"/>
      <c r="CN94" s="34"/>
      <c r="CO94" s="34"/>
      <c r="CP94" s="34"/>
      <c r="CQ94" s="34"/>
      <c r="CR94" s="34"/>
      <c r="CS94" s="34"/>
      <c r="CT94" s="34"/>
      <c r="CU94" s="34"/>
      <c r="CV94" s="34"/>
      <c r="CW94" s="34"/>
      <c r="CX94" s="34"/>
      <c r="CY94" s="34"/>
      <c r="CZ94" s="34"/>
      <c r="DA94" s="34"/>
      <c r="DB94" s="34"/>
      <c r="DC94" s="34"/>
      <c r="DD94" s="34"/>
      <c r="DE94" s="34"/>
      <c r="DF94" s="34"/>
      <c r="DG94" s="34"/>
      <c r="DH94" s="34"/>
      <c r="DI94" s="34"/>
      <c r="DJ94" s="34"/>
      <c r="DK94" s="34"/>
      <c r="DL94" s="34"/>
      <c r="DM94" s="34"/>
      <c r="DN94" s="34"/>
      <c r="DO94" s="34"/>
      <c r="DP94" s="34"/>
      <c r="DQ94" s="34"/>
      <c r="DR94" s="34"/>
      <c r="DS94" s="34"/>
      <c r="DT94" s="34"/>
      <c r="DU94" s="34"/>
      <c r="DV94" s="34"/>
      <c r="DW94" s="34"/>
      <c r="DX94" s="34"/>
      <c r="DY94" s="34"/>
      <c r="DZ94" s="34"/>
      <c r="EA94" s="34"/>
      <c r="EB94" s="34"/>
      <c r="EC94" s="34"/>
      <c r="ED94" s="34"/>
      <c r="EE94" s="34"/>
      <c r="EF94" s="34"/>
      <c r="EG94" s="34"/>
      <c r="EH94" s="34"/>
      <c r="EI94" s="34"/>
      <c r="EJ94" s="34"/>
      <c r="EK94" s="34"/>
      <c r="EL94" s="34"/>
      <c r="EM94" s="34"/>
      <c r="EN94" s="34"/>
      <c r="EO94" s="34"/>
      <c r="EP94" s="34"/>
      <c r="EQ94" s="34"/>
      <c r="ER94" s="34"/>
      <c r="ES94" s="34"/>
      <c r="ET94" s="34"/>
      <c r="EU94" s="34"/>
      <c r="EV94" s="34"/>
      <c r="EW94" s="34"/>
      <c r="EX94" s="34"/>
      <c r="EY94" s="34"/>
      <c r="EZ94" s="34"/>
      <c r="FA94" s="34"/>
      <c r="FB94" s="34"/>
      <c r="FC94" s="34"/>
      <c r="FD94" s="34"/>
      <c r="FE94" s="34"/>
      <c r="FF94" s="34"/>
      <c r="FG94" s="34"/>
      <c r="FH94" s="34"/>
      <c r="FI94" s="34"/>
      <c r="FJ94" s="34"/>
      <c r="FK94" s="34"/>
      <c r="FL94" s="34"/>
      <c r="FM94" s="34"/>
      <c r="FN94" s="34"/>
      <c r="FO94" s="34"/>
      <c r="FP94" s="34"/>
      <c r="FQ94" s="34"/>
      <c r="FR94" s="34"/>
      <c r="FS94" s="34"/>
      <c r="FT94" s="34"/>
      <c r="FU94" s="34"/>
      <c r="FV94" s="34"/>
      <c r="FW94" s="34"/>
      <c r="FX94" s="34"/>
      <c r="FY94" s="34"/>
      <c r="FZ94" s="34"/>
      <c r="GA94" s="34"/>
      <c r="GB94" s="34"/>
      <c r="GC94" s="34"/>
      <c r="GD94" s="34"/>
      <c r="GE94" s="34"/>
      <c r="GF94" s="34"/>
      <c r="GG94" s="34"/>
      <c r="GH94" s="34"/>
      <c r="GI94" s="34"/>
      <c r="GJ94" s="34"/>
      <c r="GK94" s="34"/>
      <c r="GL94" s="34"/>
      <c r="GM94" s="34"/>
      <c r="GN94" s="34"/>
      <c r="GO94" s="34"/>
      <c r="GP94" s="34"/>
      <c r="GQ94" s="34"/>
      <c r="GR94" s="34"/>
      <c r="GS94" s="34"/>
      <c r="GT94" s="34"/>
      <c r="GU94" s="34"/>
      <c r="GV94" s="34"/>
      <c r="GW94" s="34"/>
      <c r="GX94" s="34"/>
      <c r="GY94" s="34"/>
      <c r="GZ94" s="34"/>
      <c r="HA94" s="34"/>
      <c r="HB94" s="34"/>
      <c r="HC94" s="34"/>
      <c r="HD94" s="34"/>
      <c r="HE94" s="34"/>
      <c r="HF94" s="34"/>
      <c r="HG94" s="34"/>
      <c r="HH94" s="34"/>
      <c r="HI94" s="34"/>
      <c r="HJ94" s="34"/>
      <c r="HK94" s="34"/>
      <c r="HL94" s="34"/>
      <c r="HM94" s="34"/>
      <c r="HN94" s="34"/>
      <c r="HO94" s="34"/>
      <c r="HP94" s="34"/>
      <c r="HQ94" s="34"/>
      <c r="HR94" s="34"/>
      <c r="HS94" s="34"/>
      <c r="HT94" s="34"/>
      <c r="HU94" s="34"/>
      <c r="HV94" s="34"/>
      <c r="HW94" s="34"/>
      <c r="HX94" s="34"/>
      <c r="HY94" s="34"/>
      <c r="HZ94" s="34"/>
      <c r="IA94" s="34"/>
      <c r="IB94" s="34"/>
      <c r="IC94" s="34"/>
      <c r="ID94" s="34"/>
      <c r="IE94" s="34"/>
      <c r="IF94" s="34"/>
      <c r="IG94" s="34"/>
      <c r="IH94" s="34"/>
      <c r="II94" s="34"/>
      <c r="IJ94" s="34"/>
      <c r="IK94" s="34"/>
      <c r="IL94" s="34"/>
      <c r="IM94" s="34"/>
      <c r="IN94" s="34"/>
      <c r="IO94" s="34"/>
      <c r="IP94" s="34"/>
      <c r="IQ94" s="34"/>
      <c r="IR94" s="34"/>
      <c r="IS94" s="34"/>
      <c r="IT94" s="34"/>
      <c r="IU94" s="34"/>
    </row>
    <row r="95" spans="1:255" x14ac:dyDescent="0.3">
      <c r="A95" s="44"/>
      <c r="B95" s="161"/>
      <c r="C95" s="161"/>
      <c r="D95" s="161"/>
      <c r="E95" s="161"/>
      <c r="F95" s="161"/>
      <c r="G95" s="161"/>
      <c r="H95" s="161"/>
      <c r="I95" s="161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34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34"/>
      <c r="BH95" s="34"/>
      <c r="BI95" s="34"/>
      <c r="BJ95" s="34"/>
      <c r="BK95" s="34"/>
      <c r="BL95" s="34"/>
      <c r="BM95" s="34"/>
      <c r="BN95" s="34"/>
      <c r="BO95" s="34"/>
      <c r="BP95" s="34"/>
      <c r="BQ95" s="34"/>
      <c r="BR95" s="34"/>
      <c r="BS95" s="34"/>
      <c r="BT95" s="34"/>
      <c r="BU95" s="34"/>
      <c r="BV95" s="34"/>
      <c r="BW95" s="34"/>
      <c r="BX95" s="34"/>
      <c r="BY95" s="34"/>
      <c r="BZ95" s="34"/>
      <c r="CA95" s="34"/>
      <c r="CB95" s="34"/>
      <c r="CC95" s="34"/>
      <c r="CD95" s="34"/>
      <c r="CE95" s="34"/>
      <c r="CF95" s="34"/>
      <c r="CG95" s="34"/>
      <c r="CH95" s="34"/>
      <c r="CI95" s="34"/>
      <c r="CJ95" s="34"/>
      <c r="CK95" s="34"/>
      <c r="CL95" s="34"/>
      <c r="CM95" s="34"/>
      <c r="CN95" s="34"/>
      <c r="CO95" s="34"/>
      <c r="CP95" s="34"/>
      <c r="CQ95" s="34"/>
      <c r="CR95" s="34"/>
      <c r="CS95" s="34"/>
      <c r="CT95" s="34"/>
      <c r="CU95" s="34"/>
      <c r="CV95" s="34"/>
      <c r="CW95" s="34"/>
      <c r="CX95" s="34"/>
      <c r="CY95" s="34"/>
      <c r="CZ95" s="34"/>
      <c r="DA95" s="34"/>
      <c r="DB95" s="34"/>
      <c r="DC95" s="34"/>
      <c r="DD95" s="34"/>
      <c r="DE95" s="34"/>
      <c r="DF95" s="34"/>
      <c r="DG95" s="34"/>
      <c r="DH95" s="34"/>
      <c r="DI95" s="34"/>
      <c r="DJ95" s="34"/>
      <c r="DK95" s="34"/>
      <c r="DL95" s="34"/>
      <c r="DM95" s="34"/>
      <c r="DN95" s="34"/>
      <c r="DO95" s="34"/>
      <c r="DP95" s="34"/>
      <c r="DQ95" s="34"/>
      <c r="DR95" s="34"/>
      <c r="DS95" s="34"/>
      <c r="DT95" s="34"/>
      <c r="DU95" s="34"/>
      <c r="DV95" s="34"/>
      <c r="DW95" s="34"/>
      <c r="DX95" s="34"/>
      <c r="DY95" s="34"/>
      <c r="DZ95" s="34"/>
      <c r="EA95" s="34"/>
      <c r="EB95" s="34"/>
      <c r="EC95" s="34"/>
      <c r="ED95" s="34"/>
      <c r="EE95" s="34"/>
      <c r="EF95" s="34"/>
      <c r="EG95" s="34"/>
      <c r="EH95" s="34"/>
      <c r="EI95" s="34"/>
      <c r="EJ95" s="34"/>
      <c r="EK95" s="34"/>
      <c r="EL95" s="34"/>
      <c r="EM95" s="34"/>
      <c r="EN95" s="34"/>
      <c r="EO95" s="34"/>
      <c r="EP95" s="34"/>
      <c r="EQ95" s="34"/>
      <c r="ER95" s="34"/>
      <c r="ES95" s="34"/>
      <c r="ET95" s="34"/>
      <c r="EU95" s="34"/>
      <c r="EV95" s="34"/>
      <c r="EW95" s="34"/>
      <c r="EX95" s="34"/>
      <c r="EY95" s="34"/>
      <c r="EZ95" s="34"/>
      <c r="FA95" s="34"/>
      <c r="FB95" s="34"/>
      <c r="FC95" s="34"/>
      <c r="FD95" s="34"/>
      <c r="FE95" s="34"/>
      <c r="FF95" s="34"/>
      <c r="FG95" s="34"/>
      <c r="FH95" s="34"/>
      <c r="FI95" s="34"/>
      <c r="FJ95" s="34"/>
      <c r="FK95" s="34"/>
      <c r="FL95" s="34"/>
      <c r="FM95" s="34"/>
      <c r="FN95" s="34"/>
      <c r="FO95" s="34"/>
      <c r="FP95" s="34"/>
      <c r="FQ95" s="34"/>
      <c r="FR95" s="34"/>
      <c r="FS95" s="34"/>
      <c r="FT95" s="34"/>
      <c r="FU95" s="34"/>
      <c r="FV95" s="34"/>
      <c r="FW95" s="34"/>
      <c r="FX95" s="34"/>
      <c r="FY95" s="34"/>
      <c r="FZ95" s="34"/>
      <c r="GA95" s="34"/>
      <c r="GB95" s="34"/>
      <c r="GC95" s="34"/>
      <c r="GD95" s="34"/>
      <c r="GE95" s="34"/>
      <c r="GF95" s="34"/>
      <c r="GG95" s="34"/>
      <c r="GH95" s="34"/>
      <c r="GI95" s="34"/>
      <c r="GJ95" s="34"/>
      <c r="GK95" s="34"/>
      <c r="GL95" s="34"/>
      <c r="GM95" s="34"/>
      <c r="GN95" s="34"/>
      <c r="GO95" s="34"/>
      <c r="GP95" s="34"/>
      <c r="GQ95" s="34"/>
      <c r="GR95" s="34"/>
      <c r="GS95" s="34"/>
      <c r="GT95" s="34"/>
      <c r="GU95" s="34"/>
      <c r="GV95" s="34"/>
      <c r="GW95" s="34"/>
      <c r="GX95" s="34"/>
      <c r="GY95" s="34"/>
      <c r="GZ95" s="34"/>
      <c r="HA95" s="34"/>
      <c r="HB95" s="34"/>
      <c r="HC95" s="34"/>
      <c r="HD95" s="34"/>
      <c r="HE95" s="34"/>
      <c r="HF95" s="34"/>
      <c r="HG95" s="34"/>
      <c r="HH95" s="34"/>
      <c r="HI95" s="34"/>
      <c r="HJ95" s="34"/>
      <c r="HK95" s="34"/>
      <c r="HL95" s="34"/>
      <c r="HM95" s="34"/>
      <c r="HN95" s="34"/>
      <c r="HO95" s="34"/>
      <c r="HP95" s="34"/>
      <c r="HQ95" s="34"/>
      <c r="HR95" s="34"/>
      <c r="HS95" s="34"/>
      <c r="HT95" s="34"/>
      <c r="HU95" s="34"/>
      <c r="HV95" s="34"/>
      <c r="HW95" s="34"/>
      <c r="HX95" s="34"/>
      <c r="HY95" s="34"/>
      <c r="HZ95" s="34"/>
      <c r="IA95" s="34"/>
      <c r="IB95" s="34"/>
      <c r="IC95" s="34"/>
      <c r="ID95" s="34"/>
      <c r="IE95" s="34"/>
      <c r="IF95" s="34"/>
      <c r="IG95" s="34"/>
      <c r="IH95" s="34"/>
      <c r="II95" s="34"/>
      <c r="IJ95" s="34"/>
      <c r="IK95" s="34"/>
      <c r="IL95" s="34"/>
      <c r="IM95" s="34"/>
      <c r="IN95" s="34"/>
      <c r="IO95" s="34"/>
      <c r="IP95" s="34"/>
      <c r="IQ95" s="34"/>
      <c r="IR95" s="34"/>
      <c r="IS95" s="34"/>
      <c r="IT95" s="34"/>
      <c r="IU95" s="34"/>
    </row>
    <row r="96" spans="1:255" x14ac:dyDescent="0.3">
      <c r="A96" s="44"/>
      <c r="B96" s="161"/>
      <c r="C96" s="161"/>
      <c r="D96" s="161"/>
      <c r="E96" s="161"/>
      <c r="F96" s="161"/>
      <c r="G96" s="161"/>
      <c r="H96" s="161"/>
      <c r="I96" s="161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34"/>
      <c r="AW96" s="34"/>
      <c r="AX96" s="34"/>
      <c r="AY96" s="34"/>
      <c r="AZ96" s="34"/>
      <c r="BA96" s="34"/>
      <c r="BB96" s="34"/>
      <c r="BC96" s="34"/>
      <c r="BD96" s="34"/>
      <c r="BE96" s="34"/>
      <c r="BF96" s="34"/>
      <c r="BG96" s="34"/>
      <c r="BH96" s="34"/>
      <c r="BI96" s="34"/>
      <c r="BJ96" s="34"/>
      <c r="BK96" s="34"/>
      <c r="BL96" s="34"/>
      <c r="BM96" s="34"/>
      <c r="BN96" s="34"/>
      <c r="BO96" s="34"/>
      <c r="BP96" s="34"/>
      <c r="BQ96" s="34"/>
      <c r="BR96" s="34"/>
      <c r="BS96" s="34"/>
      <c r="BT96" s="34"/>
      <c r="BU96" s="34"/>
      <c r="BV96" s="34"/>
      <c r="BW96" s="34"/>
      <c r="BX96" s="34"/>
      <c r="BY96" s="34"/>
      <c r="BZ96" s="34"/>
      <c r="CA96" s="34"/>
      <c r="CB96" s="34"/>
      <c r="CC96" s="34"/>
      <c r="CD96" s="34"/>
      <c r="CE96" s="34"/>
      <c r="CF96" s="34"/>
      <c r="CG96" s="34"/>
      <c r="CH96" s="34"/>
      <c r="CI96" s="34"/>
      <c r="CJ96" s="34"/>
      <c r="CK96" s="34"/>
      <c r="CL96" s="34"/>
      <c r="CM96" s="34"/>
      <c r="CN96" s="34"/>
      <c r="CO96" s="34"/>
      <c r="CP96" s="34"/>
      <c r="CQ96" s="34"/>
      <c r="CR96" s="34"/>
      <c r="CS96" s="34"/>
      <c r="CT96" s="34"/>
      <c r="CU96" s="34"/>
      <c r="CV96" s="34"/>
      <c r="CW96" s="34"/>
      <c r="CX96" s="34"/>
      <c r="CY96" s="34"/>
      <c r="CZ96" s="34"/>
      <c r="DA96" s="34"/>
      <c r="DB96" s="34"/>
      <c r="DC96" s="34"/>
      <c r="DD96" s="34"/>
      <c r="DE96" s="34"/>
      <c r="DF96" s="34"/>
      <c r="DG96" s="34"/>
      <c r="DH96" s="34"/>
      <c r="DI96" s="34"/>
      <c r="DJ96" s="34"/>
      <c r="DK96" s="34"/>
      <c r="DL96" s="34"/>
      <c r="DM96" s="34"/>
      <c r="DN96" s="34"/>
      <c r="DO96" s="34"/>
      <c r="DP96" s="34"/>
      <c r="DQ96" s="34"/>
      <c r="DR96" s="34"/>
      <c r="DS96" s="34"/>
      <c r="DT96" s="34"/>
      <c r="DU96" s="34"/>
      <c r="DV96" s="34"/>
      <c r="DW96" s="34"/>
      <c r="DX96" s="34"/>
      <c r="DY96" s="34"/>
      <c r="DZ96" s="34"/>
      <c r="EA96" s="34"/>
      <c r="EB96" s="34"/>
      <c r="EC96" s="34"/>
      <c r="ED96" s="34"/>
      <c r="EE96" s="34"/>
      <c r="EF96" s="34"/>
      <c r="EG96" s="34"/>
      <c r="EH96" s="34"/>
      <c r="EI96" s="34"/>
      <c r="EJ96" s="34"/>
      <c r="EK96" s="34"/>
      <c r="EL96" s="34"/>
      <c r="EM96" s="34"/>
      <c r="EN96" s="34"/>
      <c r="EO96" s="34"/>
      <c r="EP96" s="34"/>
      <c r="EQ96" s="34"/>
      <c r="ER96" s="34"/>
      <c r="ES96" s="34"/>
      <c r="ET96" s="34"/>
      <c r="EU96" s="34"/>
      <c r="EV96" s="34"/>
      <c r="EW96" s="34"/>
      <c r="EX96" s="34"/>
      <c r="EY96" s="34"/>
      <c r="EZ96" s="34"/>
      <c r="FA96" s="34"/>
      <c r="FB96" s="34"/>
      <c r="FC96" s="34"/>
      <c r="FD96" s="34"/>
      <c r="FE96" s="34"/>
      <c r="FF96" s="34"/>
      <c r="FG96" s="34"/>
      <c r="FH96" s="34"/>
      <c r="FI96" s="34"/>
      <c r="FJ96" s="34"/>
      <c r="FK96" s="34"/>
      <c r="FL96" s="34"/>
      <c r="FM96" s="34"/>
      <c r="FN96" s="34"/>
      <c r="FO96" s="34"/>
      <c r="FP96" s="34"/>
      <c r="FQ96" s="34"/>
      <c r="FR96" s="34"/>
      <c r="FS96" s="34"/>
      <c r="FT96" s="34"/>
      <c r="FU96" s="34"/>
      <c r="FV96" s="34"/>
      <c r="FW96" s="34"/>
      <c r="FX96" s="34"/>
      <c r="FY96" s="34"/>
      <c r="FZ96" s="34"/>
      <c r="GA96" s="34"/>
      <c r="GB96" s="34"/>
      <c r="GC96" s="34"/>
      <c r="GD96" s="34"/>
      <c r="GE96" s="34"/>
      <c r="GF96" s="34"/>
      <c r="GG96" s="34"/>
      <c r="GH96" s="34"/>
      <c r="GI96" s="34"/>
      <c r="GJ96" s="34"/>
      <c r="GK96" s="34"/>
      <c r="GL96" s="34"/>
      <c r="GM96" s="34"/>
      <c r="GN96" s="34"/>
      <c r="GO96" s="34"/>
      <c r="GP96" s="34"/>
      <c r="GQ96" s="34"/>
      <c r="GR96" s="34"/>
      <c r="GS96" s="34"/>
      <c r="GT96" s="34"/>
      <c r="GU96" s="34"/>
      <c r="GV96" s="34"/>
      <c r="GW96" s="34"/>
      <c r="GX96" s="34"/>
      <c r="GY96" s="34"/>
      <c r="GZ96" s="34"/>
      <c r="HA96" s="34"/>
      <c r="HB96" s="34"/>
      <c r="HC96" s="34"/>
      <c r="HD96" s="34"/>
      <c r="HE96" s="34"/>
      <c r="HF96" s="34"/>
      <c r="HG96" s="34"/>
      <c r="HH96" s="34"/>
      <c r="HI96" s="34"/>
      <c r="HJ96" s="34"/>
      <c r="HK96" s="34"/>
      <c r="HL96" s="34"/>
      <c r="HM96" s="34"/>
      <c r="HN96" s="34"/>
      <c r="HO96" s="34"/>
      <c r="HP96" s="34"/>
      <c r="HQ96" s="34"/>
      <c r="HR96" s="34"/>
      <c r="HS96" s="34"/>
      <c r="HT96" s="34"/>
      <c r="HU96" s="34"/>
      <c r="HV96" s="34"/>
      <c r="HW96" s="34"/>
      <c r="HX96" s="34"/>
      <c r="HY96" s="34"/>
      <c r="HZ96" s="34"/>
      <c r="IA96" s="34"/>
      <c r="IB96" s="34"/>
      <c r="IC96" s="34"/>
      <c r="ID96" s="34"/>
      <c r="IE96" s="34"/>
      <c r="IF96" s="34"/>
      <c r="IG96" s="34"/>
      <c r="IH96" s="34"/>
      <c r="II96" s="34"/>
      <c r="IJ96" s="34"/>
      <c r="IK96" s="34"/>
      <c r="IL96" s="34"/>
      <c r="IM96" s="34"/>
      <c r="IN96" s="34"/>
      <c r="IO96" s="34"/>
      <c r="IP96" s="34"/>
      <c r="IQ96" s="34"/>
      <c r="IR96" s="34"/>
      <c r="IS96" s="34"/>
      <c r="IT96" s="34"/>
      <c r="IU96" s="34"/>
    </row>
    <row r="97" spans="1:255" x14ac:dyDescent="0.3">
      <c r="A97" s="44"/>
      <c r="B97" s="161"/>
      <c r="C97" s="161"/>
      <c r="D97" s="161"/>
      <c r="E97" s="161"/>
      <c r="F97" s="161"/>
      <c r="G97" s="161"/>
      <c r="H97" s="161"/>
      <c r="I97" s="161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4"/>
      <c r="BB97" s="34"/>
      <c r="BC97" s="34"/>
      <c r="BD97" s="34"/>
      <c r="BE97" s="34"/>
      <c r="BF97" s="34"/>
      <c r="BG97" s="34"/>
      <c r="BH97" s="34"/>
      <c r="BI97" s="34"/>
      <c r="BJ97" s="34"/>
      <c r="BK97" s="34"/>
      <c r="BL97" s="34"/>
      <c r="BM97" s="34"/>
      <c r="BN97" s="34"/>
      <c r="BO97" s="34"/>
      <c r="BP97" s="34"/>
      <c r="BQ97" s="34"/>
      <c r="BR97" s="34"/>
      <c r="BS97" s="34"/>
      <c r="BT97" s="34"/>
      <c r="BU97" s="34"/>
      <c r="BV97" s="34"/>
      <c r="BW97" s="34"/>
      <c r="BX97" s="34"/>
      <c r="BY97" s="34"/>
      <c r="BZ97" s="34"/>
      <c r="CA97" s="34"/>
      <c r="CB97" s="34"/>
      <c r="CC97" s="34"/>
      <c r="CD97" s="34"/>
      <c r="CE97" s="34"/>
      <c r="CF97" s="34"/>
      <c r="CG97" s="34"/>
      <c r="CH97" s="34"/>
      <c r="CI97" s="34"/>
      <c r="CJ97" s="34"/>
      <c r="CK97" s="34"/>
      <c r="CL97" s="34"/>
      <c r="CM97" s="34"/>
      <c r="CN97" s="34"/>
      <c r="CO97" s="34"/>
      <c r="CP97" s="34"/>
      <c r="CQ97" s="34"/>
      <c r="CR97" s="34"/>
      <c r="CS97" s="34"/>
      <c r="CT97" s="34"/>
      <c r="CU97" s="34"/>
      <c r="CV97" s="34"/>
      <c r="CW97" s="34"/>
      <c r="CX97" s="34"/>
      <c r="CY97" s="34"/>
      <c r="CZ97" s="34"/>
      <c r="DA97" s="34"/>
      <c r="DB97" s="34"/>
      <c r="DC97" s="34"/>
      <c r="DD97" s="34"/>
      <c r="DE97" s="34"/>
      <c r="DF97" s="34"/>
      <c r="DG97" s="34"/>
      <c r="DH97" s="34"/>
      <c r="DI97" s="34"/>
      <c r="DJ97" s="34"/>
      <c r="DK97" s="34"/>
      <c r="DL97" s="34"/>
      <c r="DM97" s="34"/>
      <c r="DN97" s="34"/>
      <c r="DO97" s="34"/>
      <c r="DP97" s="34"/>
      <c r="DQ97" s="34"/>
      <c r="DR97" s="34"/>
      <c r="DS97" s="34"/>
      <c r="DT97" s="34"/>
      <c r="DU97" s="34"/>
      <c r="DV97" s="34"/>
      <c r="DW97" s="34"/>
      <c r="DX97" s="34"/>
      <c r="DY97" s="34"/>
      <c r="DZ97" s="34"/>
      <c r="EA97" s="34"/>
      <c r="EB97" s="34"/>
      <c r="EC97" s="34"/>
      <c r="ED97" s="34"/>
      <c r="EE97" s="34"/>
      <c r="EF97" s="34"/>
      <c r="EG97" s="34"/>
      <c r="EH97" s="34"/>
      <c r="EI97" s="34"/>
      <c r="EJ97" s="34"/>
      <c r="EK97" s="34"/>
      <c r="EL97" s="34"/>
      <c r="EM97" s="34"/>
      <c r="EN97" s="34"/>
      <c r="EO97" s="34"/>
      <c r="EP97" s="34"/>
      <c r="EQ97" s="34"/>
      <c r="ER97" s="34"/>
      <c r="ES97" s="34"/>
      <c r="ET97" s="34"/>
      <c r="EU97" s="34"/>
      <c r="EV97" s="34"/>
      <c r="EW97" s="34"/>
      <c r="EX97" s="34"/>
      <c r="EY97" s="34"/>
      <c r="EZ97" s="34"/>
      <c r="FA97" s="34"/>
      <c r="FB97" s="34"/>
      <c r="FC97" s="34"/>
      <c r="FD97" s="34"/>
      <c r="FE97" s="34"/>
      <c r="FF97" s="34"/>
      <c r="FG97" s="34"/>
      <c r="FH97" s="34"/>
      <c r="FI97" s="34"/>
      <c r="FJ97" s="34"/>
      <c r="FK97" s="34"/>
      <c r="FL97" s="34"/>
      <c r="FM97" s="34"/>
      <c r="FN97" s="34"/>
      <c r="FO97" s="34"/>
      <c r="FP97" s="34"/>
      <c r="FQ97" s="34"/>
      <c r="FR97" s="34"/>
      <c r="FS97" s="34"/>
      <c r="FT97" s="34"/>
      <c r="FU97" s="34"/>
      <c r="FV97" s="34"/>
      <c r="FW97" s="34"/>
      <c r="FX97" s="34"/>
      <c r="FY97" s="34"/>
      <c r="FZ97" s="34"/>
      <c r="GA97" s="34"/>
      <c r="GB97" s="34"/>
      <c r="GC97" s="34"/>
      <c r="GD97" s="34"/>
      <c r="GE97" s="34"/>
      <c r="GF97" s="34"/>
      <c r="GG97" s="34"/>
      <c r="GH97" s="34"/>
      <c r="GI97" s="34"/>
      <c r="GJ97" s="34"/>
      <c r="GK97" s="34"/>
      <c r="GL97" s="34"/>
      <c r="GM97" s="34"/>
      <c r="GN97" s="34"/>
      <c r="GO97" s="34"/>
      <c r="GP97" s="34"/>
      <c r="GQ97" s="34"/>
      <c r="GR97" s="34"/>
      <c r="GS97" s="34"/>
      <c r="GT97" s="34"/>
      <c r="GU97" s="34"/>
      <c r="GV97" s="34"/>
      <c r="GW97" s="34"/>
      <c r="GX97" s="34"/>
      <c r="GY97" s="34"/>
      <c r="GZ97" s="34"/>
      <c r="HA97" s="34"/>
      <c r="HB97" s="34"/>
      <c r="HC97" s="34"/>
      <c r="HD97" s="34"/>
      <c r="HE97" s="34"/>
      <c r="HF97" s="34"/>
      <c r="HG97" s="34"/>
      <c r="HH97" s="34"/>
      <c r="HI97" s="34"/>
      <c r="HJ97" s="34"/>
      <c r="HK97" s="34"/>
      <c r="HL97" s="34"/>
      <c r="HM97" s="34"/>
      <c r="HN97" s="34"/>
      <c r="HO97" s="34"/>
      <c r="HP97" s="34"/>
      <c r="HQ97" s="34"/>
      <c r="HR97" s="34"/>
      <c r="HS97" s="34"/>
      <c r="HT97" s="34"/>
      <c r="HU97" s="34"/>
      <c r="HV97" s="34"/>
      <c r="HW97" s="34"/>
      <c r="HX97" s="34"/>
      <c r="HY97" s="34"/>
      <c r="HZ97" s="34"/>
      <c r="IA97" s="34"/>
      <c r="IB97" s="34"/>
      <c r="IC97" s="34"/>
      <c r="ID97" s="34"/>
      <c r="IE97" s="34"/>
      <c r="IF97" s="34"/>
      <c r="IG97" s="34"/>
      <c r="IH97" s="34"/>
      <c r="II97" s="34"/>
      <c r="IJ97" s="34"/>
      <c r="IK97" s="34"/>
      <c r="IL97" s="34"/>
      <c r="IM97" s="34"/>
      <c r="IN97" s="34"/>
      <c r="IO97" s="34"/>
      <c r="IP97" s="34"/>
      <c r="IQ97" s="34"/>
      <c r="IR97" s="34"/>
      <c r="IS97" s="34"/>
      <c r="IT97" s="34"/>
      <c r="IU97" s="34"/>
    </row>
    <row r="98" spans="1:255" x14ac:dyDescent="0.3">
      <c r="A98" s="44"/>
      <c r="B98" s="161"/>
      <c r="C98" s="161"/>
      <c r="D98" s="161"/>
      <c r="E98" s="161"/>
      <c r="F98" s="161"/>
      <c r="G98" s="161"/>
      <c r="H98" s="161"/>
      <c r="I98" s="161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34"/>
      <c r="AW98" s="34"/>
      <c r="AX98" s="34"/>
      <c r="AY98" s="34"/>
      <c r="AZ98" s="34"/>
      <c r="BA98" s="34"/>
      <c r="BB98" s="34"/>
      <c r="BC98" s="34"/>
      <c r="BD98" s="34"/>
      <c r="BE98" s="34"/>
      <c r="BF98" s="34"/>
      <c r="BG98" s="34"/>
      <c r="BH98" s="34"/>
      <c r="BI98" s="34"/>
      <c r="BJ98" s="34"/>
      <c r="BK98" s="34"/>
      <c r="BL98" s="34"/>
      <c r="BM98" s="34"/>
      <c r="BN98" s="34"/>
      <c r="BO98" s="34"/>
      <c r="BP98" s="34"/>
      <c r="BQ98" s="34"/>
      <c r="BR98" s="34"/>
      <c r="BS98" s="34"/>
      <c r="BT98" s="34"/>
      <c r="BU98" s="34"/>
      <c r="BV98" s="34"/>
      <c r="BW98" s="34"/>
      <c r="BX98" s="34"/>
      <c r="BY98" s="34"/>
      <c r="BZ98" s="34"/>
      <c r="CA98" s="34"/>
      <c r="CB98" s="34"/>
      <c r="CC98" s="34"/>
      <c r="CD98" s="34"/>
      <c r="CE98" s="34"/>
      <c r="CF98" s="34"/>
      <c r="CG98" s="34"/>
      <c r="CH98" s="34"/>
      <c r="CI98" s="34"/>
      <c r="CJ98" s="34"/>
      <c r="CK98" s="34"/>
      <c r="CL98" s="34"/>
      <c r="CM98" s="34"/>
      <c r="CN98" s="34"/>
      <c r="CO98" s="34"/>
      <c r="CP98" s="34"/>
      <c r="CQ98" s="34"/>
      <c r="CR98" s="34"/>
      <c r="CS98" s="34"/>
      <c r="CT98" s="34"/>
      <c r="CU98" s="34"/>
      <c r="CV98" s="34"/>
      <c r="CW98" s="34"/>
      <c r="CX98" s="34"/>
      <c r="CY98" s="34"/>
      <c r="CZ98" s="34"/>
      <c r="DA98" s="34"/>
      <c r="DB98" s="34"/>
      <c r="DC98" s="34"/>
      <c r="DD98" s="34"/>
      <c r="DE98" s="34"/>
      <c r="DF98" s="34"/>
      <c r="DG98" s="34"/>
      <c r="DH98" s="34"/>
      <c r="DI98" s="34"/>
      <c r="DJ98" s="34"/>
      <c r="DK98" s="34"/>
      <c r="DL98" s="34"/>
      <c r="DM98" s="34"/>
      <c r="DN98" s="34"/>
      <c r="DO98" s="34"/>
      <c r="DP98" s="34"/>
      <c r="DQ98" s="34"/>
      <c r="DR98" s="34"/>
      <c r="DS98" s="34"/>
      <c r="DT98" s="34"/>
      <c r="DU98" s="34"/>
      <c r="DV98" s="34"/>
      <c r="DW98" s="34"/>
      <c r="DX98" s="34"/>
      <c r="DY98" s="34"/>
      <c r="DZ98" s="34"/>
      <c r="EA98" s="34"/>
      <c r="EB98" s="34"/>
      <c r="EC98" s="34"/>
      <c r="ED98" s="34"/>
      <c r="EE98" s="34"/>
      <c r="EF98" s="34"/>
      <c r="EG98" s="34"/>
      <c r="EH98" s="34"/>
      <c r="EI98" s="34"/>
      <c r="EJ98" s="34"/>
      <c r="EK98" s="34"/>
      <c r="EL98" s="34"/>
      <c r="EM98" s="34"/>
      <c r="EN98" s="34"/>
      <c r="EO98" s="34"/>
      <c r="EP98" s="34"/>
      <c r="EQ98" s="34"/>
      <c r="ER98" s="34"/>
      <c r="ES98" s="34"/>
      <c r="ET98" s="34"/>
      <c r="EU98" s="34"/>
      <c r="EV98" s="34"/>
      <c r="EW98" s="34"/>
      <c r="EX98" s="34"/>
      <c r="EY98" s="34"/>
      <c r="EZ98" s="34"/>
      <c r="FA98" s="34"/>
      <c r="FB98" s="34"/>
      <c r="FC98" s="34"/>
      <c r="FD98" s="34"/>
      <c r="FE98" s="34"/>
      <c r="FF98" s="34"/>
      <c r="FG98" s="34"/>
      <c r="FH98" s="34"/>
      <c r="FI98" s="34"/>
      <c r="FJ98" s="34"/>
      <c r="FK98" s="34"/>
      <c r="FL98" s="34"/>
      <c r="FM98" s="34"/>
      <c r="FN98" s="34"/>
      <c r="FO98" s="34"/>
      <c r="FP98" s="34"/>
      <c r="FQ98" s="34"/>
      <c r="FR98" s="34"/>
      <c r="FS98" s="34"/>
      <c r="FT98" s="34"/>
      <c r="FU98" s="34"/>
      <c r="FV98" s="34"/>
      <c r="FW98" s="34"/>
      <c r="FX98" s="34"/>
      <c r="FY98" s="34"/>
      <c r="FZ98" s="34"/>
      <c r="GA98" s="34"/>
      <c r="GB98" s="34"/>
      <c r="GC98" s="34"/>
      <c r="GD98" s="34"/>
      <c r="GE98" s="34"/>
      <c r="GF98" s="34"/>
      <c r="GG98" s="34"/>
      <c r="GH98" s="34"/>
      <c r="GI98" s="34"/>
      <c r="GJ98" s="34"/>
      <c r="GK98" s="34"/>
      <c r="GL98" s="34"/>
      <c r="GM98" s="34"/>
      <c r="GN98" s="34"/>
      <c r="GO98" s="34"/>
      <c r="GP98" s="34"/>
      <c r="GQ98" s="34"/>
      <c r="GR98" s="34"/>
      <c r="GS98" s="34"/>
      <c r="GT98" s="34"/>
      <c r="GU98" s="34"/>
      <c r="GV98" s="34"/>
      <c r="GW98" s="34"/>
      <c r="GX98" s="34"/>
      <c r="GY98" s="34"/>
      <c r="GZ98" s="34"/>
      <c r="HA98" s="34"/>
      <c r="HB98" s="34"/>
      <c r="HC98" s="34"/>
      <c r="HD98" s="34"/>
      <c r="HE98" s="34"/>
      <c r="HF98" s="34"/>
      <c r="HG98" s="34"/>
      <c r="HH98" s="34"/>
      <c r="HI98" s="34"/>
      <c r="HJ98" s="34"/>
      <c r="HK98" s="34"/>
      <c r="HL98" s="34"/>
      <c r="HM98" s="34"/>
      <c r="HN98" s="34"/>
      <c r="HO98" s="34"/>
      <c r="HP98" s="34"/>
      <c r="HQ98" s="34"/>
      <c r="HR98" s="34"/>
      <c r="HS98" s="34"/>
      <c r="HT98" s="34"/>
      <c r="HU98" s="34"/>
      <c r="HV98" s="34"/>
      <c r="HW98" s="34"/>
      <c r="HX98" s="34"/>
      <c r="HY98" s="34"/>
      <c r="HZ98" s="34"/>
      <c r="IA98" s="34"/>
      <c r="IB98" s="34"/>
      <c r="IC98" s="34"/>
      <c r="ID98" s="34"/>
      <c r="IE98" s="34"/>
      <c r="IF98" s="34"/>
      <c r="IG98" s="34"/>
      <c r="IH98" s="34"/>
      <c r="II98" s="34"/>
      <c r="IJ98" s="34"/>
      <c r="IK98" s="34"/>
      <c r="IL98" s="34"/>
      <c r="IM98" s="34"/>
      <c r="IN98" s="34"/>
      <c r="IO98" s="34"/>
      <c r="IP98" s="34"/>
      <c r="IQ98" s="34"/>
      <c r="IR98" s="34"/>
      <c r="IS98" s="34"/>
      <c r="IT98" s="34"/>
      <c r="IU98" s="34"/>
    </row>
    <row r="99" spans="1:255" x14ac:dyDescent="0.3">
      <c r="A99" s="44"/>
      <c r="B99" s="161"/>
      <c r="C99" s="161"/>
      <c r="D99" s="161"/>
      <c r="E99" s="161"/>
      <c r="F99" s="161"/>
      <c r="G99" s="161"/>
      <c r="H99" s="161"/>
      <c r="I99" s="161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4"/>
      <c r="AV99" s="34"/>
      <c r="AW99" s="34"/>
      <c r="AX99" s="34"/>
      <c r="AY99" s="34"/>
      <c r="AZ99" s="34"/>
      <c r="BA99" s="34"/>
      <c r="BB99" s="34"/>
      <c r="BC99" s="34"/>
      <c r="BD99" s="34"/>
      <c r="BE99" s="34"/>
      <c r="BF99" s="34"/>
      <c r="BG99" s="34"/>
      <c r="BH99" s="34"/>
      <c r="BI99" s="34"/>
      <c r="BJ99" s="34"/>
      <c r="BK99" s="34"/>
      <c r="BL99" s="34"/>
      <c r="BM99" s="34"/>
      <c r="BN99" s="34"/>
      <c r="BO99" s="34"/>
      <c r="BP99" s="34"/>
      <c r="BQ99" s="34"/>
      <c r="BR99" s="34"/>
      <c r="BS99" s="34"/>
      <c r="BT99" s="34"/>
      <c r="BU99" s="34"/>
      <c r="BV99" s="34"/>
      <c r="BW99" s="34"/>
      <c r="BX99" s="34"/>
      <c r="BY99" s="34"/>
      <c r="BZ99" s="34"/>
      <c r="CA99" s="34"/>
      <c r="CB99" s="34"/>
      <c r="CC99" s="34"/>
      <c r="CD99" s="34"/>
      <c r="CE99" s="34"/>
      <c r="CF99" s="34"/>
      <c r="CG99" s="34"/>
      <c r="CH99" s="34"/>
      <c r="CI99" s="34"/>
      <c r="CJ99" s="34"/>
      <c r="CK99" s="34"/>
      <c r="CL99" s="34"/>
      <c r="CM99" s="34"/>
      <c r="CN99" s="34"/>
      <c r="CO99" s="34"/>
      <c r="CP99" s="34"/>
      <c r="CQ99" s="34"/>
      <c r="CR99" s="34"/>
      <c r="CS99" s="34"/>
      <c r="CT99" s="34"/>
      <c r="CU99" s="34"/>
      <c r="CV99" s="34"/>
      <c r="CW99" s="34"/>
      <c r="CX99" s="34"/>
      <c r="CY99" s="34"/>
      <c r="CZ99" s="34"/>
      <c r="DA99" s="34"/>
      <c r="DB99" s="34"/>
      <c r="DC99" s="34"/>
      <c r="DD99" s="34"/>
      <c r="DE99" s="34"/>
      <c r="DF99" s="34"/>
      <c r="DG99" s="34"/>
      <c r="DH99" s="34"/>
      <c r="DI99" s="34"/>
      <c r="DJ99" s="34"/>
      <c r="DK99" s="34"/>
      <c r="DL99" s="34"/>
      <c r="DM99" s="34"/>
      <c r="DN99" s="34"/>
      <c r="DO99" s="34"/>
      <c r="DP99" s="34"/>
      <c r="DQ99" s="34"/>
      <c r="DR99" s="34"/>
      <c r="DS99" s="34"/>
      <c r="DT99" s="34"/>
      <c r="DU99" s="34"/>
      <c r="DV99" s="34"/>
      <c r="DW99" s="34"/>
      <c r="DX99" s="34"/>
      <c r="DY99" s="34"/>
      <c r="DZ99" s="34"/>
      <c r="EA99" s="34"/>
      <c r="EB99" s="34"/>
      <c r="EC99" s="34"/>
      <c r="ED99" s="34"/>
      <c r="EE99" s="34"/>
      <c r="EF99" s="34"/>
      <c r="EG99" s="34"/>
      <c r="EH99" s="34"/>
      <c r="EI99" s="34"/>
      <c r="EJ99" s="34"/>
      <c r="EK99" s="34"/>
      <c r="EL99" s="34"/>
      <c r="EM99" s="34"/>
      <c r="EN99" s="34"/>
      <c r="EO99" s="34"/>
      <c r="EP99" s="34"/>
      <c r="EQ99" s="34"/>
      <c r="ER99" s="34"/>
      <c r="ES99" s="34"/>
      <c r="ET99" s="34"/>
      <c r="EU99" s="34"/>
      <c r="EV99" s="34"/>
      <c r="EW99" s="34"/>
      <c r="EX99" s="34"/>
      <c r="EY99" s="34"/>
      <c r="EZ99" s="34"/>
      <c r="FA99" s="34"/>
      <c r="FB99" s="34"/>
      <c r="FC99" s="34"/>
      <c r="FD99" s="34"/>
      <c r="FE99" s="34"/>
      <c r="FF99" s="34"/>
      <c r="FG99" s="34"/>
      <c r="FH99" s="34"/>
      <c r="FI99" s="34"/>
      <c r="FJ99" s="34"/>
      <c r="FK99" s="34"/>
      <c r="FL99" s="34"/>
      <c r="FM99" s="34"/>
      <c r="FN99" s="34"/>
      <c r="FO99" s="34"/>
      <c r="FP99" s="34"/>
      <c r="FQ99" s="34"/>
      <c r="FR99" s="34"/>
      <c r="FS99" s="34"/>
      <c r="FT99" s="34"/>
      <c r="FU99" s="34"/>
      <c r="FV99" s="34"/>
      <c r="FW99" s="34"/>
      <c r="FX99" s="34"/>
      <c r="FY99" s="34"/>
      <c r="FZ99" s="34"/>
      <c r="GA99" s="34"/>
      <c r="GB99" s="34"/>
      <c r="GC99" s="34"/>
      <c r="GD99" s="34"/>
      <c r="GE99" s="34"/>
      <c r="GF99" s="34"/>
      <c r="GG99" s="34"/>
      <c r="GH99" s="34"/>
      <c r="GI99" s="34"/>
      <c r="GJ99" s="34"/>
      <c r="GK99" s="34"/>
      <c r="GL99" s="34"/>
      <c r="GM99" s="34"/>
      <c r="GN99" s="34"/>
      <c r="GO99" s="34"/>
      <c r="GP99" s="34"/>
      <c r="GQ99" s="34"/>
      <c r="GR99" s="34"/>
      <c r="GS99" s="34"/>
      <c r="GT99" s="34"/>
      <c r="GU99" s="34"/>
      <c r="GV99" s="34"/>
      <c r="GW99" s="34"/>
      <c r="GX99" s="34"/>
      <c r="GY99" s="34"/>
      <c r="GZ99" s="34"/>
      <c r="HA99" s="34"/>
      <c r="HB99" s="34"/>
      <c r="HC99" s="34"/>
      <c r="HD99" s="34"/>
      <c r="HE99" s="34"/>
      <c r="HF99" s="34"/>
      <c r="HG99" s="34"/>
      <c r="HH99" s="34"/>
      <c r="HI99" s="34"/>
      <c r="HJ99" s="34"/>
      <c r="HK99" s="34"/>
      <c r="HL99" s="34"/>
      <c r="HM99" s="34"/>
      <c r="HN99" s="34"/>
      <c r="HO99" s="34"/>
      <c r="HP99" s="34"/>
      <c r="HQ99" s="34"/>
      <c r="HR99" s="34"/>
      <c r="HS99" s="34"/>
      <c r="HT99" s="34"/>
      <c r="HU99" s="34"/>
      <c r="HV99" s="34"/>
      <c r="HW99" s="34"/>
      <c r="HX99" s="34"/>
      <c r="HY99" s="34"/>
      <c r="HZ99" s="34"/>
      <c r="IA99" s="34"/>
      <c r="IB99" s="34"/>
      <c r="IC99" s="34"/>
      <c r="ID99" s="34"/>
      <c r="IE99" s="34"/>
      <c r="IF99" s="34"/>
      <c r="IG99" s="34"/>
      <c r="IH99" s="34"/>
      <c r="II99" s="34"/>
      <c r="IJ99" s="34"/>
      <c r="IK99" s="34"/>
      <c r="IL99" s="34"/>
      <c r="IM99" s="34"/>
      <c r="IN99" s="34"/>
      <c r="IO99" s="34"/>
      <c r="IP99" s="34"/>
      <c r="IQ99" s="34"/>
      <c r="IR99" s="34"/>
      <c r="IS99" s="34"/>
      <c r="IT99" s="34"/>
      <c r="IU99" s="34"/>
    </row>
    <row r="100" spans="1:255" x14ac:dyDescent="0.3">
      <c r="A100" s="44"/>
      <c r="B100" s="161"/>
      <c r="C100" s="161"/>
      <c r="D100" s="161"/>
      <c r="E100" s="161"/>
      <c r="F100" s="161"/>
      <c r="G100" s="161"/>
      <c r="H100" s="161"/>
      <c r="I100" s="161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34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34"/>
      <c r="BH100" s="34"/>
      <c r="BI100" s="34"/>
      <c r="BJ100" s="34"/>
      <c r="BK100" s="34"/>
      <c r="BL100" s="34"/>
      <c r="BM100" s="34"/>
      <c r="BN100" s="34"/>
      <c r="BO100" s="34"/>
      <c r="BP100" s="34"/>
      <c r="BQ100" s="34"/>
      <c r="BR100" s="34"/>
      <c r="BS100" s="34"/>
      <c r="BT100" s="34"/>
      <c r="BU100" s="34"/>
      <c r="BV100" s="34"/>
      <c r="BW100" s="34"/>
      <c r="BX100" s="34"/>
      <c r="BY100" s="34"/>
      <c r="BZ100" s="34"/>
      <c r="CA100" s="34"/>
      <c r="CB100" s="34"/>
      <c r="CC100" s="34"/>
      <c r="CD100" s="34"/>
      <c r="CE100" s="34"/>
      <c r="CF100" s="34"/>
      <c r="CG100" s="34"/>
      <c r="CH100" s="34"/>
      <c r="CI100" s="34"/>
      <c r="CJ100" s="34"/>
      <c r="CK100" s="34"/>
      <c r="CL100" s="34"/>
      <c r="CM100" s="34"/>
      <c r="CN100" s="34"/>
      <c r="CO100" s="34"/>
      <c r="CP100" s="34"/>
      <c r="CQ100" s="34"/>
      <c r="CR100" s="34"/>
      <c r="CS100" s="34"/>
      <c r="CT100" s="34"/>
      <c r="CU100" s="34"/>
      <c r="CV100" s="34"/>
      <c r="CW100" s="34"/>
      <c r="CX100" s="34"/>
      <c r="CY100" s="34"/>
      <c r="CZ100" s="34"/>
      <c r="DA100" s="34"/>
      <c r="DB100" s="34"/>
      <c r="DC100" s="34"/>
      <c r="DD100" s="34"/>
      <c r="DE100" s="34"/>
      <c r="DF100" s="34"/>
      <c r="DG100" s="34"/>
      <c r="DH100" s="34"/>
      <c r="DI100" s="34"/>
      <c r="DJ100" s="34"/>
      <c r="DK100" s="34"/>
      <c r="DL100" s="34"/>
      <c r="DM100" s="34"/>
      <c r="DN100" s="34"/>
      <c r="DO100" s="34"/>
      <c r="DP100" s="34"/>
      <c r="DQ100" s="34"/>
      <c r="DR100" s="34"/>
      <c r="DS100" s="34"/>
      <c r="DT100" s="34"/>
      <c r="DU100" s="34"/>
      <c r="DV100" s="34"/>
      <c r="DW100" s="34"/>
      <c r="DX100" s="34"/>
      <c r="DY100" s="34"/>
      <c r="DZ100" s="34"/>
      <c r="EA100" s="34"/>
      <c r="EB100" s="34"/>
      <c r="EC100" s="34"/>
      <c r="ED100" s="34"/>
      <c r="EE100" s="34"/>
      <c r="EF100" s="34"/>
      <c r="EG100" s="34"/>
      <c r="EH100" s="34"/>
      <c r="EI100" s="34"/>
      <c r="EJ100" s="34"/>
      <c r="EK100" s="34"/>
      <c r="EL100" s="34"/>
      <c r="EM100" s="34"/>
      <c r="EN100" s="34"/>
      <c r="EO100" s="34"/>
      <c r="EP100" s="34"/>
      <c r="EQ100" s="34"/>
      <c r="ER100" s="34"/>
      <c r="ES100" s="34"/>
      <c r="ET100" s="34"/>
      <c r="EU100" s="34"/>
      <c r="EV100" s="34"/>
      <c r="EW100" s="34"/>
      <c r="EX100" s="34"/>
      <c r="EY100" s="34"/>
      <c r="EZ100" s="34"/>
      <c r="FA100" s="34"/>
      <c r="FB100" s="34"/>
      <c r="FC100" s="34"/>
      <c r="FD100" s="34"/>
      <c r="FE100" s="34"/>
      <c r="FF100" s="34"/>
      <c r="FG100" s="34"/>
      <c r="FH100" s="34"/>
      <c r="FI100" s="34"/>
      <c r="FJ100" s="34"/>
      <c r="FK100" s="34"/>
      <c r="FL100" s="34"/>
      <c r="FM100" s="34"/>
      <c r="FN100" s="34"/>
      <c r="FO100" s="34"/>
      <c r="FP100" s="34"/>
      <c r="FQ100" s="34"/>
      <c r="FR100" s="34"/>
      <c r="FS100" s="34"/>
      <c r="FT100" s="34"/>
      <c r="FU100" s="34"/>
      <c r="FV100" s="34"/>
      <c r="FW100" s="34"/>
      <c r="FX100" s="34"/>
      <c r="FY100" s="34"/>
      <c r="FZ100" s="34"/>
      <c r="GA100" s="34"/>
      <c r="GB100" s="34"/>
      <c r="GC100" s="34"/>
      <c r="GD100" s="34"/>
      <c r="GE100" s="34"/>
      <c r="GF100" s="34"/>
      <c r="GG100" s="34"/>
      <c r="GH100" s="34"/>
      <c r="GI100" s="34"/>
      <c r="GJ100" s="34"/>
      <c r="GK100" s="34"/>
      <c r="GL100" s="34"/>
      <c r="GM100" s="34"/>
      <c r="GN100" s="34"/>
      <c r="GO100" s="34"/>
      <c r="GP100" s="34"/>
      <c r="GQ100" s="34"/>
      <c r="GR100" s="34"/>
      <c r="GS100" s="34"/>
      <c r="GT100" s="34"/>
      <c r="GU100" s="34"/>
      <c r="GV100" s="34"/>
      <c r="GW100" s="34"/>
      <c r="GX100" s="34"/>
      <c r="GY100" s="34"/>
      <c r="GZ100" s="34"/>
      <c r="HA100" s="34"/>
      <c r="HB100" s="34"/>
      <c r="HC100" s="34"/>
      <c r="HD100" s="34"/>
      <c r="HE100" s="34"/>
      <c r="HF100" s="34"/>
      <c r="HG100" s="34"/>
      <c r="HH100" s="34"/>
      <c r="HI100" s="34"/>
      <c r="HJ100" s="34"/>
      <c r="HK100" s="34"/>
      <c r="HL100" s="34"/>
      <c r="HM100" s="34"/>
      <c r="HN100" s="34"/>
      <c r="HO100" s="34"/>
      <c r="HP100" s="34"/>
      <c r="HQ100" s="34"/>
      <c r="HR100" s="34"/>
      <c r="HS100" s="34"/>
      <c r="HT100" s="34"/>
      <c r="HU100" s="34"/>
      <c r="HV100" s="34"/>
      <c r="HW100" s="34"/>
      <c r="HX100" s="34"/>
      <c r="HY100" s="34"/>
      <c r="HZ100" s="34"/>
      <c r="IA100" s="34"/>
      <c r="IB100" s="34"/>
      <c r="IC100" s="34"/>
      <c r="ID100" s="34"/>
      <c r="IE100" s="34"/>
      <c r="IF100" s="34"/>
      <c r="IG100" s="34"/>
      <c r="IH100" s="34"/>
      <c r="II100" s="34"/>
      <c r="IJ100" s="34"/>
      <c r="IK100" s="34"/>
      <c r="IL100" s="34"/>
      <c r="IM100" s="34"/>
      <c r="IN100" s="34"/>
      <c r="IO100" s="34"/>
      <c r="IP100" s="34"/>
      <c r="IQ100" s="34"/>
      <c r="IR100" s="34"/>
      <c r="IS100" s="34"/>
      <c r="IT100" s="34"/>
      <c r="IU100" s="34"/>
    </row>
    <row r="101" spans="1:255" x14ac:dyDescent="0.3">
      <c r="A101" s="44"/>
      <c r="B101" s="161"/>
      <c r="C101" s="161"/>
      <c r="D101" s="161"/>
      <c r="E101" s="161"/>
      <c r="F101" s="161"/>
      <c r="G101" s="161"/>
      <c r="H101" s="161"/>
      <c r="I101" s="161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34"/>
      <c r="AW101" s="34"/>
      <c r="AX101" s="34"/>
      <c r="AY101" s="34"/>
      <c r="AZ101" s="34"/>
      <c r="BA101" s="34"/>
      <c r="BB101" s="34"/>
      <c r="BC101" s="34"/>
      <c r="BD101" s="34"/>
      <c r="BE101" s="34"/>
      <c r="BF101" s="34"/>
      <c r="BG101" s="34"/>
      <c r="BH101" s="34"/>
      <c r="BI101" s="34"/>
      <c r="BJ101" s="34"/>
      <c r="BK101" s="34"/>
      <c r="BL101" s="34"/>
      <c r="BM101" s="34"/>
      <c r="BN101" s="34"/>
      <c r="BO101" s="34"/>
      <c r="BP101" s="34"/>
      <c r="BQ101" s="34"/>
      <c r="BR101" s="34"/>
      <c r="BS101" s="34"/>
      <c r="BT101" s="34"/>
      <c r="BU101" s="34"/>
      <c r="BV101" s="34"/>
      <c r="BW101" s="34"/>
      <c r="BX101" s="34"/>
      <c r="BY101" s="34"/>
      <c r="BZ101" s="34"/>
      <c r="CA101" s="34"/>
      <c r="CB101" s="34"/>
      <c r="CC101" s="34"/>
      <c r="CD101" s="34"/>
      <c r="CE101" s="34"/>
      <c r="CF101" s="34"/>
      <c r="CG101" s="34"/>
      <c r="CH101" s="34"/>
      <c r="CI101" s="34"/>
      <c r="CJ101" s="34"/>
      <c r="CK101" s="34"/>
      <c r="CL101" s="34"/>
      <c r="CM101" s="34"/>
      <c r="CN101" s="34"/>
      <c r="CO101" s="34"/>
      <c r="CP101" s="34"/>
      <c r="CQ101" s="34"/>
      <c r="CR101" s="34"/>
      <c r="CS101" s="34"/>
      <c r="CT101" s="34"/>
      <c r="CU101" s="34"/>
      <c r="CV101" s="34"/>
      <c r="CW101" s="34"/>
      <c r="CX101" s="34"/>
      <c r="CY101" s="34"/>
      <c r="CZ101" s="34"/>
      <c r="DA101" s="34"/>
      <c r="DB101" s="34"/>
      <c r="DC101" s="34"/>
      <c r="DD101" s="34"/>
      <c r="DE101" s="34"/>
      <c r="DF101" s="34"/>
      <c r="DG101" s="34"/>
      <c r="DH101" s="34"/>
      <c r="DI101" s="34"/>
      <c r="DJ101" s="34"/>
      <c r="DK101" s="34"/>
      <c r="DL101" s="34"/>
      <c r="DM101" s="34"/>
      <c r="DN101" s="34"/>
      <c r="DO101" s="34"/>
      <c r="DP101" s="34"/>
      <c r="DQ101" s="34"/>
      <c r="DR101" s="34"/>
      <c r="DS101" s="34"/>
      <c r="DT101" s="34"/>
      <c r="DU101" s="34"/>
      <c r="DV101" s="34"/>
      <c r="DW101" s="34"/>
      <c r="DX101" s="34"/>
      <c r="DY101" s="34"/>
      <c r="DZ101" s="34"/>
      <c r="EA101" s="34"/>
      <c r="EB101" s="34"/>
      <c r="EC101" s="34"/>
      <c r="ED101" s="34"/>
      <c r="EE101" s="34"/>
      <c r="EF101" s="34"/>
      <c r="EG101" s="34"/>
      <c r="EH101" s="34"/>
      <c r="EI101" s="34"/>
      <c r="EJ101" s="34"/>
      <c r="EK101" s="34"/>
      <c r="EL101" s="34"/>
      <c r="EM101" s="34"/>
      <c r="EN101" s="34"/>
      <c r="EO101" s="34"/>
      <c r="EP101" s="34"/>
      <c r="EQ101" s="34"/>
      <c r="ER101" s="34"/>
      <c r="ES101" s="34"/>
      <c r="ET101" s="34"/>
      <c r="EU101" s="34"/>
      <c r="EV101" s="34"/>
      <c r="EW101" s="34"/>
      <c r="EX101" s="34"/>
      <c r="EY101" s="34"/>
      <c r="EZ101" s="34"/>
      <c r="FA101" s="34"/>
      <c r="FB101" s="34"/>
      <c r="FC101" s="34"/>
      <c r="FD101" s="34"/>
      <c r="FE101" s="34"/>
      <c r="FF101" s="34"/>
      <c r="FG101" s="34"/>
      <c r="FH101" s="34"/>
      <c r="FI101" s="34"/>
      <c r="FJ101" s="34"/>
      <c r="FK101" s="34"/>
      <c r="FL101" s="34"/>
      <c r="FM101" s="34"/>
      <c r="FN101" s="34"/>
      <c r="FO101" s="34"/>
      <c r="FP101" s="34"/>
      <c r="FQ101" s="34"/>
      <c r="FR101" s="34"/>
      <c r="FS101" s="34"/>
      <c r="FT101" s="34"/>
      <c r="FU101" s="34"/>
      <c r="FV101" s="34"/>
      <c r="FW101" s="34"/>
      <c r="FX101" s="34"/>
      <c r="FY101" s="34"/>
      <c r="FZ101" s="34"/>
      <c r="GA101" s="34"/>
      <c r="GB101" s="34"/>
      <c r="GC101" s="34"/>
      <c r="GD101" s="34"/>
      <c r="GE101" s="34"/>
      <c r="GF101" s="34"/>
      <c r="GG101" s="34"/>
      <c r="GH101" s="34"/>
      <c r="GI101" s="34"/>
      <c r="GJ101" s="34"/>
      <c r="GK101" s="34"/>
      <c r="GL101" s="34"/>
      <c r="GM101" s="34"/>
      <c r="GN101" s="34"/>
      <c r="GO101" s="34"/>
      <c r="GP101" s="34"/>
      <c r="GQ101" s="34"/>
      <c r="GR101" s="34"/>
      <c r="GS101" s="34"/>
      <c r="GT101" s="34"/>
      <c r="GU101" s="34"/>
      <c r="GV101" s="34"/>
      <c r="GW101" s="34"/>
      <c r="GX101" s="34"/>
      <c r="GY101" s="34"/>
      <c r="GZ101" s="34"/>
      <c r="HA101" s="34"/>
      <c r="HB101" s="34"/>
      <c r="HC101" s="34"/>
      <c r="HD101" s="34"/>
      <c r="HE101" s="34"/>
      <c r="HF101" s="34"/>
      <c r="HG101" s="34"/>
      <c r="HH101" s="34"/>
      <c r="HI101" s="34"/>
      <c r="HJ101" s="34"/>
      <c r="HK101" s="34"/>
      <c r="HL101" s="34"/>
      <c r="HM101" s="34"/>
      <c r="HN101" s="34"/>
      <c r="HO101" s="34"/>
      <c r="HP101" s="34"/>
      <c r="HQ101" s="34"/>
      <c r="HR101" s="34"/>
      <c r="HS101" s="34"/>
      <c r="HT101" s="34"/>
      <c r="HU101" s="34"/>
      <c r="HV101" s="34"/>
      <c r="HW101" s="34"/>
      <c r="HX101" s="34"/>
      <c r="HY101" s="34"/>
      <c r="HZ101" s="34"/>
      <c r="IA101" s="34"/>
      <c r="IB101" s="34"/>
      <c r="IC101" s="34"/>
      <c r="ID101" s="34"/>
      <c r="IE101" s="34"/>
      <c r="IF101" s="34"/>
      <c r="IG101" s="34"/>
      <c r="IH101" s="34"/>
      <c r="II101" s="34"/>
      <c r="IJ101" s="34"/>
      <c r="IK101" s="34"/>
      <c r="IL101" s="34"/>
      <c r="IM101" s="34"/>
      <c r="IN101" s="34"/>
      <c r="IO101" s="34"/>
      <c r="IP101" s="34"/>
      <c r="IQ101" s="34"/>
      <c r="IR101" s="34"/>
      <c r="IS101" s="34"/>
      <c r="IT101" s="34"/>
      <c r="IU101" s="34"/>
    </row>
    <row r="102" spans="1:255" x14ac:dyDescent="0.3">
      <c r="A102" s="44"/>
      <c r="B102" s="161"/>
      <c r="C102" s="161"/>
      <c r="D102" s="161"/>
      <c r="E102" s="161"/>
      <c r="F102" s="161"/>
      <c r="G102" s="161"/>
      <c r="H102" s="161"/>
      <c r="I102" s="161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34"/>
      <c r="AW102" s="34"/>
      <c r="AX102" s="34"/>
      <c r="AY102" s="34"/>
      <c r="AZ102" s="34"/>
      <c r="BA102" s="34"/>
      <c r="BB102" s="34"/>
      <c r="BC102" s="34"/>
      <c r="BD102" s="34"/>
      <c r="BE102" s="34"/>
      <c r="BF102" s="34"/>
      <c r="BG102" s="34"/>
      <c r="BH102" s="34"/>
      <c r="BI102" s="34"/>
      <c r="BJ102" s="34"/>
      <c r="BK102" s="34"/>
      <c r="BL102" s="34"/>
      <c r="BM102" s="34"/>
      <c r="BN102" s="34"/>
      <c r="BO102" s="34"/>
      <c r="BP102" s="34"/>
      <c r="BQ102" s="34"/>
      <c r="BR102" s="34"/>
      <c r="BS102" s="34"/>
      <c r="BT102" s="34"/>
      <c r="BU102" s="34"/>
      <c r="BV102" s="34"/>
      <c r="BW102" s="34"/>
      <c r="BX102" s="34"/>
      <c r="BY102" s="34"/>
      <c r="BZ102" s="34"/>
      <c r="CA102" s="34"/>
      <c r="CB102" s="34"/>
      <c r="CC102" s="34"/>
      <c r="CD102" s="34"/>
      <c r="CE102" s="34"/>
      <c r="CF102" s="34"/>
      <c r="CG102" s="34"/>
      <c r="CH102" s="34"/>
      <c r="CI102" s="34"/>
      <c r="CJ102" s="34"/>
      <c r="CK102" s="34"/>
      <c r="CL102" s="34"/>
      <c r="CM102" s="34"/>
      <c r="CN102" s="34"/>
      <c r="CO102" s="34"/>
      <c r="CP102" s="34"/>
      <c r="CQ102" s="34"/>
      <c r="CR102" s="34"/>
      <c r="CS102" s="34"/>
      <c r="CT102" s="34"/>
      <c r="CU102" s="34"/>
      <c r="CV102" s="34"/>
      <c r="CW102" s="34"/>
      <c r="CX102" s="34"/>
      <c r="CY102" s="34"/>
      <c r="CZ102" s="34"/>
      <c r="DA102" s="34"/>
      <c r="DB102" s="34"/>
      <c r="DC102" s="34"/>
      <c r="DD102" s="34"/>
      <c r="DE102" s="34"/>
      <c r="DF102" s="34"/>
      <c r="DG102" s="34"/>
      <c r="DH102" s="34"/>
      <c r="DI102" s="34"/>
      <c r="DJ102" s="34"/>
      <c r="DK102" s="34"/>
      <c r="DL102" s="34"/>
      <c r="DM102" s="34"/>
      <c r="DN102" s="34"/>
      <c r="DO102" s="34"/>
      <c r="DP102" s="34"/>
      <c r="DQ102" s="34"/>
      <c r="DR102" s="34"/>
      <c r="DS102" s="34"/>
      <c r="DT102" s="34"/>
      <c r="DU102" s="34"/>
      <c r="DV102" s="34"/>
      <c r="DW102" s="34"/>
      <c r="DX102" s="34"/>
      <c r="DY102" s="34"/>
      <c r="DZ102" s="34"/>
      <c r="EA102" s="34"/>
      <c r="EB102" s="34"/>
      <c r="EC102" s="34"/>
      <c r="ED102" s="34"/>
      <c r="EE102" s="34"/>
      <c r="EF102" s="34"/>
      <c r="EG102" s="34"/>
      <c r="EH102" s="34"/>
      <c r="EI102" s="34"/>
      <c r="EJ102" s="34"/>
      <c r="EK102" s="34"/>
      <c r="EL102" s="34"/>
      <c r="EM102" s="34"/>
      <c r="EN102" s="34"/>
      <c r="EO102" s="34"/>
      <c r="EP102" s="34"/>
      <c r="EQ102" s="34"/>
      <c r="ER102" s="34"/>
      <c r="ES102" s="34"/>
      <c r="ET102" s="34"/>
      <c r="EU102" s="34"/>
      <c r="EV102" s="34"/>
      <c r="EW102" s="34"/>
      <c r="EX102" s="34"/>
      <c r="EY102" s="34"/>
      <c r="EZ102" s="34"/>
      <c r="FA102" s="34"/>
      <c r="FB102" s="34"/>
      <c r="FC102" s="34"/>
      <c r="FD102" s="34"/>
      <c r="FE102" s="34"/>
      <c r="FF102" s="34"/>
      <c r="FG102" s="34"/>
      <c r="FH102" s="34"/>
      <c r="FI102" s="34"/>
      <c r="FJ102" s="34"/>
      <c r="FK102" s="34"/>
      <c r="FL102" s="34"/>
      <c r="FM102" s="34"/>
      <c r="FN102" s="34"/>
      <c r="FO102" s="34"/>
      <c r="FP102" s="34"/>
      <c r="FQ102" s="34"/>
      <c r="FR102" s="34"/>
      <c r="FS102" s="34"/>
      <c r="FT102" s="34"/>
      <c r="FU102" s="34"/>
      <c r="FV102" s="34"/>
      <c r="FW102" s="34"/>
      <c r="FX102" s="34"/>
      <c r="FY102" s="34"/>
      <c r="FZ102" s="34"/>
      <c r="GA102" s="34"/>
      <c r="GB102" s="34"/>
      <c r="GC102" s="34"/>
      <c r="GD102" s="34"/>
      <c r="GE102" s="34"/>
      <c r="GF102" s="34"/>
      <c r="GG102" s="34"/>
      <c r="GH102" s="34"/>
      <c r="GI102" s="34"/>
      <c r="GJ102" s="34"/>
      <c r="GK102" s="34"/>
      <c r="GL102" s="34"/>
      <c r="GM102" s="34"/>
      <c r="GN102" s="34"/>
      <c r="GO102" s="34"/>
      <c r="GP102" s="34"/>
      <c r="GQ102" s="34"/>
      <c r="GR102" s="34"/>
      <c r="GS102" s="34"/>
      <c r="GT102" s="34"/>
      <c r="GU102" s="34"/>
      <c r="GV102" s="34"/>
      <c r="GW102" s="34"/>
      <c r="GX102" s="34"/>
      <c r="GY102" s="34"/>
      <c r="GZ102" s="34"/>
      <c r="HA102" s="34"/>
      <c r="HB102" s="34"/>
      <c r="HC102" s="34"/>
      <c r="HD102" s="34"/>
      <c r="HE102" s="34"/>
      <c r="HF102" s="34"/>
      <c r="HG102" s="34"/>
      <c r="HH102" s="34"/>
      <c r="HI102" s="34"/>
      <c r="HJ102" s="34"/>
      <c r="HK102" s="34"/>
      <c r="HL102" s="34"/>
      <c r="HM102" s="34"/>
      <c r="HN102" s="34"/>
      <c r="HO102" s="34"/>
      <c r="HP102" s="34"/>
      <c r="HQ102" s="34"/>
      <c r="HR102" s="34"/>
      <c r="HS102" s="34"/>
      <c r="HT102" s="34"/>
      <c r="HU102" s="34"/>
      <c r="HV102" s="34"/>
      <c r="HW102" s="34"/>
      <c r="HX102" s="34"/>
      <c r="HY102" s="34"/>
      <c r="HZ102" s="34"/>
      <c r="IA102" s="34"/>
      <c r="IB102" s="34"/>
      <c r="IC102" s="34"/>
      <c r="ID102" s="34"/>
      <c r="IE102" s="34"/>
      <c r="IF102" s="34"/>
      <c r="IG102" s="34"/>
      <c r="IH102" s="34"/>
      <c r="II102" s="34"/>
      <c r="IJ102" s="34"/>
      <c r="IK102" s="34"/>
      <c r="IL102" s="34"/>
      <c r="IM102" s="34"/>
      <c r="IN102" s="34"/>
      <c r="IO102" s="34"/>
      <c r="IP102" s="34"/>
      <c r="IQ102" s="34"/>
      <c r="IR102" s="34"/>
      <c r="IS102" s="34"/>
      <c r="IT102" s="34"/>
      <c r="IU102" s="34"/>
    </row>
    <row r="103" spans="1:255" x14ac:dyDescent="0.3">
      <c r="A103" s="44"/>
      <c r="B103" s="161"/>
      <c r="C103" s="161"/>
      <c r="D103" s="161"/>
      <c r="E103" s="161"/>
      <c r="F103" s="161"/>
      <c r="G103" s="161"/>
      <c r="H103" s="161"/>
      <c r="I103" s="161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34"/>
      <c r="AW103" s="34"/>
      <c r="AX103" s="34"/>
      <c r="AY103" s="34"/>
      <c r="AZ103" s="34"/>
      <c r="BA103" s="34"/>
      <c r="BB103" s="34"/>
      <c r="BC103" s="34"/>
      <c r="BD103" s="34"/>
      <c r="BE103" s="34"/>
      <c r="BF103" s="34"/>
      <c r="BG103" s="34"/>
      <c r="BH103" s="34"/>
      <c r="BI103" s="34"/>
      <c r="BJ103" s="34"/>
      <c r="BK103" s="34"/>
      <c r="BL103" s="34"/>
      <c r="BM103" s="34"/>
      <c r="BN103" s="34"/>
      <c r="BO103" s="34"/>
      <c r="BP103" s="34"/>
      <c r="BQ103" s="34"/>
      <c r="BR103" s="34"/>
      <c r="BS103" s="34"/>
      <c r="BT103" s="34"/>
      <c r="BU103" s="34"/>
      <c r="BV103" s="34"/>
      <c r="BW103" s="34"/>
      <c r="BX103" s="34"/>
      <c r="BY103" s="34"/>
      <c r="BZ103" s="34"/>
      <c r="CA103" s="34"/>
      <c r="CB103" s="34"/>
      <c r="CC103" s="34"/>
      <c r="CD103" s="34"/>
      <c r="CE103" s="34"/>
      <c r="CF103" s="34"/>
      <c r="CG103" s="34"/>
      <c r="CH103" s="34"/>
      <c r="CI103" s="34"/>
      <c r="CJ103" s="34"/>
      <c r="CK103" s="34"/>
      <c r="CL103" s="34"/>
      <c r="CM103" s="34"/>
      <c r="CN103" s="34"/>
      <c r="CO103" s="34"/>
      <c r="CP103" s="34"/>
      <c r="CQ103" s="34"/>
      <c r="CR103" s="34"/>
      <c r="CS103" s="34"/>
      <c r="CT103" s="34"/>
      <c r="CU103" s="34"/>
      <c r="CV103" s="34"/>
      <c r="CW103" s="34"/>
      <c r="CX103" s="34"/>
      <c r="CY103" s="34"/>
      <c r="CZ103" s="34"/>
      <c r="DA103" s="34"/>
      <c r="DB103" s="34"/>
      <c r="DC103" s="34"/>
      <c r="DD103" s="34"/>
      <c r="DE103" s="34"/>
      <c r="DF103" s="34"/>
      <c r="DG103" s="34"/>
      <c r="DH103" s="34"/>
      <c r="DI103" s="34"/>
      <c r="DJ103" s="34"/>
      <c r="DK103" s="34"/>
      <c r="DL103" s="34"/>
      <c r="DM103" s="34"/>
      <c r="DN103" s="34"/>
      <c r="DO103" s="34"/>
      <c r="DP103" s="34"/>
      <c r="DQ103" s="34"/>
      <c r="DR103" s="34"/>
      <c r="DS103" s="34"/>
      <c r="DT103" s="34"/>
      <c r="DU103" s="34"/>
      <c r="DV103" s="34"/>
      <c r="DW103" s="34"/>
      <c r="DX103" s="34"/>
      <c r="DY103" s="34"/>
      <c r="DZ103" s="34"/>
      <c r="EA103" s="34"/>
      <c r="EB103" s="34"/>
      <c r="EC103" s="34"/>
      <c r="ED103" s="34"/>
      <c r="EE103" s="34"/>
      <c r="EF103" s="34"/>
      <c r="EG103" s="34"/>
      <c r="EH103" s="34"/>
      <c r="EI103" s="34"/>
      <c r="EJ103" s="34"/>
      <c r="EK103" s="34"/>
      <c r="EL103" s="34"/>
      <c r="EM103" s="34"/>
      <c r="EN103" s="34"/>
      <c r="EO103" s="34"/>
      <c r="EP103" s="34"/>
      <c r="EQ103" s="34"/>
      <c r="ER103" s="34"/>
      <c r="ES103" s="34"/>
      <c r="ET103" s="34"/>
      <c r="EU103" s="34"/>
      <c r="EV103" s="34"/>
      <c r="EW103" s="34"/>
      <c r="EX103" s="34"/>
      <c r="EY103" s="34"/>
      <c r="EZ103" s="34"/>
      <c r="FA103" s="34"/>
      <c r="FB103" s="34"/>
      <c r="FC103" s="34"/>
      <c r="FD103" s="34"/>
      <c r="FE103" s="34"/>
      <c r="FF103" s="34"/>
      <c r="FG103" s="34"/>
      <c r="FH103" s="34"/>
      <c r="FI103" s="34"/>
      <c r="FJ103" s="34"/>
      <c r="FK103" s="34"/>
      <c r="FL103" s="34"/>
      <c r="FM103" s="34"/>
      <c r="FN103" s="34"/>
      <c r="FO103" s="34"/>
      <c r="FP103" s="34"/>
      <c r="FQ103" s="34"/>
      <c r="FR103" s="34"/>
      <c r="FS103" s="34"/>
      <c r="FT103" s="34"/>
      <c r="FU103" s="34"/>
      <c r="FV103" s="34"/>
      <c r="FW103" s="34"/>
      <c r="FX103" s="34"/>
      <c r="FY103" s="34"/>
      <c r="FZ103" s="34"/>
      <c r="GA103" s="34"/>
      <c r="GB103" s="34"/>
      <c r="GC103" s="34"/>
      <c r="GD103" s="34"/>
      <c r="GE103" s="34"/>
      <c r="GF103" s="34"/>
      <c r="GG103" s="34"/>
      <c r="GH103" s="34"/>
      <c r="GI103" s="34"/>
      <c r="GJ103" s="34"/>
      <c r="GK103" s="34"/>
      <c r="GL103" s="34"/>
      <c r="GM103" s="34"/>
      <c r="GN103" s="34"/>
      <c r="GO103" s="34"/>
      <c r="GP103" s="34"/>
      <c r="GQ103" s="34"/>
      <c r="GR103" s="34"/>
      <c r="GS103" s="34"/>
      <c r="GT103" s="34"/>
      <c r="GU103" s="34"/>
      <c r="GV103" s="34"/>
      <c r="GW103" s="34"/>
      <c r="GX103" s="34"/>
      <c r="GY103" s="34"/>
      <c r="GZ103" s="34"/>
      <c r="HA103" s="34"/>
      <c r="HB103" s="34"/>
      <c r="HC103" s="34"/>
      <c r="HD103" s="34"/>
      <c r="HE103" s="34"/>
      <c r="HF103" s="34"/>
      <c r="HG103" s="34"/>
      <c r="HH103" s="34"/>
      <c r="HI103" s="34"/>
      <c r="HJ103" s="34"/>
      <c r="HK103" s="34"/>
      <c r="HL103" s="34"/>
      <c r="HM103" s="34"/>
      <c r="HN103" s="34"/>
      <c r="HO103" s="34"/>
      <c r="HP103" s="34"/>
      <c r="HQ103" s="34"/>
      <c r="HR103" s="34"/>
      <c r="HS103" s="34"/>
      <c r="HT103" s="34"/>
      <c r="HU103" s="34"/>
      <c r="HV103" s="34"/>
      <c r="HW103" s="34"/>
      <c r="HX103" s="34"/>
      <c r="HY103" s="34"/>
      <c r="HZ103" s="34"/>
      <c r="IA103" s="34"/>
      <c r="IB103" s="34"/>
      <c r="IC103" s="34"/>
      <c r="ID103" s="34"/>
      <c r="IE103" s="34"/>
      <c r="IF103" s="34"/>
      <c r="IG103" s="34"/>
      <c r="IH103" s="34"/>
      <c r="II103" s="34"/>
      <c r="IJ103" s="34"/>
      <c r="IK103" s="34"/>
      <c r="IL103" s="34"/>
      <c r="IM103" s="34"/>
      <c r="IN103" s="34"/>
      <c r="IO103" s="34"/>
      <c r="IP103" s="34"/>
      <c r="IQ103" s="34"/>
      <c r="IR103" s="34"/>
      <c r="IS103" s="34"/>
      <c r="IT103" s="34"/>
      <c r="IU103" s="34"/>
    </row>
    <row r="104" spans="1:255" x14ac:dyDescent="0.3">
      <c r="A104" s="44"/>
      <c r="B104" s="161"/>
      <c r="C104" s="161"/>
      <c r="D104" s="161"/>
      <c r="E104" s="161"/>
      <c r="F104" s="161"/>
      <c r="G104" s="161"/>
      <c r="H104" s="161"/>
      <c r="I104" s="161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34"/>
      <c r="AW104" s="34"/>
      <c r="AX104" s="34"/>
      <c r="AY104" s="34"/>
      <c r="AZ104" s="34"/>
      <c r="BA104" s="34"/>
      <c r="BB104" s="34"/>
      <c r="BC104" s="34"/>
      <c r="BD104" s="34"/>
      <c r="BE104" s="34"/>
      <c r="BF104" s="34"/>
      <c r="BG104" s="34"/>
      <c r="BH104" s="34"/>
      <c r="BI104" s="34"/>
      <c r="BJ104" s="34"/>
      <c r="BK104" s="34"/>
      <c r="BL104" s="34"/>
      <c r="BM104" s="34"/>
      <c r="BN104" s="34"/>
      <c r="BO104" s="34"/>
      <c r="BP104" s="34"/>
      <c r="BQ104" s="34"/>
      <c r="BR104" s="34"/>
      <c r="BS104" s="34"/>
      <c r="BT104" s="34"/>
      <c r="BU104" s="34"/>
      <c r="BV104" s="34"/>
      <c r="BW104" s="34"/>
      <c r="BX104" s="34"/>
      <c r="BY104" s="34"/>
      <c r="BZ104" s="34"/>
      <c r="CA104" s="34"/>
      <c r="CB104" s="34"/>
      <c r="CC104" s="34"/>
      <c r="CD104" s="34"/>
      <c r="CE104" s="34"/>
      <c r="CF104" s="34"/>
      <c r="CG104" s="34"/>
      <c r="CH104" s="34"/>
      <c r="CI104" s="34"/>
      <c r="CJ104" s="34"/>
      <c r="CK104" s="34"/>
      <c r="CL104" s="34"/>
      <c r="CM104" s="34"/>
      <c r="CN104" s="34"/>
      <c r="CO104" s="34"/>
      <c r="CP104" s="34"/>
      <c r="CQ104" s="34"/>
      <c r="CR104" s="34"/>
      <c r="CS104" s="34"/>
      <c r="CT104" s="34"/>
      <c r="CU104" s="34"/>
      <c r="CV104" s="34"/>
      <c r="CW104" s="34"/>
      <c r="CX104" s="34"/>
      <c r="CY104" s="34"/>
      <c r="CZ104" s="34"/>
      <c r="DA104" s="34"/>
      <c r="DB104" s="34"/>
      <c r="DC104" s="34"/>
      <c r="DD104" s="34"/>
      <c r="DE104" s="34"/>
      <c r="DF104" s="34"/>
      <c r="DG104" s="34"/>
      <c r="DH104" s="34"/>
      <c r="DI104" s="34"/>
      <c r="DJ104" s="34"/>
      <c r="DK104" s="34"/>
      <c r="DL104" s="34"/>
      <c r="DM104" s="34"/>
      <c r="DN104" s="34"/>
      <c r="DO104" s="34"/>
      <c r="DP104" s="34"/>
      <c r="DQ104" s="34"/>
      <c r="DR104" s="34"/>
      <c r="DS104" s="34"/>
      <c r="DT104" s="34"/>
      <c r="DU104" s="34"/>
      <c r="DV104" s="34"/>
      <c r="DW104" s="34"/>
      <c r="DX104" s="34"/>
      <c r="DY104" s="34"/>
      <c r="DZ104" s="34"/>
      <c r="EA104" s="34"/>
      <c r="EB104" s="34"/>
      <c r="EC104" s="34"/>
      <c r="ED104" s="34"/>
      <c r="EE104" s="34"/>
      <c r="EF104" s="34"/>
      <c r="EG104" s="34"/>
      <c r="EH104" s="34"/>
      <c r="EI104" s="34"/>
      <c r="EJ104" s="34"/>
      <c r="EK104" s="34"/>
      <c r="EL104" s="34"/>
      <c r="EM104" s="34"/>
      <c r="EN104" s="34"/>
      <c r="EO104" s="34"/>
      <c r="EP104" s="34"/>
      <c r="EQ104" s="34"/>
      <c r="ER104" s="34"/>
      <c r="ES104" s="34"/>
      <c r="ET104" s="34"/>
      <c r="EU104" s="34"/>
      <c r="EV104" s="34"/>
      <c r="EW104" s="34"/>
      <c r="EX104" s="34"/>
      <c r="EY104" s="34"/>
      <c r="EZ104" s="34"/>
      <c r="FA104" s="34"/>
      <c r="FB104" s="34"/>
      <c r="FC104" s="34"/>
      <c r="FD104" s="34"/>
      <c r="FE104" s="34"/>
      <c r="FF104" s="34"/>
      <c r="FG104" s="34"/>
      <c r="FH104" s="34"/>
      <c r="FI104" s="34"/>
      <c r="FJ104" s="34"/>
      <c r="FK104" s="34"/>
      <c r="FL104" s="34"/>
      <c r="FM104" s="34"/>
      <c r="FN104" s="34"/>
      <c r="FO104" s="34"/>
      <c r="FP104" s="34"/>
      <c r="FQ104" s="34"/>
      <c r="FR104" s="34"/>
      <c r="FS104" s="34"/>
      <c r="FT104" s="34"/>
      <c r="FU104" s="34"/>
      <c r="FV104" s="34"/>
      <c r="FW104" s="34"/>
      <c r="FX104" s="34"/>
      <c r="FY104" s="34"/>
      <c r="FZ104" s="34"/>
      <c r="GA104" s="34"/>
      <c r="GB104" s="34"/>
      <c r="GC104" s="34"/>
      <c r="GD104" s="34"/>
      <c r="GE104" s="34"/>
      <c r="GF104" s="34"/>
      <c r="GG104" s="34"/>
      <c r="GH104" s="34"/>
      <c r="GI104" s="34"/>
      <c r="GJ104" s="34"/>
      <c r="GK104" s="34"/>
      <c r="GL104" s="34"/>
      <c r="GM104" s="34"/>
      <c r="GN104" s="34"/>
      <c r="GO104" s="34"/>
      <c r="GP104" s="34"/>
      <c r="GQ104" s="34"/>
      <c r="GR104" s="34"/>
      <c r="GS104" s="34"/>
      <c r="GT104" s="34"/>
      <c r="GU104" s="34"/>
      <c r="GV104" s="34"/>
      <c r="GW104" s="34"/>
      <c r="GX104" s="34"/>
      <c r="GY104" s="34"/>
      <c r="GZ104" s="34"/>
      <c r="HA104" s="34"/>
      <c r="HB104" s="34"/>
      <c r="HC104" s="34"/>
      <c r="HD104" s="34"/>
      <c r="HE104" s="34"/>
      <c r="HF104" s="34"/>
      <c r="HG104" s="34"/>
      <c r="HH104" s="34"/>
      <c r="HI104" s="34"/>
      <c r="HJ104" s="34"/>
      <c r="HK104" s="34"/>
      <c r="HL104" s="34"/>
      <c r="HM104" s="34"/>
      <c r="HN104" s="34"/>
      <c r="HO104" s="34"/>
      <c r="HP104" s="34"/>
      <c r="HQ104" s="34"/>
      <c r="HR104" s="34"/>
      <c r="HS104" s="34"/>
      <c r="HT104" s="34"/>
      <c r="HU104" s="34"/>
      <c r="HV104" s="34"/>
      <c r="HW104" s="34"/>
      <c r="HX104" s="34"/>
      <c r="HY104" s="34"/>
      <c r="HZ104" s="34"/>
      <c r="IA104" s="34"/>
      <c r="IB104" s="34"/>
      <c r="IC104" s="34"/>
      <c r="ID104" s="34"/>
      <c r="IE104" s="34"/>
      <c r="IF104" s="34"/>
      <c r="IG104" s="34"/>
      <c r="IH104" s="34"/>
      <c r="II104" s="34"/>
      <c r="IJ104" s="34"/>
      <c r="IK104" s="34"/>
      <c r="IL104" s="34"/>
      <c r="IM104" s="34"/>
      <c r="IN104" s="34"/>
      <c r="IO104" s="34"/>
      <c r="IP104" s="34"/>
      <c r="IQ104" s="34"/>
      <c r="IR104" s="34"/>
      <c r="IS104" s="34"/>
      <c r="IT104" s="34"/>
      <c r="IU104" s="34"/>
    </row>
    <row r="105" spans="1:255" x14ac:dyDescent="0.3">
      <c r="A105" s="44"/>
      <c r="B105" s="161"/>
      <c r="C105" s="161"/>
      <c r="D105" s="161"/>
      <c r="E105" s="161"/>
      <c r="F105" s="161"/>
      <c r="G105" s="161"/>
      <c r="H105" s="161"/>
      <c r="I105" s="161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34"/>
      <c r="AW105" s="34"/>
      <c r="AX105" s="34"/>
      <c r="AY105" s="34"/>
      <c r="AZ105" s="34"/>
      <c r="BA105" s="34"/>
      <c r="BB105" s="34"/>
      <c r="BC105" s="34"/>
      <c r="BD105" s="34"/>
      <c r="BE105" s="34"/>
      <c r="BF105" s="34"/>
      <c r="BG105" s="34"/>
      <c r="BH105" s="34"/>
      <c r="BI105" s="34"/>
      <c r="BJ105" s="34"/>
      <c r="BK105" s="34"/>
      <c r="BL105" s="34"/>
      <c r="BM105" s="34"/>
      <c r="BN105" s="34"/>
      <c r="BO105" s="34"/>
      <c r="BP105" s="34"/>
      <c r="BQ105" s="34"/>
      <c r="BR105" s="34"/>
      <c r="BS105" s="34"/>
      <c r="BT105" s="34"/>
      <c r="BU105" s="34"/>
      <c r="BV105" s="34"/>
      <c r="BW105" s="34"/>
      <c r="BX105" s="34"/>
      <c r="BY105" s="34"/>
      <c r="BZ105" s="34"/>
      <c r="CA105" s="34"/>
      <c r="CB105" s="34"/>
      <c r="CC105" s="34"/>
      <c r="CD105" s="34"/>
      <c r="CE105" s="34"/>
      <c r="CF105" s="34"/>
      <c r="CG105" s="34"/>
      <c r="CH105" s="34"/>
      <c r="CI105" s="34"/>
      <c r="CJ105" s="34"/>
      <c r="CK105" s="34"/>
      <c r="CL105" s="34"/>
      <c r="CM105" s="34"/>
      <c r="CN105" s="34"/>
      <c r="CO105" s="34"/>
      <c r="CP105" s="34"/>
      <c r="CQ105" s="34"/>
      <c r="CR105" s="34"/>
      <c r="CS105" s="34"/>
      <c r="CT105" s="34"/>
      <c r="CU105" s="34"/>
      <c r="CV105" s="34"/>
      <c r="CW105" s="34"/>
      <c r="CX105" s="34"/>
      <c r="CY105" s="34"/>
      <c r="CZ105" s="34"/>
      <c r="DA105" s="34"/>
      <c r="DB105" s="34"/>
      <c r="DC105" s="34"/>
      <c r="DD105" s="34"/>
      <c r="DE105" s="34"/>
      <c r="DF105" s="34"/>
      <c r="DG105" s="34"/>
      <c r="DH105" s="34"/>
      <c r="DI105" s="34"/>
      <c r="DJ105" s="34"/>
      <c r="DK105" s="34"/>
      <c r="DL105" s="34"/>
      <c r="DM105" s="34"/>
      <c r="DN105" s="34"/>
      <c r="DO105" s="34"/>
      <c r="DP105" s="34"/>
      <c r="DQ105" s="34"/>
      <c r="DR105" s="34"/>
      <c r="DS105" s="34"/>
      <c r="DT105" s="34"/>
      <c r="DU105" s="34"/>
      <c r="DV105" s="34"/>
      <c r="DW105" s="34"/>
      <c r="DX105" s="34"/>
      <c r="DY105" s="34"/>
      <c r="DZ105" s="34"/>
      <c r="EA105" s="34"/>
      <c r="EB105" s="34"/>
      <c r="EC105" s="34"/>
      <c r="ED105" s="34"/>
      <c r="EE105" s="34"/>
      <c r="EF105" s="34"/>
      <c r="EG105" s="34"/>
      <c r="EH105" s="34"/>
      <c r="EI105" s="34"/>
      <c r="EJ105" s="34"/>
      <c r="EK105" s="34"/>
      <c r="EL105" s="34"/>
      <c r="EM105" s="34"/>
      <c r="EN105" s="34"/>
      <c r="EO105" s="34"/>
      <c r="EP105" s="34"/>
      <c r="EQ105" s="34"/>
      <c r="ER105" s="34"/>
      <c r="ES105" s="34"/>
      <c r="ET105" s="34"/>
      <c r="EU105" s="34"/>
      <c r="EV105" s="34"/>
      <c r="EW105" s="34"/>
      <c r="EX105" s="34"/>
      <c r="EY105" s="34"/>
      <c r="EZ105" s="34"/>
      <c r="FA105" s="34"/>
      <c r="FB105" s="34"/>
      <c r="FC105" s="34"/>
      <c r="FD105" s="34"/>
      <c r="FE105" s="34"/>
      <c r="FF105" s="34"/>
      <c r="FG105" s="34"/>
      <c r="FH105" s="34"/>
      <c r="FI105" s="34"/>
      <c r="FJ105" s="34"/>
      <c r="FK105" s="34"/>
      <c r="FL105" s="34"/>
      <c r="FM105" s="34"/>
      <c r="FN105" s="34"/>
      <c r="FO105" s="34"/>
      <c r="FP105" s="34"/>
      <c r="FQ105" s="34"/>
      <c r="FR105" s="34"/>
      <c r="FS105" s="34"/>
      <c r="FT105" s="34"/>
      <c r="FU105" s="34"/>
      <c r="FV105" s="34"/>
      <c r="FW105" s="34"/>
      <c r="FX105" s="34"/>
      <c r="FY105" s="34"/>
      <c r="FZ105" s="34"/>
      <c r="GA105" s="34"/>
      <c r="GB105" s="34"/>
      <c r="GC105" s="34"/>
      <c r="GD105" s="34"/>
      <c r="GE105" s="34"/>
      <c r="GF105" s="34"/>
      <c r="GG105" s="34"/>
      <c r="GH105" s="34"/>
      <c r="GI105" s="34"/>
      <c r="GJ105" s="34"/>
      <c r="GK105" s="34"/>
      <c r="GL105" s="34"/>
      <c r="GM105" s="34"/>
      <c r="GN105" s="34"/>
      <c r="GO105" s="34"/>
      <c r="GP105" s="34"/>
      <c r="GQ105" s="34"/>
      <c r="GR105" s="34"/>
      <c r="GS105" s="34"/>
      <c r="GT105" s="34"/>
      <c r="GU105" s="34"/>
      <c r="GV105" s="34"/>
      <c r="GW105" s="34"/>
      <c r="GX105" s="34"/>
      <c r="GY105" s="34"/>
      <c r="GZ105" s="34"/>
      <c r="HA105" s="34"/>
      <c r="HB105" s="34"/>
      <c r="HC105" s="34"/>
      <c r="HD105" s="34"/>
      <c r="HE105" s="34"/>
      <c r="HF105" s="34"/>
      <c r="HG105" s="34"/>
      <c r="HH105" s="34"/>
      <c r="HI105" s="34"/>
      <c r="HJ105" s="34"/>
      <c r="HK105" s="34"/>
      <c r="HL105" s="34"/>
      <c r="HM105" s="34"/>
      <c r="HN105" s="34"/>
      <c r="HO105" s="34"/>
      <c r="HP105" s="34"/>
      <c r="HQ105" s="34"/>
      <c r="HR105" s="34"/>
      <c r="HS105" s="34"/>
      <c r="HT105" s="34"/>
      <c r="HU105" s="34"/>
      <c r="HV105" s="34"/>
      <c r="HW105" s="34"/>
      <c r="HX105" s="34"/>
      <c r="HY105" s="34"/>
      <c r="HZ105" s="34"/>
      <c r="IA105" s="34"/>
      <c r="IB105" s="34"/>
      <c r="IC105" s="34"/>
      <c r="ID105" s="34"/>
      <c r="IE105" s="34"/>
      <c r="IF105" s="34"/>
      <c r="IG105" s="34"/>
      <c r="IH105" s="34"/>
      <c r="II105" s="34"/>
      <c r="IJ105" s="34"/>
      <c r="IK105" s="34"/>
      <c r="IL105" s="34"/>
      <c r="IM105" s="34"/>
      <c r="IN105" s="34"/>
      <c r="IO105" s="34"/>
      <c r="IP105" s="34"/>
      <c r="IQ105" s="34"/>
      <c r="IR105" s="34"/>
      <c r="IS105" s="34"/>
      <c r="IT105" s="34"/>
      <c r="IU105" s="34"/>
    </row>
    <row r="106" spans="1:255" x14ac:dyDescent="0.3">
      <c r="A106" s="44"/>
      <c r="B106" s="161"/>
      <c r="C106" s="161"/>
      <c r="D106" s="161"/>
      <c r="E106" s="161"/>
      <c r="F106" s="161"/>
      <c r="G106" s="161"/>
      <c r="H106" s="161"/>
      <c r="I106" s="161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  <c r="BK106" s="34"/>
      <c r="BL106" s="34"/>
      <c r="BM106" s="34"/>
      <c r="BN106" s="34"/>
      <c r="BO106" s="34"/>
      <c r="BP106" s="34"/>
      <c r="BQ106" s="34"/>
      <c r="BR106" s="34"/>
      <c r="BS106" s="34"/>
      <c r="BT106" s="34"/>
      <c r="BU106" s="34"/>
      <c r="BV106" s="34"/>
      <c r="BW106" s="34"/>
      <c r="BX106" s="34"/>
      <c r="BY106" s="34"/>
      <c r="BZ106" s="34"/>
      <c r="CA106" s="34"/>
      <c r="CB106" s="34"/>
      <c r="CC106" s="34"/>
      <c r="CD106" s="34"/>
      <c r="CE106" s="34"/>
      <c r="CF106" s="34"/>
      <c r="CG106" s="34"/>
      <c r="CH106" s="34"/>
      <c r="CI106" s="34"/>
      <c r="CJ106" s="34"/>
      <c r="CK106" s="34"/>
      <c r="CL106" s="34"/>
      <c r="CM106" s="34"/>
      <c r="CN106" s="34"/>
      <c r="CO106" s="34"/>
      <c r="CP106" s="34"/>
      <c r="CQ106" s="34"/>
      <c r="CR106" s="34"/>
      <c r="CS106" s="34"/>
      <c r="CT106" s="34"/>
      <c r="CU106" s="34"/>
      <c r="CV106" s="34"/>
      <c r="CW106" s="34"/>
      <c r="CX106" s="34"/>
      <c r="CY106" s="34"/>
      <c r="CZ106" s="34"/>
      <c r="DA106" s="34"/>
      <c r="DB106" s="34"/>
      <c r="DC106" s="34"/>
      <c r="DD106" s="34"/>
      <c r="DE106" s="34"/>
      <c r="DF106" s="34"/>
      <c r="DG106" s="34"/>
      <c r="DH106" s="34"/>
      <c r="DI106" s="34"/>
      <c r="DJ106" s="34"/>
      <c r="DK106" s="34"/>
      <c r="DL106" s="34"/>
      <c r="DM106" s="34"/>
      <c r="DN106" s="34"/>
      <c r="DO106" s="34"/>
      <c r="DP106" s="34"/>
      <c r="DQ106" s="34"/>
      <c r="DR106" s="34"/>
      <c r="DS106" s="34"/>
      <c r="DT106" s="34"/>
      <c r="DU106" s="34"/>
      <c r="DV106" s="34"/>
      <c r="DW106" s="34"/>
      <c r="DX106" s="34"/>
      <c r="DY106" s="34"/>
      <c r="DZ106" s="34"/>
      <c r="EA106" s="34"/>
      <c r="EB106" s="34"/>
      <c r="EC106" s="34"/>
      <c r="ED106" s="34"/>
      <c r="EE106" s="34"/>
      <c r="EF106" s="34"/>
      <c r="EG106" s="34"/>
      <c r="EH106" s="34"/>
      <c r="EI106" s="34"/>
      <c r="EJ106" s="34"/>
      <c r="EK106" s="34"/>
      <c r="EL106" s="34"/>
      <c r="EM106" s="34"/>
      <c r="EN106" s="34"/>
      <c r="EO106" s="34"/>
      <c r="EP106" s="34"/>
      <c r="EQ106" s="34"/>
      <c r="ER106" s="34"/>
      <c r="ES106" s="34"/>
      <c r="ET106" s="34"/>
      <c r="EU106" s="34"/>
      <c r="EV106" s="34"/>
      <c r="EW106" s="34"/>
      <c r="EX106" s="34"/>
      <c r="EY106" s="34"/>
      <c r="EZ106" s="34"/>
      <c r="FA106" s="34"/>
      <c r="FB106" s="34"/>
      <c r="FC106" s="34"/>
      <c r="FD106" s="34"/>
      <c r="FE106" s="34"/>
      <c r="FF106" s="34"/>
      <c r="FG106" s="34"/>
      <c r="FH106" s="34"/>
      <c r="FI106" s="34"/>
      <c r="FJ106" s="34"/>
      <c r="FK106" s="34"/>
      <c r="FL106" s="34"/>
      <c r="FM106" s="34"/>
      <c r="FN106" s="34"/>
      <c r="FO106" s="34"/>
      <c r="FP106" s="34"/>
      <c r="FQ106" s="34"/>
      <c r="FR106" s="34"/>
      <c r="FS106" s="34"/>
      <c r="FT106" s="34"/>
      <c r="FU106" s="34"/>
      <c r="FV106" s="34"/>
      <c r="FW106" s="34"/>
      <c r="FX106" s="34"/>
      <c r="FY106" s="34"/>
      <c r="FZ106" s="34"/>
      <c r="GA106" s="34"/>
      <c r="GB106" s="34"/>
      <c r="GC106" s="34"/>
      <c r="GD106" s="34"/>
      <c r="GE106" s="34"/>
      <c r="GF106" s="34"/>
      <c r="GG106" s="34"/>
      <c r="GH106" s="34"/>
      <c r="GI106" s="34"/>
      <c r="GJ106" s="34"/>
      <c r="GK106" s="34"/>
      <c r="GL106" s="34"/>
      <c r="GM106" s="34"/>
      <c r="GN106" s="34"/>
      <c r="GO106" s="34"/>
      <c r="GP106" s="34"/>
      <c r="GQ106" s="34"/>
      <c r="GR106" s="34"/>
      <c r="GS106" s="34"/>
      <c r="GT106" s="34"/>
      <c r="GU106" s="34"/>
      <c r="GV106" s="34"/>
      <c r="GW106" s="34"/>
      <c r="GX106" s="34"/>
      <c r="GY106" s="34"/>
      <c r="GZ106" s="34"/>
      <c r="HA106" s="34"/>
      <c r="HB106" s="34"/>
      <c r="HC106" s="34"/>
      <c r="HD106" s="34"/>
      <c r="HE106" s="34"/>
      <c r="HF106" s="34"/>
      <c r="HG106" s="34"/>
      <c r="HH106" s="34"/>
      <c r="HI106" s="34"/>
      <c r="HJ106" s="34"/>
      <c r="HK106" s="34"/>
      <c r="HL106" s="34"/>
      <c r="HM106" s="34"/>
      <c r="HN106" s="34"/>
      <c r="HO106" s="34"/>
      <c r="HP106" s="34"/>
      <c r="HQ106" s="34"/>
      <c r="HR106" s="34"/>
      <c r="HS106" s="34"/>
      <c r="HT106" s="34"/>
      <c r="HU106" s="34"/>
      <c r="HV106" s="34"/>
      <c r="HW106" s="34"/>
      <c r="HX106" s="34"/>
      <c r="HY106" s="34"/>
      <c r="HZ106" s="34"/>
      <c r="IA106" s="34"/>
      <c r="IB106" s="34"/>
      <c r="IC106" s="34"/>
      <c r="ID106" s="34"/>
      <c r="IE106" s="34"/>
      <c r="IF106" s="34"/>
      <c r="IG106" s="34"/>
      <c r="IH106" s="34"/>
      <c r="II106" s="34"/>
      <c r="IJ106" s="34"/>
      <c r="IK106" s="34"/>
      <c r="IL106" s="34"/>
      <c r="IM106" s="34"/>
      <c r="IN106" s="34"/>
      <c r="IO106" s="34"/>
      <c r="IP106" s="34"/>
      <c r="IQ106" s="34"/>
      <c r="IR106" s="34"/>
      <c r="IS106" s="34"/>
      <c r="IT106" s="34"/>
      <c r="IU106" s="34"/>
    </row>
    <row r="107" spans="1:255" x14ac:dyDescent="0.3">
      <c r="A107" s="44"/>
      <c r="B107" s="161"/>
      <c r="C107" s="161"/>
      <c r="D107" s="161"/>
      <c r="E107" s="161"/>
      <c r="F107" s="161"/>
      <c r="G107" s="161"/>
      <c r="H107" s="161"/>
      <c r="I107" s="161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  <c r="BK107" s="34"/>
      <c r="BL107" s="34"/>
      <c r="BM107" s="34"/>
      <c r="BN107" s="34"/>
      <c r="BO107" s="34"/>
      <c r="BP107" s="34"/>
      <c r="BQ107" s="34"/>
      <c r="BR107" s="34"/>
      <c r="BS107" s="34"/>
      <c r="BT107" s="34"/>
      <c r="BU107" s="34"/>
      <c r="BV107" s="34"/>
      <c r="BW107" s="34"/>
      <c r="BX107" s="34"/>
      <c r="BY107" s="34"/>
      <c r="BZ107" s="34"/>
      <c r="CA107" s="34"/>
      <c r="CB107" s="34"/>
      <c r="CC107" s="34"/>
      <c r="CD107" s="34"/>
      <c r="CE107" s="34"/>
      <c r="CF107" s="34"/>
      <c r="CG107" s="34"/>
      <c r="CH107" s="34"/>
      <c r="CI107" s="34"/>
      <c r="CJ107" s="34"/>
      <c r="CK107" s="34"/>
      <c r="CL107" s="34"/>
      <c r="CM107" s="34"/>
      <c r="CN107" s="34"/>
      <c r="CO107" s="34"/>
      <c r="CP107" s="34"/>
      <c r="CQ107" s="34"/>
      <c r="CR107" s="34"/>
      <c r="CS107" s="34"/>
      <c r="CT107" s="34"/>
      <c r="CU107" s="34"/>
      <c r="CV107" s="34"/>
      <c r="CW107" s="34"/>
      <c r="CX107" s="34"/>
      <c r="CY107" s="34"/>
      <c r="CZ107" s="34"/>
      <c r="DA107" s="34"/>
      <c r="DB107" s="34"/>
      <c r="DC107" s="34"/>
      <c r="DD107" s="34"/>
      <c r="DE107" s="34"/>
      <c r="DF107" s="34"/>
      <c r="DG107" s="34"/>
      <c r="DH107" s="34"/>
      <c r="DI107" s="34"/>
      <c r="DJ107" s="34"/>
      <c r="DK107" s="34"/>
      <c r="DL107" s="34"/>
      <c r="DM107" s="34"/>
      <c r="DN107" s="34"/>
      <c r="DO107" s="34"/>
      <c r="DP107" s="34"/>
      <c r="DQ107" s="34"/>
      <c r="DR107" s="34"/>
      <c r="DS107" s="34"/>
      <c r="DT107" s="34"/>
      <c r="DU107" s="34"/>
      <c r="DV107" s="34"/>
      <c r="DW107" s="34"/>
      <c r="DX107" s="34"/>
      <c r="DY107" s="34"/>
      <c r="DZ107" s="34"/>
      <c r="EA107" s="34"/>
      <c r="EB107" s="34"/>
      <c r="EC107" s="34"/>
      <c r="ED107" s="34"/>
      <c r="EE107" s="34"/>
      <c r="EF107" s="34"/>
      <c r="EG107" s="34"/>
      <c r="EH107" s="34"/>
      <c r="EI107" s="34"/>
      <c r="EJ107" s="34"/>
      <c r="EK107" s="34"/>
      <c r="EL107" s="34"/>
      <c r="EM107" s="34"/>
      <c r="EN107" s="34"/>
      <c r="EO107" s="34"/>
      <c r="EP107" s="34"/>
      <c r="EQ107" s="34"/>
      <c r="ER107" s="34"/>
      <c r="ES107" s="34"/>
      <c r="ET107" s="34"/>
      <c r="EU107" s="34"/>
      <c r="EV107" s="34"/>
      <c r="EW107" s="34"/>
      <c r="EX107" s="34"/>
      <c r="EY107" s="34"/>
      <c r="EZ107" s="34"/>
      <c r="FA107" s="34"/>
      <c r="FB107" s="34"/>
      <c r="FC107" s="34"/>
      <c r="FD107" s="34"/>
      <c r="FE107" s="34"/>
      <c r="FF107" s="34"/>
      <c r="FG107" s="34"/>
      <c r="FH107" s="34"/>
      <c r="FI107" s="34"/>
      <c r="FJ107" s="34"/>
      <c r="FK107" s="34"/>
      <c r="FL107" s="34"/>
      <c r="FM107" s="34"/>
      <c r="FN107" s="34"/>
      <c r="FO107" s="34"/>
      <c r="FP107" s="34"/>
      <c r="FQ107" s="34"/>
      <c r="FR107" s="34"/>
      <c r="FS107" s="34"/>
      <c r="FT107" s="34"/>
      <c r="FU107" s="34"/>
      <c r="FV107" s="34"/>
      <c r="FW107" s="34"/>
      <c r="FX107" s="34"/>
      <c r="FY107" s="34"/>
      <c r="FZ107" s="34"/>
      <c r="GA107" s="34"/>
      <c r="GB107" s="34"/>
      <c r="GC107" s="34"/>
      <c r="GD107" s="34"/>
      <c r="GE107" s="34"/>
      <c r="GF107" s="34"/>
      <c r="GG107" s="34"/>
      <c r="GH107" s="34"/>
      <c r="GI107" s="34"/>
      <c r="GJ107" s="34"/>
      <c r="GK107" s="34"/>
      <c r="GL107" s="34"/>
      <c r="GM107" s="34"/>
      <c r="GN107" s="34"/>
      <c r="GO107" s="34"/>
      <c r="GP107" s="34"/>
      <c r="GQ107" s="34"/>
      <c r="GR107" s="34"/>
      <c r="GS107" s="34"/>
      <c r="GT107" s="34"/>
      <c r="GU107" s="34"/>
      <c r="GV107" s="34"/>
      <c r="GW107" s="34"/>
      <c r="GX107" s="34"/>
      <c r="GY107" s="34"/>
      <c r="GZ107" s="34"/>
      <c r="HA107" s="34"/>
      <c r="HB107" s="34"/>
      <c r="HC107" s="34"/>
      <c r="HD107" s="34"/>
      <c r="HE107" s="34"/>
      <c r="HF107" s="34"/>
      <c r="HG107" s="34"/>
      <c r="HH107" s="34"/>
      <c r="HI107" s="34"/>
      <c r="HJ107" s="34"/>
      <c r="HK107" s="34"/>
      <c r="HL107" s="34"/>
      <c r="HM107" s="34"/>
      <c r="HN107" s="34"/>
      <c r="HO107" s="34"/>
      <c r="HP107" s="34"/>
      <c r="HQ107" s="34"/>
      <c r="HR107" s="34"/>
      <c r="HS107" s="34"/>
      <c r="HT107" s="34"/>
      <c r="HU107" s="34"/>
      <c r="HV107" s="34"/>
      <c r="HW107" s="34"/>
      <c r="HX107" s="34"/>
      <c r="HY107" s="34"/>
      <c r="HZ107" s="34"/>
      <c r="IA107" s="34"/>
      <c r="IB107" s="34"/>
      <c r="IC107" s="34"/>
      <c r="ID107" s="34"/>
      <c r="IE107" s="34"/>
      <c r="IF107" s="34"/>
      <c r="IG107" s="34"/>
      <c r="IH107" s="34"/>
      <c r="II107" s="34"/>
      <c r="IJ107" s="34"/>
      <c r="IK107" s="34"/>
      <c r="IL107" s="34"/>
      <c r="IM107" s="34"/>
      <c r="IN107" s="34"/>
      <c r="IO107" s="34"/>
      <c r="IP107" s="34"/>
      <c r="IQ107" s="34"/>
      <c r="IR107" s="34"/>
      <c r="IS107" s="34"/>
      <c r="IT107" s="34"/>
      <c r="IU107" s="34"/>
    </row>
    <row r="108" spans="1:255" x14ac:dyDescent="0.3">
      <c r="A108" s="44"/>
      <c r="B108" s="161"/>
      <c r="C108" s="161"/>
      <c r="D108" s="161"/>
      <c r="E108" s="161"/>
      <c r="F108" s="161"/>
      <c r="G108" s="161"/>
      <c r="H108" s="161"/>
      <c r="I108" s="161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34"/>
      <c r="AV108" s="34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34"/>
      <c r="BH108" s="34"/>
      <c r="BI108" s="34"/>
      <c r="BJ108" s="34"/>
      <c r="BK108" s="34"/>
      <c r="BL108" s="34"/>
      <c r="BM108" s="34"/>
      <c r="BN108" s="34"/>
      <c r="BO108" s="34"/>
      <c r="BP108" s="34"/>
      <c r="BQ108" s="34"/>
      <c r="BR108" s="34"/>
      <c r="BS108" s="34"/>
      <c r="BT108" s="34"/>
      <c r="BU108" s="34"/>
      <c r="BV108" s="34"/>
      <c r="BW108" s="34"/>
      <c r="BX108" s="34"/>
      <c r="BY108" s="34"/>
      <c r="BZ108" s="34"/>
      <c r="CA108" s="34"/>
      <c r="CB108" s="34"/>
      <c r="CC108" s="34"/>
      <c r="CD108" s="34"/>
      <c r="CE108" s="34"/>
      <c r="CF108" s="34"/>
      <c r="CG108" s="34"/>
      <c r="CH108" s="34"/>
      <c r="CI108" s="34"/>
      <c r="CJ108" s="34"/>
      <c r="CK108" s="34"/>
      <c r="CL108" s="34"/>
      <c r="CM108" s="34"/>
      <c r="CN108" s="34"/>
      <c r="CO108" s="34"/>
      <c r="CP108" s="34"/>
      <c r="CQ108" s="34"/>
      <c r="CR108" s="34"/>
      <c r="CS108" s="34"/>
      <c r="CT108" s="34"/>
      <c r="CU108" s="34"/>
      <c r="CV108" s="34"/>
      <c r="CW108" s="34"/>
      <c r="CX108" s="34"/>
      <c r="CY108" s="34"/>
      <c r="CZ108" s="34"/>
      <c r="DA108" s="34"/>
      <c r="DB108" s="34"/>
      <c r="DC108" s="34"/>
      <c r="DD108" s="34"/>
      <c r="DE108" s="34"/>
      <c r="DF108" s="34"/>
      <c r="DG108" s="34"/>
      <c r="DH108" s="34"/>
      <c r="DI108" s="34"/>
      <c r="DJ108" s="34"/>
      <c r="DK108" s="34"/>
      <c r="DL108" s="34"/>
      <c r="DM108" s="34"/>
      <c r="DN108" s="34"/>
      <c r="DO108" s="34"/>
      <c r="DP108" s="34"/>
      <c r="DQ108" s="34"/>
      <c r="DR108" s="34"/>
      <c r="DS108" s="34"/>
      <c r="DT108" s="34"/>
      <c r="DU108" s="34"/>
      <c r="DV108" s="34"/>
      <c r="DW108" s="34"/>
      <c r="DX108" s="34"/>
      <c r="DY108" s="34"/>
      <c r="DZ108" s="34"/>
      <c r="EA108" s="34"/>
      <c r="EB108" s="34"/>
      <c r="EC108" s="34"/>
      <c r="ED108" s="34"/>
      <c r="EE108" s="34"/>
      <c r="EF108" s="34"/>
      <c r="EG108" s="34"/>
      <c r="EH108" s="34"/>
      <c r="EI108" s="34"/>
      <c r="EJ108" s="34"/>
      <c r="EK108" s="34"/>
      <c r="EL108" s="34"/>
      <c r="EM108" s="34"/>
      <c r="EN108" s="34"/>
      <c r="EO108" s="34"/>
      <c r="EP108" s="34"/>
      <c r="EQ108" s="34"/>
      <c r="ER108" s="34"/>
      <c r="ES108" s="34"/>
      <c r="ET108" s="34"/>
      <c r="EU108" s="34"/>
      <c r="EV108" s="34"/>
      <c r="EW108" s="34"/>
      <c r="EX108" s="34"/>
      <c r="EY108" s="34"/>
      <c r="EZ108" s="34"/>
      <c r="FA108" s="34"/>
      <c r="FB108" s="34"/>
      <c r="FC108" s="34"/>
      <c r="FD108" s="34"/>
      <c r="FE108" s="34"/>
      <c r="FF108" s="34"/>
      <c r="FG108" s="34"/>
      <c r="FH108" s="34"/>
      <c r="FI108" s="34"/>
      <c r="FJ108" s="34"/>
      <c r="FK108" s="34"/>
      <c r="FL108" s="34"/>
      <c r="FM108" s="34"/>
      <c r="FN108" s="34"/>
      <c r="FO108" s="34"/>
      <c r="FP108" s="34"/>
      <c r="FQ108" s="34"/>
      <c r="FR108" s="34"/>
      <c r="FS108" s="34"/>
      <c r="FT108" s="34"/>
      <c r="FU108" s="34"/>
      <c r="FV108" s="34"/>
      <c r="FW108" s="34"/>
      <c r="FX108" s="34"/>
      <c r="FY108" s="34"/>
      <c r="FZ108" s="34"/>
      <c r="GA108" s="34"/>
      <c r="GB108" s="34"/>
      <c r="GC108" s="34"/>
      <c r="GD108" s="34"/>
      <c r="GE108" s="34"/>
      <c r="GF108" s="34"/>
      <c r="GG108" s="34"/>
      <c r="GH108" s="34"/>
      <c r="GI108" s="34"/>
      <c r="GJ108" s="34"/>
      <c r="GK108" s="34"/>
      <c r="GL108" s="34"/>
      <c r="GM108" s="34"/>
      <c r="GN108" s="34"/>
      <c r="GO108" s="34"/>
      <c r="GP108" s="34"/>
      <c r="GQ108" s="34"/>
      <c r="GR108" s="34"/>
      <c r="GS108" s="34"/>
      <c r="GT108" s="34"/>
      <c r="GU108" s="34"/>
      <c r="GV108" s="34"/>
      <c r="GW108" s="34"/>
      <c r="GX108" s="34"/>
      <c r="GY108" s="34"/>
      <c r="GZ108" s="34"/>
      <c r="HA108" s="34"/>
      <c r="HB108" s="34"/>
      <c r="HC108" s="34"/>
      <c r="HD108" s="34"/>
      <c r="HE108" s="34"/>
      <c r="HF108" s="34"/>
      <c r="HG108" s="34"/>
      <c r="HH108" s="34"/>
      <c r="HI108" s="34"/>
      <c r="HJ108" s="34"/>
      <c r="HK108" s="34"/>
      <c r="HL108" s="34"/>
      <c r="HM108" s="34"/>
      <c r="HN108" s="34"/>
      <c r="HO108" s="34"/>
      <c r="HP108" s="34"/>
      <c r="HQ108" s="34"/>
      <c r="HR108" s="34"/>
      <c r="HS108" s="34"/>
      <c r="HT108" s="34"/>
      <c r="HU108" s="34"/>
      <c r="HV108" s="34"/>
      <c r="HW108" s="34"/>
      <c r="HX108" s="34"/>
      <c r="HY108" s="34"/>
      <c r="HZ108" s="34"/>
      <c r="IA108" s="34"/>
      <c r="IB108" s="34"/>
      <c r="IC108" s="34"/>
      <c r="ID108" s="34"/>
      <c r="IE108" s="34"/>
      <c r="IF108" s="34"/>
      <c r="IG108" s="34"/>
      <c r="IH108" s="34"/>
      <c r="II108" s="34"/>
      <c r="IJ108" s="34"/>
      <c r="IK108" s="34"/>
      <c r="IL108" s="34"/>
      <c r="IM108" s="34"/>
      <c r="IN108" s="34"/>
      <c r="IO108" s="34"/>
      <c r="IP108" s="34"/>
      <c r="IQ108" s="34"/>
      <c r="IR108" s="34"/>
      <c r="IS108" s="34"/>
      <c r="IT108" s="34"/>
      <c r="IU108" s="34"/>
    </row>
    <row r="109" spans="1:255" x14ac:dyDescent="0.3">
      <c r="A109" s="44"/>
      <c r="B109" s="161"/>
      <c r="C109" s="161"/>
      <c r="D109" s="161"/>
      <c r="E109" s="161"/>
      <c r="F109" s="161"/>
      <c r="G109" s="161"/>
      <c r="H109" s="161"/>
      <c r="I109" s="161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  <c r="AV109" s="34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34"/>
      <c r="BH109" s="34"/>
      <c r="BI109" s="34"/>
      <c r="BJ109" s="34"/>
      <c r="BK109" s="34"/>
      <c r="BL109" s="34"/>
      <c r="BM109" s="34"/>
      <c r="BN109" s="34"/>
      <c r="BO109" s="34"/>
      <c r="BP109" s="34"/>
      <c r="BQ109" s="34"/>
      <c r="BR109" s="34"/>
      <c r="BS109" s="34"/>
      <c r="BT109" s="34"/>
      <c r="BU109" s="34"/>
      <c r="BV109" s="34"/>
      <c r="BW109" s="34"/>
      <c r="BX109" s="34"/>
      <c r="BY109" s="34"/>
      <c r="BZ109" s="34"/>
      <c r="CA109" s="34"/>
      <c r="CB109" s="34"/>
      <c r="CC109" s="34"/>
      <c r="CD109" s="34"/>
      <c r="CE109" s="34"/>
      <c r="CF109" s="34"/>
      <c r="CG109" s="34"/>
      <c r="CH109" s="34"/>
      <c r="CI109" s="34"/>
      <c r="CJ109" s="34"/>
      <c r="CK109" s="34"/>
      <c r="CL109" s="34"/>
      <c r="CM109" s="34"/>
      <c r="CN109" s="34"/>
      <c r="CO109" s="34"/>
      <c r="CP109" s="34"/>
      <c r="CQ109" s="34"/>
      <c r="CR109" s="34"/>
      <c r="CS109" s="34"/>
      <c r="CT109" s="34"/>
      <c r="CU109" s="34"/>
      <c r="CV109" s="34"/>
      <c r="CW109" s="34"/>
      <c r="CX109" s="34"/>
      <c r="CY109" s="34"/>
      <c r="CZ109" s="34"/>
      <c r="DA109" s="34"/>
      <c r="DB109" s="34"/>
      <c r="DC109" s="34"/>
      <c r="DD109" s="34"/>
      <c r="DE109" s="34"/>
      <c r="DF109" s="34"/>
      <c r="DG109" s="34"/>
      <c r="DH109" s="34"/>
      <c r="DI109" s="34"/>
      <c r="DJ109" s="34"/>
      <c r="DK109" s="34"/>
      <c r="DL109" s="34"/>
      <c r="DM109" s="34"/>
      <c r="DN109" s="34"/>
      <c r="DO109" s="34"/>
      <c r="DP109" s="34"/>
      <c r="DQ109" s="34"/>
      <c r="DR109" s="34"/>
      <c r="DS109" s="34"/>
      <c r="DT109" s="34"/>
      <c r="DU109" s="34"/>
      <c r="DV109" s="34"/>
      <c r="DW109" s="34"/>
      <c r="DX109" s="34"/>
      <c r="DY109" s="34"/>
      <c r="DZ109" s="34"/>
      <c r="EA109" s="34"/>
      <c r="EB109" s="34"/>
      <c r="EC109" s="34"/>
      <c r="ED109" s="34"/>
      <c r="EE109" s="34"/>
      <c r="EF109" s="34"/>
      <c r="EG109" s="34"/>
      <c r="EH109" s="34"/>
      <c r="EI109" s="34"/>
      <c r="EJ109" s="34"/>
      <c r="EK109" s="34"/>
      <c r="EL109" s="34"/>
      <c r="EM109" s="34"/>
      <c r="EN109" s="34"/>
      <c r="EO109" s="34"/>
      <c r="EP109" s="34"/>
      <c r="EQ109" s="34"/>
      <c r="ER109" s="34"/>
      <c r="ES109" s="34"/>
      <c r="ET109" s="34"/>
      <c r="EU109" s="34"/>
      <c r="EV109" s="34"/>
      <c r="EW109" s="34"/>
      <c r="EX109" s="34"/>
      <c r="EY109" s="34"/>
      <c r="EZ109" s="34"/>
      <c r="FA109" s="34"/>
      <c r="FB109" s="34"/>
      <c r="FC109" s="34"/>
      <c r="FD109" s="34"/>
      <c r="FE109" s="34"/>
      <c r="FF109" s="34"/>
      <c r="FG109" s="34"/>
      <c r="FH109" s="34"/>
      <c r="FI109" s="34"/>
      <c r="FJ109" s="34"/>
      <c r="FK109" s="34"/>
      <c r="FL109" s="34"/>
      <c r="FM109" s="34"/>
      <c r="FN109" s="34"/>
      <c r="FO109" s="34"/>
      <c r="FP109" s="34"/>
      <c r="FQ109" s="34"/>
      <c r="FR109" s="34"/>
      <c r="FS109" s="34"/>
      <c r="FT109" s="34"/>
      <c r="FU109" s="34"/>
      <c r="FV109" s="34"/>
      <c r="FW109" s="34"/>
      <c r="FX109" s="34"/>
      <c r="FY109" s="34"/>
      <c r="FZ109" s="34"/>
      <c r="GA109" s="34"/>
      <c r="GB109" s="34"/>
      <c r="GC109" s="34"/>
      <c r="GD109" s="34"/>
      <c r="GE109" s="34"/>
      <c r="GF109" s="34"/>
      <c r="GG109" s="34"/>
      <c r="GH109" s="34"/>
      <c r="GI109" s="34"/>
      <c r="GJ109" s="34"/>
      <c r="GK109" s="34"/>
      <c r="GL109" s="34"/>
      <c r="GM109" s="34"/>
      <c r="GN109" s="34"/>
      <c r="GO109" s="34"/>
      <c r="GP109" s="34"/>
      <c r="GQ109" s="34"/>
      <c r="GR109" s="34"/>
      <c r="GS109" s="34"/>
      <c r="GT109" s="34"/>
      <c r="GU109" s="34"/>
      <c r="GV109" s="34"/>
      <c r="GW109" s="34"/>
      <c r="GX109" s="34"/>
      <c r="GY109" s="34"/>
      <c r="GZ109" s="34"/>
      <c r="HA109" s="34"/>
      <c r="HB109" s="34"/>
      <c r="HC109" s="34"/>
      <c r="HD109" s="34"/>
      <c r="HE109" s="34"/>
      <c r="HF109" s="34"/>
      <c r="HG109" s="34"/>
      <c r="HH109" s="34"/>
      <c r="HI109" s="34"/>
      <c r="HJ109" s="34"/>
      <c r="HK109" s="34"/>
      <c r="HL109" s="34"/>
      <c r="HM109" s="34"/>
      <c r="HN109" s="34"/>
      <c r="HO109" s="34"/>
      <c r="HP109" s="34"/>
      <c r="HQ109" s="34"/>
      <c r="HR109" s="34"/>
      <c r="HS109" s="34"/>
      <c r="HT109" s="34"/>
      <c r="HU109" s="34"/>
      <c r="HV109" s="34"/>
      <c r="HW109" s="34"/>
      <c r="HX109" s="34"/>
      <c r="HY109" s="34"/>
      <c r="HZ109" s="34"/>
      <c r="IA109" s="34"/>
      <c r="IB109" s="34"/>
      <c r="IC109" s="34"/>
      <c r="ID109" s="34"/>
      <c r="IE109" s="34"/>
      <c r="IF109" s="34"/>
      <c r="IG109" s="34"/>
      <c r="IH109" s="34"/>
      <c r="II109" s="34"/>
      <c r="IJ109" s="34"/>
      <c r="IK109" s="34"/>
      <c r="IL109" s="34"/>
      <c r="IM109" s="34"/>
      <c r="IN109" s="34"/>
      <c r="IO109" s="34"/>
      <c r="IP109" s="34"/>
      <c r="IQ109" s="34"/>
      <c r="IR109" s="34"/>
      <c r="IS109" s="34"/>
      <c r="IT109" s="34"/>
      <c r="IU109" s="34"/>
    </row>
    <row r="110" spans="1:255" x14ac:dyDescent="0.3">
      <c r="A110" s="44"/>
      <c r="B110" s="161"/>
      <c r="C110" s="161"/>
      <c r="D110" s="161"/>
      <c r="E110" s="161"/>
      <c r="F110" s="161"/>
      <c r="G110" s="161"/>
      <c r="H110" s="161"/>
      <c r="I110" s="161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  <c r="BJ110" s="34"/>
      <c r="BK110" s="34"/>
      <c r="BL110" s="34"/>
      <c r="BM110" s="34"/>
      <c r="BN110" s="34"/>
      <c r="BO110" s="34"/>
      <c r="BP110" s="34"/>
      <c r="BQ110" s="34"/>
      <c r="BR110" s="34"/>
      <c r="BS110" s="34"/>
      <c r="BT110" s="34"/>
      <c r="BU110" s="34"/>
      <c r="BV110" s="34"/>
      <c r="BW110" s="34"/>
      <c r="BX110" s="34"/>
      <c r="BY110" s="34"/>
      <c r="BZ110" s="34"/>
      <c r="CA110" s="34"/>
      <c r="CB110" s="34"/>
      <c r="CC110" s="34"/>
      <c r="CD110" s="34"/>
      <c r="CE110" s="34"/>
      <c r="CF110" s="34"/>
      <c r="CG110" s="34"/>
      <c r="CH110" s="34"/>
      <c r="CI110" s="34"/>
      <c r="CJ110" s="34"/>
      <c r="CK110" s="34"/>
      <c r="CL110" s="34"/>
      <c r="CM110" s="34"/>
      <c r="CN110" s="34"/>
      <c r="CO110" s="34"/>
      <c r="CP110" s="34"/>
      <c r="CQ110" s="34"/>
      <c r="CR110" s="34"/>
      <c r="CS110" s="34"/>
      <c r="CT110" s="34"/>
      <c r="CU110" s="34"/>
      <c r="CV110" s="34"/>
      <c r="CW110" s="34"/>
      <c r="CX110" s="34"/>
      <c r="CY110" s="34"/>
      <c r="CZ110" s="34"/>
      <c r="DA110" s="34"/>
      <c r="DB110" s="34"/>
      <c r="DC110" s="34"/>
      <c r="DD110" s="34"/>
      <c r="DE110" s="34"/>
      <c r="DF110" s="34"/>
      <c r="DG110" s="34"/>
      <c r="DH110" s="34"/>
      <c r="DI110" s="34"/>
      <c r="DJ110" s="34"/>
      <c r="DK110" s="34"/>
      <c r="DL110" s="34"/>
      <c r="DM110" s="34"/>
      <c r="DN110" s="34"/>
      <c r="DO110" s="34"/>
      <c r="DP110" s="34"/>
      <c r="DQ110" s="34"/>
      <c r="DR110" s="34"/>
      <c r="DS110" s="34"/>
      <c r="DT110" s="34"/>
      <c r="DU110" s="34"/>
      <c r="DV110" s="34"/>
      <c r="DW110" s="34"/>
      <c r="DX110" s="34"/>
      <c r="DY110" s="34"/>
      <c r="DZ110" s="34"/>
      <c r="EA110" s="34"/>
      <c r="EB110" s="34"/>
      <c r="EC110" s="34"/>
      <c r="ED110" s="34"/>
      <c r="EE110" s="34"/>
      <c r="EF110" s="34"/>
      <c r="EG110" s="34"/>
      <c r="EH110" s="34"/>
      <c r="EI110" s="34"/>
      <c r="EJ110" s="34"/>
      <c r="EK110" s="34"/>
      <c r="EL110" s="34"/>
      <c r="EM110" s="34"/>
      <c r="EN110" s="34"/>
      <c r="EO110" s="34"/>
      <c r="EP110" s="34"/>
      <c r="EQ110" s="34"/>
      <c r="ER110" s="34"/>
      <c r="ES110" s="34"/>
      <c r="ET110" s="34"/>
      <c r="EU110" s="34"/>
      <c r="EV110" s="34"/>
      <c r="EW110" s="34"/>
      <c r="EX110" s="34"/>
      <c r="EY110" s="34"/>
      <c r="EZ110" s="34"/>
      <c r="FA110" s="34"/>
      <c r="FB110" s="34"/>
      <c r="FC110" s="34"/>
      <c r="FD110" s="34"/>
      <c r="FE110" s="34"/>
      <c r="FF110" s="34"/>
      <c r="FG110" s="34"/>
      <c r="FH110" s="34"/>
      <c r="FI110" s="34"/>
      <c r="FJ110" s="34"/>
      <c r="FK110" s="34"/>
      <c r="FL110" s="34"/>
      <c r="FM110" s="34"/>
      <c r="FN110" s="34"/>
      <c r="FO110" s="34"/>
      <c r="FP110" s="34"/>
      <c r="FQ110" s="34"/>
      <c r="FR110" s="34"/>
      <c r="FS110" s="34"/>
      <c r="FT110" s="34"/>
      <c r="FU110" s="34"/>
      <c r="FV110" s="34"/>
      <c r="FW110" s="34"/>
      <c r="FX110" s="34"/>
      <c r="FY110" s="34"/>
      <c r="FZ110" s="34"/>
      <c r="GA110" s="34"/>
      <c r="GB110" s="34"/>
      <c r="GC110" s="34"/>
      <c r="GD110" s="34"/>
      <c r="GE110" s="34"/>
      <c r="GF110" s="34"/>
      <c r="GG110" s="34"/>
      <c r="GH110" s="34"/>
      <c r="GI110" s="34"/>
      <c r="GJ110" s="34"/>
      <c r="GK110" s="34"/>
      <c r="GL110" s="34"/>
      <c r="GM110" s="34"/>
      <c r="GN110" s="34"/>
      <c r="GO110" s="34"/>
      <c r="GP110" s="34"/>
      <c r="GQ110" s="34"/>
      <c r="GR110" s="34"/>
      <c r="GS110" s="34"/>
      <c r="GT110" s="34"/>
      <c r="GU110" s="34"/>
      <c r="GV110" s="34"/>
      <c r="GW110" s="34"/>
      <c r="GX110" s="34"/>
      <c r="GY110" s="34"/>
      <c r="GZ110" s="34"/>
      <c r="HA110" s="34"/>
      <c r="HB110" s="34"/>
      <c r="HC110" s="34"/>
      <c r="HD110" s="34"/>
      <c r="HE110" s="34"/>
      <c r="HF110" s="34"/>
      <c r="HG110" s="34"/>
      <c r="HH110" s="34"/>
      <c r="HI110" s="34"/>
      <c r="HJ110" s="34"/>
      <c r="HK110" s="34"/>
      <c r="HL110" s="34"/>
      <c r="HM110" s="34"/>
      <c r="HN110" s="34"/>
      <c r="HO110" s="34"/>
      <c r="HP110" s="34"/>
      <c r="HQ110" s="34"/>
      <c r="HR110" s="34"/>
      <c r="HS110" s="34"/>
      <c r="HT110" s="34"/>
      <c r="HU110" s="34"/>
      <c r="HV110" s="34"/>
      <c r="HW110" s="34"/>
      <c r="HX110" s="34"/>
      <c r="HY110" s="34"/>
      <c r="HZ110" s="34"/>
      <c r="IA110" s="34"/>
      <c r="IB110" s="34"/>
      <c r="IC110" s="34"/>
      <c r="ID110" s="34"/>
      <c r="IE110" s="34"/>
      <c r="IF110" s="34"/>
      <c r="IG110" s="34"/>
      <c r="IH110" s="34"/>
      <c r="II110" s="34"/>
      <c r="IJ110" s="34"/>
      <c r="IK110" s="34"/>
      <c r="IL110" s="34"/>
      <c r="IM110" s="34"/>
      <c r="IN110" s="34"/>
      <c r="IO110" s="34"/>
      <c r="IP110" s="34"/>
      <c r="IQ110" s="34"/>
      <c r="IR110" s="34"/>
      <c r="IS110" s="34"/>
      <c r="IT110" s="34"/>
      <c r="IU110" s="34"/>
    </row>
    <row r="111" spans="1:255" x14ac:dyDescent="0.3">
      <c r="A111" s="44"/>
      <c r="B111" s="161"/>
      <c r="C111" s="161"/>
      <c r="D111" s="161"/>
      <c r="E111" s="161"/>
      <c r="F111" s="161"/>
      <c r="G111" s="161"/>
      <c r="H111" s="161"/>
      <c r="I111" s="161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34"/>
      <c r="BH111" s="34"/>
      <c r="BI111" s="34"/>
      <c r="BJ111" s="34"/>
      <c r="BK111" s="34"/>
      <c r="BL111" s="34"/>
      <c r="BM111" s="34"/>
      <c r="BN111" s="34"/>
      <c r="BO111" s="34"/>
      <c r="BP111" s="34"/>
      <c r="BQ111" s="34"/>
      <c r="BR111" s="34"/>
      <c r="BS111" s="34"/>
      <c r="BT111" s="34"/>
      <c r="BU111" s="34"/>
      <c r="BV111" s="34"/>
      <c r="BW111" s="34"/>
      <c r="BX111" s="34"/>
      <c r="BY111" s="34"/>
      <c r="BZ111" s="34"/>
      <c r="CA111" s="34"/>
      <c r="CB111" s="34"/>
      <c r="CC111" s="34"/>
      <c r="CD111" s="34"/>
      <c r="CE111" s="34"/>
      <c r="CF111" s="34"/>
      <c r="CG111" s="34"/>
      <c r="CH111" s="34"/>
      <c r="CI111" s="34"/>
      <c r="CJ111" s="34"/>
      <c r="CK111" s="34"/>
      <c r="CL111" s="34"/>
      <c r="CM111" s="34"/>
      <c r="CN111" s="34"/>
      <c r="CO111" s="34"/>
      <c r="CP111" s="34"/>
      <c r="CQ111" s="34"/>
      <c r="CR111" s="34"/>
      <c r="CS111" s="34"/>
      <c r="CT111" s="34"/>
      <c r="CU111" s="34"/>
      <c r="CV111" s="34"/>
      <c r="CW111" s="34"/>
      <c r="CX111" s="34"/>
      <c r="CY111" s="34"/>
      <c r="CZ111" s="34"/>
      <c r="DA111" s="34"/>
      <c r="DB111" s="34"/>
      <c r="DC111" s="34"/>
      <c r="DD111" s="34"/>
      <c r="DE111" s="34"/>
      <c r="DF111" s="34"/>
      <c r="DG111" s="34"/>
      <c r="DH111" s="34"/>
      <c r="DI111" s="34"/>
      <c r="DJ111" s="34"/>
      <c r="DK111" s="34"/>
      <c r="DL111" s="34"/>
      <c r="DM111" s="34"/>
      <c r="DN111" s="34"/>
      <c r="DO111" s="34"/>
      <c r="DP111" s="34"/>
      <c r="DQ111" s="34"/>
      <c r="DR111" s="34"/>
      <c r="DS111" s="34"/>
      <c r="DT111" s="34"/>
      <c r="DU111" s="34"/>
      <c r="DV111" s="34"/>
      <c r="DW111" s="34"/>
      <c r="DX111" s="34"/>
      <c r="DY111" s="34"/>
      <c r="DZ111" s="34"/>
      <c r="EA111" s="34"/>
      <c r="EB111" s="34"/>
      <c r="EC111" s="34"/>
      <c r="ED111" s="34"/>
      <c r="EE111" s="34"/>
      <c r="EF111" s="34"/>
      <c r="EG111" s="34"/>
      <c r="EH111" s="34"/>
      <c r="EI111" s="34"/>
      <c r="EJ111" s="34"/>
      <c r="EK111" s="34"/>
      <c r="EL111" s="34"/>
      <c r="EM111" s="34"/>
      <c r="EN111" s="34"/>
      <c r="EO111" s="34"/>
      <c r="EP111" s="34"/>
      <c r="EQ111" s="34"/>
      <c r="ER111" s="34"/>
      <c r="ES111" s="34"/>
      <c r="ET111" s="34"/>
      <c r="EU111" s="34"/>
      <c r="EV111" s="34"/>
      <c r="EW111" s="34"/>
      <c r="EX111" s="34"/>
      <c r="EY111" s="34"/>
      <c r="EZ111" s="34"/>
      <c r="FA111" s="34"/>
      <c r="FB111" s="34"/>
      <c r="FC111" s="34"/>
      <c r="FD111" s="34"/>
      <c r="FE111" s="34"/>
      <c r="FF111" s="34"/>
      <c r="FG111" s="34"/>
      <c r="FH111" s="34"/>
      <c r="FI111" s="34"/>
      <c r="FJ111" s="34"/>
      <c r="FK111" s="34"/>
      <c r="FL111" s="34"/>
      <c r="FM111" s="34"/>
      <c r="FN111" s="34"/>
      <c r="FO111" s="34"/>
      <c r="FP111" s="34"/>
      <c r="FQ111" s="34"/>
      <c r="FR111" s="34"/>
      <c r="FS111" s="34"/>
      <c r="FT111" s="34"/>
      <c r="FU111" s="34"/>
      <c r="FV111" s="34"/>
      <c r="FW111" s="34"/>
      <c r="FX111" s="34"/>
      <c r="FY111" s="34"/>
      <c r="FZ111" s="34"/>
      <c r="GA111" s="34"/>
      <c r="GB111" s="34"/>
      <c r="GC111" s="34"/>
      <c r="GD111" s="34"/>
      <c r="GE111" s="34"/>
      <c r="GF111" s="34"/>
      <c r="GG111" s="34"/>
      <c r="GH111" s="34"/>
      <c r="GI111" s="34"/>
      <c r="GJ111" s="34"/>
      <c r="GK111" s="34"/>
      <c r="GL111" s="34"/>
      <c r="GM111" s="34"/>
      <c r="GN111" s="34"/>
      <c r="GO111" s="34"/>
      <c r="GP111" s="34"/>
      <c r="GQ111" s="34"/>
      <c r="GR111" s="34"/>
      <c r="GS111" s="34"/>
      <c r="GT111" s="34"/>
      <c r="GU111" s="34"/>
      <c r="GV111" s="34"/>
      <c r="GW111" s="34"/>
      <c r="GX111" s="34"/>
      <c r="GY111" s="34"/>
      <c r="GZ111" s="34"/>
      <c r="HA111" s="34"/>
      <c r="HB111" s="34"/>
      <c r="HC111" s="34"/>
      <c r="HD111" s="34"/>
      <c r="HE111" s="34"/>
      <c r="HF111" s="34"/>
      <c r="HG111" s="34"/>
      <c r="HH111" s="34"/>
      <c r="HI111" s="34"/>
      <c r="HJ111" s="34"/>
      <c r="HK111" s="34"/>
      <c r="HL111" s="34"/>
      <c r="HM111" s="34"/>
      <c r="HN111" s="34"/>
      <c r="HO111" s="34"/>
      <c r="HP111" s="34"/>
      <c r="HQ111" s="34"/>
      <c r="HR111" s="34"/>
      <c r="HS111" s="34"/>
      <c r="HT111" s="34"/>
      <c r="HU111" s="34"/>
      <c r="HV111" s="34"/>
      <c r="HW111" s="34"/>
      <c r="HX111" s="34"/>
      <c r="HY111" s="34"/>
      <c r="HZ111" s="34"/>
      <c r="IA111" s="34"/>
      <c r="IB111" s="34"/>
      <c r="IC111" s="34"/>
      <c r="ID111" s="34"/>
      <c r="IE111" s="34"/>
      <c r="IF111" s="34"/>
      <c r="IG111" s="34"/>
      <c r="IH111" s="34"/>
      <c r="II111" s="34"/>
      <c r="IJ111" s="34"/>
      <c r="IK111" s="34"/>
      <c r="IL111" s="34"/>
      <c r="IM111" s="34"/>
      <c r="IN111" s="34"/>
      <c r="IO111" s="34"/>
      <c r="IP111" s="34"/>
      <c r="IQ111" s="34"/>
      <c r="IR111" s="34"/>
      <c r="IS111" s="34"/>
      <c r="IT111" s="34"/>
      <c r="IU111" s="34"/>
    </row>
    <row r="112" spans="1:255" x14ac:dyDescent="0.3">
      <c r="A112" s="44"/>
      <c r="B112" s="161"/>
      <c r="C112" s="161"/>
      <c r="D112" s="161"/>
      <c r="E112" s="161"/>
      <c r="F112" s="161"/>
      <c r="G112" s="161"/>
      <c r="H112" s="161"/>
      <c r="I112" s="161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34"/>
      <c r="AV112" s="34"/>
      <c r="AW112" s="34"/>
      <c r="AX112" s="34"/>
      <c r="AY112" s="34"/>
      <c r="AZ112" s="34"/>
      <c r="BA112" s="34"/>
      <c r="BB112" s="34"/>
      <c r="BC112" s="34"/>
      <c r="BD112" s="34"/>
      <c r="BE112" s="34"/>
      <c r="BF112" s="34"/>
      <c r="BG112" s="34"/>
      <c r="BH112" s="34"/>
      <c r="BI112" s="34"/>
      <c r="BJ112" s="34"/>
      <c r="BK112" s="34"/>
      <c r="BL112" s="34"/>
      <c r="BM112" s="34"/>
      <c r="BN112" s="34"/>
      <c r="BO112" s="34"/>
      <c r="BP112" s="34"/>
      <c r="BQ112" s="34"/>
      <c r="BR112" s="34"/>
      <c r="BS112" s="34"/>
      <c r="BT112" s="34"/>
      <c r="BU112" s="34"/>
      <c r="BV112" s="34"/>
      <c r="BW112" s="34"/>
      <c r="BX112" s="34"/>
      <c r="BY112" s="34"/>
      <c r="BZ112" s="34"/>
      <c r="CA112" s="34"/>
      <c r="CB112" s="34"/>
      <c r="CC112" s="34"/>
      <c r="CD112" s="34"/>
      <c r="CE112" s="34"/>
      <c r="CF112" s="34"/>
      <c r="CG112" s="34"/>
      <c r="CH112" s="34"/>
      <c r="CI112" s="34"/>
      <c r="CJ112" s="34"/>
      <c r="CK112" s="34"/>
      <c r="CL112" s="34"/>
      <c r="CM112" s="34"/>
      <c r="CN112" s="34"/>
      <c r="CO112" s="34"/>
      <c r="CP112" s="34"/>
      <c r="CQ112" s="34"/>
      <c r="CR112" s="34"/>
      <c r="CS112" s="34"/>
      <c r="CT112" s="34"/>
      <c r="CU112" s="34"/>
      <c r="CV112" s="34"/>
      <c r="CW112" s="34"/>
      <c r="CX112" s="34"/>
      <c r="CY112" s="34"/>
      <c r="CZ112" s="34"/>
      <c r="DA112" s="34"/>
      <c r="DB112" s="34"/>
      <c r="DC112" s="34"/>
      <c r="DD112" s="34"/>
      <c r="DE112" s="34"/>
      <c r="DF112" s="34"/>
      <c r="DG112" s="34"/>
      <c r="DH112" s="34"/>
      <c r="DI112" s="34"/>
      <c r="DJ112" s="34"/>
      <c r="DK112" s="34"/>
      <c r="DL112" s="34"/>
      <c r="DM112" s="34"/>
      <c r="DN112" s="34"/>
      <c r="DO112" s="34"/>
      <c r="DP112" s="34"/>
      <c r="DQ112" s="34"/>
      <c r="DR112" s="34"/>
      <c r="DS112" s="34"/>
      <c r="DT112" s="34"/>
      <c r="DU112" s="34"/>
      <c r="DV112" s="34"/>
      <c r="DW112" s="34"/>
      <c r="DX112" s="34"/>
      <c r="DY112" s="34"/>
      <c r="DZ112" s="34"/>
      <c r="EA112" s="34"/>
      <c r="EB112" s="34"/>
      <c r="EC112" s="34"/>
      <c r="ED112" s="34"/>
      <c r="EE112" s="34"/>
      <c r="EF112" s="34"/>
      <c r="EG112" s="34"/>
      <c r="EH112" s="34"/>
      <c r="EI112" s="34"/>
      <c r="EJ112" s="34"/>
      <c r="EK112" s="34"/>
      <c r="EL112" s="34"/>
      <c r="EM112" s="34"/>
      <c r="EN112" s="34"/>
      <c r="EO112" s="34"/>
      <c r="EP112" s="34"/>
      <c r="EQ112" s="34"/>
      <c r="ER112" s="34"/>
      <c r="ES112" s="34"/>
      <c r="ET112" s="34"/>
      <c r="EU112" s="34"/>
      <c r="EV112" s="34"/>
      <c r="EW112" s="34"/>
      <c r="EX112" s="34"/>
      <c r="EY112" s="34"/>
      <c r="EZ112" s="34"/>
      <c r="FA112" s="34"/>
      <c r="FB112" s="34"/>
      <c r="FC112" s="34"/>
      <c r="FD112" s="34"/>
      <c r="FE112" s="34"/>
      <c r="FF112" s="34"/>
      <c r="FG112" s="34"/>
      <c r="FH112" s="34"/>
      <c r="FI112" s="34"/>
      <c r="FJ112" s="34"/>
      <c r="FK112" s="34"/>
      <c r="FL112" s="34"/>
      <c r="FM112" s="34"/>
      <c r="FN112" s="34"/>
      <c r="FO112" s="34"/>
      <c r="FP112" s="34"/>
      <c r="FQ112" s="34"/>
      <c r="FR112" s="34"/>
      <c r="FS112" s="34"/>
      <c r="FT112" s="34"/>
      <c r="FU112" s="34"/>
      <c r="FV112" s="34"/>
      <c r="FW112" s="34"/>
      <c r="FX112" s="34"/>
      <c r="FY112" s="34"/>
      <c r="FZ112" s="34"/>
      <c r="GA112" s="34"/>
      <c r="GB112" s="34"/>
      <c r="GC112" s="34"/>
      <c r="GD112" s="34"/>
      <c r="GE112" s="34"/>
      <c r="GF112" s="34"/>
      <c r="GG112" s="34"/>
      <c r="GH112" s="34"/>
      <c r="GI112" s="34"/>
      <c r="GJ112" s="34"/>
      <c r="GK112" s="34"/>
      <c r="GL112" s="34"/>
      <c r="GM112" s="34"/>
      <c r="GN112" s="34"/>
      <c r="GO112" s="34"/>
      <c r="GP112" s="34"/>
      <c r="GQ112" s="34"/>
      <c r="GR112" s="34"/>
      <c r="GS112" s="34"/>
      <c r="GT112" s="34"/>
      <c r="GU112" s="34"/>
      <c r="GV112" s="34"/>
      <c r="GW112" s="34"/>
      <c r="GX112" s="34"/>
      <c r="GY112" s="34"/>
      <c r="GZ112" s="34"/>
      <c r="HA112" s="34"/>
      <c r="HB112" s="34"/>
      <c r="HC112" s="34"/>
      <c r="HD112" s="34"/>
      <c r="HE112" s="34"/>
      <c r="HF112" s="34"/>
      <c r="HG112" s="34"/>
      <c r="HH112" s="34"/>
      <c r="HI112" s="34"/>
      <c r="HJ112" s="34"/>
      <c r="HK112" s="34"/>
      <c r="HL112" s="34"/>
      <c r="HM112" s="34"/>
      <c r="HN112" s="34"/>
      <c r="HO112" s="34"/>
      <c r="HP112" s="34"/>
      <c r="HQ112" s="34"/>
      <c r="HR112" s="34"/>
      <c r="HS112" s="34"/>
      <c r="HT112" s="34"/>
      <c r="HU112" s="34"/>
      <c r="HV112" s="34"/>
      <c r="HW112" s="34"/>
      <c r="HX112" s="34"/>
      <c r="HY112" s="34"/>
      <c r="HZ112" s="34"/>
      <c r="IA112" s="34"/>
      <c r="IB112" s="34"/>
      <c r="IC112" s="34"/>
      <c r="ID112" s="34"/>
      <c r="IE112" s="34"/>
      <c r="IF112" s="34"/>
      <c r="IG112" s="34"/>
      <c r="IH112" s="34"/>
      <c r="II112" s="34"/>
      <c r="IJ112" s="34"/>
      <c r="IK112" s="34"/>
      <c r="IL112" s="34"/>
      <c r="IM112" s="34"/>
      <c r="IN112" s="34"/>
      <c r="IO112" s="34"/>
      <c r="IP112" s="34"/>
      <c r="IQ112" s="34"/>
      <c r="IR112" s="34"/>
      <c r="IS112" s="34"/>
      <c r="IT112" s="34"/>
      <c r="IU112" s="34"/>
    </row>
    <row r="113" spans="1:255" x14ac:dyDescent="0.3">
      <c r="A113" s="44"/>
      <c r="B113" s="161"/>
      <c r="C113" s="161"/>
      <c r="D113" s="161"/>
      <c r="E113" s="161"/>
      <c r="F113" s="161"/>
      <c r="G113" s="161"/>
      <c r="H113" s="161"/>
      <c r="I113" s="161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34"/>
      <c r="AW113" s="34"/>
      <c r="AX113" s="34"/>
      <c r="AY113" s="34"/>
      <c r="AZ113" s="34"/>
      <c r="BA113" s="34"/>
      <c r="BB113" s="34"/>
      <c r="BC113" s="34"/>
      <c r="BD113" s="34"/>
      <c r="BE113" s="34"/>
      <c r="BF113" s="34"/>
      <c r="BG113" s="34"/>
      <c r="BH113" s="34"/>
      <c r="BI113" s="34"/>
      <c r="BJ113" s="34"/>
      <c r="BK113" s="34"/>
      <c r="BL113" s="34"/>
      <c r="BM113" s="34"/>
      <c r="BN113" s="34"/>
      <c r="BO113" s="34"/>
      <c r="BP113" s="34"/>
      <c r="BQ113" s="34"/>
      <c r="BR113" s="34"/>
      <c r="BS113" s="34"/>
      <c r="BT113" s="34"/>
      <c r="BU113" s="34"/>
      <c r="BV113" s="34"/>
      <c r="BW113" s="34"/>
      <c r="BX113" s="34"/>
      <c r="BY113" s="34"/>
      <c r="BZ113" s="34"/>
      <c r="CA113" s="34"/>
      <c r="CB113" s="34"/>
      <c r="CC113" s="34"/>
      <c r="CD113" s="34"/>
      <c r="CE113" s="34"/>
      <c r="CF113" s="34"/>
      <c r="CG113" s="34"/>
      <c r="CH113" s="34"/>
      <c r="CI113" s="34"/>
      <c r="CJ113" s="34"/>
      <c r="CK113" s="34"/>
      <c r="CL113" s="34"/>
      <c r="CM113" s="34"/>
      <c r="CN113" s="34"/>
      <c r="CO113" s="34"/>
      <c r="CP113" s="34"/>
      <c r="CQ113" s="34"/>
      <c r="CR113" s="34"/>
      <c r="CS113" s="34"/>
      <c r="CT113" s="34"/>
      <c r="CU113" s="34"/>
      <c r="CV113" s="34"/>
      <c r="CW113" s="34"/>
      <c r="CX113" s="34"/>
      <c r="CY113" s="34"/>
      <c r="CZ113" s="34"/>
      <c r="DA113" s="34"/>
      <c r="DB113" s="34"/>
      <c r="DC113" s="34"/>
      <c r="DD113" s="34"/>
      <c r="DE113" s="34"/>
      <c r="DF113" s="34"/>
      <c r="DG113" s="34"/>
      <c r="DH113" s="34"/>
      <c r="DI113" s="34"/>
      <c r="DJ113" s="34"/>
      <c r="DK113" s="34"/>
      <c r="DL113" s="34"/>
      <c r="DM113" s="34"/>
      <c r="DN113" s="34"/>
      <c r="DO113" s="34"/>
      <c r="DP113" s="34"/>
      <c r="DQ113" s="34"/>
      <c r="DR113" s="34"/>
      <c r="DS113" s="34"/>
      <c r="DT113" s="34"/>
      <c r="DU113" s="34"/>
      <c r="DV113" s="34"/>
      <c r="DW113" s="34"/>
      <c r="DX113" s="34"/>
      <c r="DY113" s="34"/>
      <c r="DZ113" s="34"/>
      <c r="EA113" s="34"/>
      <c r="EB113" s="34"/>
      <c r="EC113" s="34"/>
      <c r="ED113" s="34"/>
      <c r="EE113" s="34"/>
      <c r="EF113" s="34"/>
      <c r="EG113" s="34"/>
      <c r="EH113" s="34"/>
      <c r="EI113" s="34"/>
      <c r="EJ113" s="34"/>
      <c r="EK113" s="34"/>
      <c r="EL113" s="34"/>
      <c r="EM113" s="34"/>
      <c r="EN113" s="34"/>
      <c r="EO113" s="34"/>
      <c r="EP113" s="34"/>
      <c r="EQ113" s="34"/>
      <c r="ER113" s="34"/>
      <c r="ES113" s="34"/>
      <c r="ET113" s="34"/>
      <c r="EU113" s="34"/>
      <c r="EV113" s="34"/>
      <c r="EW113" s="34"/>
      <c r="EX113" s="34"/>
      <c r="EY113" s="34"/>
      <c r="EZ113" s="34"/>
      <c r="FA113" s="34"/>
      <c r="FB113" s="34"/>
      <c r="FC113" s="34"/>
      <c r="FD113" s="34"/>
      <c r="FE113" s="34"/>
      <c r="FF113" s="34"/>
      <c r="FG113" s="34"/>
      <c r="FH113" s="34"/>
      <c r="FI113" s="34"/>
      <c r="FJ113" s="34"/>
      <c r="FK113" s="34"/>
      <c r="FL113" s="34"/>
      <c r="FM113" s="34"/>
      <c r="FN113" s="34"/>
      <c r="FO113" s="34"/>
      <c r="FP113" s="34"/>
      <c r="FQ113" s="34"/>
      <c r="FR113" s="34"/>
      <c r="FS113" s="34"/>
      <c r="FT113" s="34"/>
      <c r="FU113" s="34"/>
      <c r="FV113" s="34"/>
      <c r="FW113" s="34"/>
      <c r="FX113" s="34"/>
      <c r="FY113" s="34"/>
      <c r="FZ113" s="34"/>
      <c r="GA113" s="34"/>
      <c r="GB113" s="34"/>
      <c r="GC113" s="34"/>
      <c r="GD113" s="34"/>
      <c r="GE113" s="34"/>
      <c r="GF113" s="34"/>
      <c r="GG113" s="34"/>
      <c r="GH113" s="34"/>
      <c r="GI113" s="34"/>
      <c r="GJ113" s="34"/>
      <c r="GK113" s="34"/>
      <c r="GL113" s="34"/>
      <c r="GM113" s="34"/>
      <c r="GN113" s="34"/>
      <c r="GO113" s="34"/>
      <c r="GP113" s="34"/>
      <c r="GQ113" s="34"/>
      <c r="GR113" s="34"/>
      <c r="GS113" s="34"/>
      <c r="GT113" s="34"/>
      <c r="GU113" s="34"/>
      <c r="GV113" s="34"/>
      <c r="GW113" s="34"/>
      <c r="GX113" s="34"/>
      <c r="GY113" s="34"/>
      <c r="GZ113" s="34"/>
      <c r="HA113" s="34"/>
      <c r="HB113" s="34"/>
      <c r="HC113" s="34"/>
      <c r="HD113" s="34"/>
      <c r="HE113" s="34"/>
      <c r="HF113" s="34"/>
      <c r="HG113" s="34"/>
      <c r="HH113" s="34"/>
      <c r="HI113" s="34"/>
      <c r="HJ113" s="34"/>
      <c r="HK113" s="34"/>
      <c r="HL113" s="34"/>
      <c r="HM113" s="34"/>
      <c r="HN113" s="34"/>
      <c r="HO113" s="34"/>
      <c r="HP113" s="34"/>
      <c r="HQ113" s="34"/>
      <c r="HR113" s="34"/>
      <c r="HS113" s="34"/>
      <c r="HT113" s="34"/>
      <c r="HU113" s="34"/>
      <c r="HV113" s="34"/>
      <c r="HW113" s="34"/>
      <c r="HX113" s="34"/>
      <c r="HY113" s="34"/>
      <c r="HZ113" s="34"/>
      <c r="IA113" s="34"/>
      <c r="IB113" s="34"/>
      <c r="IC113" s="34"/>
      <c r="ID113" s="34"/>
      <c r="IE113" s="34"/>
      <c r="IF113" s="34"/>
      <c r="IG113" s="34"/>
      <c r="IH113" s="34"/>
      <c r="II113" s="34"/>
      <c r="IJ113" s="34"/>
      <c r="IK113" s="34"/>
      <c r="IL113" s="34"/>
      <c r="IM113" s="34"/>
      <c r="IN113" s="34"/>
      <c r="IO113" s="34"/>
      <c r="IP113" s="34"/>
      <c r="IQ113" s="34"/>
      <c r="IR113" s="34"/>
      <c r="IS113" s="34"/>
      <c r="IT113" s="34"/>
      <c r="IU113" s="34"/>
    </row>
    <row r="114" spans="1:255" x14ac:dyDescent="0.3">
      <c r="A114" s="44"/>
      <c r="B114" s="161"/>
      <c r="C114" s="161"/>
      <c r="D114" s="161"/>
      <c r="E114" s="161"/>
      <c r="F114" s="161"/>
      <c r="G114" s="161"/>
      <c r="H114" s="161"/>
      <c r="I114" s="161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34"/>
      <c r="AW114" s="34"/>
      <c r="AX114" s="34"/>
      <c r="AY114" s="34"/>
      <c r="AZ114" s="34"/>
      <c r="BA114" s="34"/>
      <c r="BB114" s="34"/>
      <c r="BC114" s="34"/>
      <c r="BD114" s="34"/>
      <c r="BE114" s="34"/>
      <c r="BF114" s="34"/>
      <c r="BG114" s="34"/>
      <c r="BH114" s="34"/>
      <c r="BI114" s="34"/>
      <c r="BJ114" s="34"/>
      <c r="BK114" s="34"/>
      <c r="BL114" s="34"/>
      <c r="BM114" s="34"/>
      <c r="BN114" s="34"/>
      <c r="BO114" s="34"/>
      <c r="BP114" s="34"/>
      <c r="BQ114" s="34"/>
      <c r="BR114" s="34"/>
      <c r="BS114" s="34"/>
      <c r="BT114" s="34"/>
      <c r="BU114" s="34"/>
      <c r="BV114" s="34"/>
      <c r="BW114" s="34"/>
      <c r="BX114" s="34"/>
      <c r="BY114" s="34"/>
      <c r="BZ114" s="34"/>
      <c r="CA114" s="34"/>
      <c r="CB114" s="34"/>
      <c r="CC114" s="34"/>
      <c r="CD114" s="34"/>
      <c r="CE114" s="34"/>
      <c r="CF114" s="34"/>
      <c r="CG114" s="34"/>
      <c r="CH114" s="34"/>
      <c r="CI114" s="34"/>
      <c r="CJ114" s="34"/>
      <c r="CK114" s="34"/>
      <c r="CL114" s="34"/>
      <c r="CM114" s="34"/>
      <c r="CN114" s="34"/>
      <c r="CO114" s="34"/>
      <c r="CP114" s="34"/>
      <c r="CQ114" s="34"/>
      <c r="CR114" s="34"/>
      <c r="CS114" s="34"/>
      <c r="CT114" s="34"/>
      <c r="CU114" s="34"/>
      <c r="CV114" s="34"/>
      <c r="CW114" s="34"/>
      <c r="CX114" s="34"/>
      <c r="CY114" s="34"/>
      <c r="CZ114" s="34"/>
      <c r="DA114" s="34"/>
      <c r="DB114" s="34"/>
      <c r="DC114" s="34"/>
      <c r="DD114" s="34"/>
      <c r="DE114" s="34"/>
      <c r="DF114" s="34"/>
      <c r="DG114" s="34"/>
      <c r="DH114" s="34"/>
      <c r="DI114" s="34"/>
      <c r="DJ114" s="34"/>
      <c r="DK114" s="34"/>
      <c r="DL114" s="34"/>
      <c r="DM114" s="34"/>
      <c r="DN114" s="34"/>
      <c r="DO114" s="34"/>
      <c r="DP114" s="34"/>
      <c r="DQ114" s="34"/>
      <c r="DR114" s="34"/>
      <c r="DS114" s="34"/>
      <c r="DT114" s="34"/>
      <c r="DU114" s="34"/>
      <c r="DV114" s="34"/>
      <c r="DW114" s="34"/>
      <c r="DX114" s="34"/>
      <c r="DY114" s="34"/>
      <c r="DZ114" s="34"/>
      <c r="EA114" s="34"/>
      <c r="EB114" s="34"/>
      <c r="EC114" s="34"/>
      <c r="ED114" s="34"/>
      <c r="EE114" s="34"/>
      <c r="EF114" s="34"/>
      <c r="EG114" s="34"/>
      <c r="EH114" s="34"/>
      <c r="EI114" s="34"/>
      <c r="EJ114" s="34"/>
      <c r="EK114" s="34"/>
      <c r="EL114" s="34"/>
      <c r="EM114" s="34"/>
      <c r="EN114" s="34"/>
      <c r="EO114" s="34"/>
      <c r="EP114" s="34"/>
      <c r="EQ114" s="34"/>
      <c r="ER114" s="34"/>
      <c r="ES114" s="34"/>
      <c r="ET114" s="34"/>
      <c r="EU114" s="34"/>
      <c r="EV114" s="34"/>
      <c r="EW114" s="34"/>
      <c r="EX114" s="34"/>
      <c r="EY114" s="34"/>
      <c r="EZ114" s="34"/>
      <c r="FA114" s="34"/>
      <c r="FB114" s="34"/>
      <c r="FC114" s="34"/>
      <c r="FD114" s="34"/>
      <c r="FE114" s="34"/>
      <c r="FF114" s="34"/>
      <c r="FG114" s="34"/>
      <c r="FH114" s="34"/>
      <c r="FI114" s="34"/>
      <c r="FJ114" s="34"/>
      <c r="FK114" s="34"/>
      <c r="FL114" s="34"/>
      <c r="FM114" s="34"/>
      <c r="FN114" s="34"/>
      <c r="FO114" s="34"/>
      <c r="FP114" s="34"/>
      <c r="FQ114" s="34"/>
      <c r="FR114" s="34"/>
      <c r="FS114" s="34"/>
      <c r="FT114" s="34"/>
      <c r="FU114" s="34"/>
      <c r="FV114" s="34"/>
      <c r="FW114" s="34"/>
      <c r="FX114" s="34"/>
      <c r="FY114" s="34"/>
      <c r="FZ114" s="34"/>
      <c r="GA114" s="34"/>
      <c r="GB114" s="34"/>
      <c r="GC114" s="34"/>
      <c r="GD114" s="34"/>
      <c r="GE114" s="34"/>
      <c r="GF114" s="34"/>
      <c r="GG114" s="34"/>
      <c r="GH114" s="34"/>
      <c r="GI114" s="34"/>
      <c r="GJ114" s="34"/>
      <c r="GK114" s="34"/>
      <c r="GL114" s="34"/>
      <c r="GM114" s="34"/>
      <c r="GN114" s="34"/>
      <c r="GO114" s="34"/>
      <c r="GP114" s="34"/>
      <c r="GQ114" s="34"/>
      <c r="GR114" s="34"/>
      <c r="GS114" s="34"/>
      <c r="GT114" s="34"/>
      <c r="GU114" s="34"/>
      <c r="GV114" s="34"/>
      <c r="GW114" s="34"/>
      <c r="GX114" s="34"/>
      <c r="GY114" s="34"/>
      <c r="GZ114" s="34"/>
      <c r="HA114" s="34"/>
      <c r="HB114" s="34"/>
      <c r="HC114" s="34"/>
      <c r="HD114" s="34"/>
      <c r="HE114" s="34"/>
      <c r="HF114" s="34"/>
      <c r="HG114" s="34"/>
      <c r="HH114" s="34"/>
      <c r="HI114" s="34"/>
      <c r="HJ114" s="34"/>
      <c r="HK114" s="34"/>
      <c r="HL114" s="34"/>
      <c r="HM114" s="34"/>
      <c r="HN114" s="34"/>
      <c r="HO114" s="34"/>
      <c r="HP114" s="34"/>
      <c r="HQ114" s="34"/>
      <c r="HR114" s="34"/>
      <c r="HS114" s="34"/>
      <c r="HT114" s="34"/>
      <c r="HU114" s="34"/>
      <c r="HV114" s="34"/>
      <c r="HW114" s="34"/>
      <c r="HX114" s="34"/>
      <c r="HY114" s="34"/>
      <c r="HZ114" s="34"/>
      <c r="IA114" s="34"/>
      <c r="IB114" s="34"/>
      <c r="IC114" s="34"/>
      <c r="ID114" s="34"/>
      <c r="IE114" s="34"/>
      <c r="IF114" s="34"/>
      <c r="IG114" s="34"/>
      <c r="IH114" s="34"/>
      <c r="II114" s="34"/>
      <c r="IJ114" s="34"/>
      <c r="IK114" s="34"/>
      <c r="IL114" s="34"/>
      <c r="IM114" s="34"/>
      <c r="IN114" s="34"/>
      <c r="IO114" s="34"/>
      <c r="IP114" s="34"/>
      <c r="IQ114" s="34"/>
      <c r="IR114" s="34"/>
      <c r="IS114" s="34"/>
      <c r="IT114" s="34"/>
      <c r="IU114" s="34"/>
    </row>
    <row r="115" spans="1:255" x14ac:dyDescent="0.3">
      <c r="A115" s="44"/>
      <c r="B115" s="161"/>
      <c r="C115" s="161"/>
      <c r="D115" s="161"/>
      <c r="E115" s="161"/>
      <c r="F115" s="161"/>
      <c r="G115" s="161"/>
      <c r="H115" s="161"/>
      <c r="I115" s="161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4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  <c r="BJ115" s="34"/>
      <c r="BK115" s="34"/>
      <c r="BL115" s="34"/>
      <c r="BM115" s="34"/>
      <c r="BN115" s="34"/>
      <c r="BO115" s="34"/>
      <c r="BP115" s="34"/>
      <c r="BQ115" s="34"/>
      <c r="BR115" s="34"/>
      <c r="BS115" s="34"/>
      <c r="BT115" s="34"/>
      <c r="BU115" s="34"/>
      <c r="BV115" s="34"/>
      <c r="BW115" s="34"/>
      <c r="BX115" s="34"/>
      <c r="BY115" s="34"/>
      <c r="BZ115" s="34"/>
      <c r="CA115" s="34"/>
      <c r="CB115" s="34"/>
      <c r="CC115" s="34"/>
      <c r="CD115" s="34"/>
      <c r="CE115" s="34"/>
      <c r="CF115" s="34"/>
      <c r="CG115" s="34"/>
      <c r="CH115" s="34"/>
      <c r="CI115" s="34"/>
      <c r="CJ115" s="34"/>
      <c r="CK115" s="34"/>
      <c r="CL115" s="34"/>
      <c r="CM115" s="34"/>
      <c r="CN115" s="34"/>
      <c r="CO115" s="34"/>
      <c r="CP115" s="34"/>
      <c r="CQ115" s="34"/>
      <c r="CR115" s="34"/>
      <c r="CS115" s="34"/>
      <c r="CT115" s="34"/>
      <c r="CU115" s="34"/>
      <c r="CV115" s="34"/>
      <c r="CW115" s="34"/>
      <c r="CX115" s="34"/>
      <c r="CY115" s="34"/>
      <c r="CZ115" s="34"/>
      <c r="DA115" s="34"/>
      <c r="DB115" s="34"/>
      <c r="DC115" s="34"/>
      <c r="DD115" s="34"/>
      <c r="DE115" s="34"/>
      <c r="DF115" s="34"/>
      <c r="DG115" s="34"/>
      <c r="DH115" s="34"/>
      <c r="DI115" s="34"/>
      <c r="DJ115" s="34"/>
      <c r="DK115" s="34"/>
      <c r="DL115" s="34"/>
      <c r="DM115" s="34"/>
      <c r="DN115" s="34"/>
      <c r="DO115" s="34"/>
      <c r="DP115" s="34"/>
      <c r="DQ115" s="34"/>
      <c r="DR115" s="34"/>
      <c r="DS115" s="34"/>
      <c r="DT115" s="34"/>
      <c r="DU115" s="34"/>
      <c r="DV115" s="34"/>
      <c r="DW115" s="34"/>
      <c r="DX115" s="34"/>
      <c r="DY115" s="34"/>
      <c r="DZ115" s="34"/>
      <c r="EA115" s="34"/>
      <c r="EB115" s="34"/>
      <c r="EC115" s="34"/>
      <c r="ED115" s="34"/>
      <c r="EE115" s="34"/>
      <c r="EF115" s="34"/>
      <c r="EG115" s="34"/>
      <c r="EH115" s="34"/>
      <c r="EI115" s="34"/>
      <c r="EJ115" s="34"/>
      <c r="EK115" s="34"/>
      <c r="EL115" s="34"/>
      <c r="EM115" s="34"/>
      <c r="EN115" s="34"/>
      <c r="EO115" s="34"/>
      <c r="EP115" s="34"/>
      <c r="EQ115" s="34"/>
      <c r="ER115" s="34"/>
      <c r="ES115" s="34"/>
      <c r="ET115" s="34"/>
      <c r="EU115" s="34"/>
      <c r="EV115" s="34"/>
      <c r="EW115" s="34"/>
      <c r="EX115" s="34"/>
      <c r="EY115" s="34"/>
      <c r="EZ115" s="34"/>
      <c r="FA115" s="34"/>
      <c r="FB115" s="34"/>
      <c r="FC115" s="34"/>
      <c r="FD115" s="34"/>
      <c r="FE115" s="34"/>
      <c r="FF115" s="34"/>
      <c r="FG115" s="34"/>
      <c r="FH115" s="34"/>
      <c r="FI115" s="34"/>
      <c r="FJ115" s="34"/>
      <c r="FK115" s="34"/>
      <c r="FL115" s="34"/>
      <c r="FM115" s="34"/>
      <c r="FN115" s="34"/>
      <c r="FO115" s="34"/>
      <c r="FP115" s="34"/>
      <c r="FQ115" s="34"/>
      <c r="FR115" s="34"/>
      <c r="FS115" s="34"/>
      <c r="FT115" s="34"/>
      <c r="FU115" s="34"/>
      <c r="FV115" s="34"/>
      <c r="FW115" s="34"/>
      <c r="FX115" s="34"/>
      <c r="FY115" s="34"/>
      <c r="FZ115" s="34"/>
      <c r="GA115" s="34"/>
      <c r="GB115" s="34"/>
      <c r="GC115" s="34"/>
      <c r="GD115" s="34"/>
      <c r="GE115" s="34"/>
      <c r="GF115" s="34"/>
      <c r="GG115" s="34"/>
      <c r="GH115" s="34"/>
      <c r="GI115" s="34"/>
      <c r="GJ115" s="34"/>
      <c r="GK115" s="34"/>
      <c r="GL115" s="34"/>
      <c r="GM115" s="34"/>
      <c r="GN115" s="34"/>
      <c r="GO115" s="34"/>
      <c r="GP115" s="34"/>
      <c r="GQ115" s="34"/>
      <c r="GR115" s="34"/>
      <c r="GS115" s="34"/>
      <c r="GT115" s="34"/>
      <c r="GU115" s="34"/>
      <c r="GV115" s="34"/>
      <c r="GW115" s="34"/>
      <c r="GX115" s="34"/>
      <c r="GY115" s="34"/>
      <c r="GZ115" s="34"/>
      <c r="HA115" s="34"/>
      <c r="HB115" s="34"/>
      <c r="HC115" s="34"/>
      <c r="HD115" s="34"/>
      <c r="HE115" s="34"/>
      <c r="HF115" s="34"/>
      <c r="HG115" s="34"/>
      <c r="HH115" s="34"/>
      <c r="HI115" s="34"/>
      <c r="HJ115" s="34"/>
      <c r="HK115" s="34"/>
      <c r="HL115" s="34"/>
      <c r="HM115" s="34"/>
      <c r="HN115" s="34"/>
      <c r="HO115" s="34"/>
      <c r="HP115" s="34"/>
      <c r="HQ115" s="34"/>
      <c r="HR115" s="34"/>
      <c r="HS115" s="34"/>
      <c r="HT115" s="34"/>
      <c r="HU115" s="34"/>
      <c r="HV115" s="34"/>
      <c r="HW115" s="34"/>
      <c r="HX115" s="34"/>
      <c r="HY115" s="34"/>
      <c r="HZ115" s="34"/>
      <c r="IA115" s="34"/>
      <c r="IB115" s="34"/>
      <c r="IC115" s="34"/>
      <c r="ID115" s="34"/>
      <c r="IE115" s="34"/>
      <c r="IF115" s="34"/>
      <c r="IG115" s="34"/>
      <c r="IH115" s="34"/>
      <c r="II115" s="34"/>
      <c r="IJ115" s="34"/>
      <c r="IK115" s="34"/>
      <c r="IL115" s="34"/>
      <c r="IM115" s="34"/>
      <c r="IN115" s="34"/>
      <c r="IO115" s="34"/>
      <c r="IP115" s="34"/>
      <c r="IQ115" s="34"/>
      <c r="IR115" s="34"/>
      <c r="IS115" s="34"/>
      <c r="IT115" s="34"/>
      <c r="IU115" s="34"/>
    </row>
    <row r="116" spans="1:255" x14ac:dyDescent="0.3">
      <c r="A116" s="44"/>
      <c r="B116" s="161"/>
      <c r="C116" s="161"/>
      <c r="D116" s="161"/>
      <c r="E116" s="161"/>
      <c r="F116" s="161"/>
      <c r="G116" s="161"/>
      <c r="H116" s="161"/>
      <c r="I116" s="161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  <c r="AV116" s="34"/>
      <c r="AW116" s="34"/>
      <c r="AX116" s="34"/>
      <c r="AY116" s="34"/>
      <c r="AZ116" s="34"/>
      <c r="BA116" s="34"/>
      <c r="BB116" s="34"/>
      <c r="BC116" s="34"/>
      <c r="BD116" s="34"/>
      <c r="BE116" s="34"/>
      <c r="BF116" s="34"/>
      <c r="BG116" s="34"/>
      <c r="BH116" s="34"/>
      <c r="BI116" s="34"/>
      <c r="BJ116" s="34"/>
      <c r="BK116" s="34"/>
      <c r="BL116" s="34"/>
      <c r="BM116" s="34"/>
      <c r="BN116" s="34"/>
      <c r="BO116" s="34"/>
      <c r="BP116" s="34"/>
      <c r="BQ116" s="34"/>
      <c r="BR116" s="34"/>
      <c r="BS116" s="34"/>
      <c r="BT116" s="34"/>
      <c r="BU116" s="34"/>
      <c r="BV116" s="34"/>
      <c r="BW116" s="34"/>
      <c r="BX116" s="34"/>
      <c r="BY116" s="34"/>
      <c r="BZ116" s="34"/>
      <c r="CA116" s="34"/>
      <c r="CB116" s="34"/>
      <c r="CC116" s="34"/>
      <c r="CD116" s="34"/>
      <c r="CE116" s="34"/>
      <c r="CF116" s="34"/>
      <c r="CG116" s="34"/>
      <c r="CH116" s="34"/>
      <c r="CI116" s="34"/>
      <c r="CJ116" s="34"/>
      <c r="CK116" s="34"/>
      <c r="CL116" s="34"/>
      <c r="CM116" s="34"/>
      <c r="CN116" s="34"/>
      <c r="CO116" s="34"/>
      <c r="CP116" s="34"/>
      <c r="CQ116" s="34"/>
      <c r="CR116" s="34"/>
      <c r="CS116" s="34"/>
      <c r="CT116" s="34"/>
      <c r="CU116" s="34"/>
      <c r="CV116" s="34"/>
      <c r="CW116" s="34"/>
      <c r="CX116" s="34"/>
      <c r="CY116" s="34"/>
      <c r="CZ116" s="34"/>
      <c r="DA116" s="34"/>
      <c r="DB116" s="34"/>
      <c r="DC116" s="34"/>
      <c r="DD116" s="34"/>
      <c r="DE116" s="34"/>
      <c r="DF116" s="34"/>
      <c r="DG116" s="34"/>
      <c r="DH116" s="34"/>
      <c r="DI116" s="34"/>
      <c r="DJ116" s="34"/>
      <c r="DK116" s="34"/>
      <c r="DL116" s="34"/>
      <c r="DM116" s="34"/>
      <c r="DN116" s="34"/>
      <c r="DO116" s="34"/>
      <c r="DP116" s="34"/>
      <c r="DQ116" s="34"/>
      <c r="DR116" s="34"/>
      <c r="DS116" s="34"/>
      <c r="DT116" s="34"/>
      <c r="DU116" s="34"/>
      <c r="DV116" s="34"/>
      <c r="DW116" s="34"/>
      <c r="DX116" s="34"/>
      <c r="DY116" s="34"/>
      <c r="DZ116" s="34"/>
      <c r="EA116" s="34"/>
      <c r="EB116" s="34"/>
      <c r="EC116" s="34"/>
      <c r="ED116" s="34"/>
      <c r="EE116" s="34"/>
      <c r="EF116" s="34"/>
      <c r="EG116" s="34"/>
      <c r="EH116" s="34"/>
      <c r="EI116" s="34"/>
      <c r="EJ116" s="34"/>
      <c r="EK116" s="34"/>
      <c r="EL116" s="34"/>
      <c r="EM116" s="34"/>
      <c r="EN116" s="34"/>
      <c r="EO116" s="34"/>
      <c r="EP116" s="34"/>
      <c r="EQ116" s="34"/>
      <c r="ER116" s="34"/>
      <c r="ES116" s="34"/>
      <c r="ET116" s="34"/>
      <c r="EU116" s="34"/>
      <c r="EV116" s="34"/>
      <c r="EW116" s="34"/>
      <c r="EX116" s="34"/>
      <c r="EY116" s="34"/>
      <c r="EZ116" s="34"/>
      <c r="FA116" s="34"/>
      <c r="FB116" s="34"/>
      <c r="FC116" s="34"/>
      <c r="FD116" s="34"/>
      <c r="FE116" s="34"/>
      <c r="FF116" s="34"/>
      <c r="FG116" s="34"/>
      <c r="FH116" s="34"/>
      <c r="FI116" s="34"/>
      <c r="FJ116" s="34"/>
      <c r="FK116" s="34"/>
      <c r="FL116" s="34"/>
      <c r="FM116" s="34"/>
      <c r="FN116" s="34"/>
      <c r="FO116" s="34"/>
      <c r="FP116" s="34"/>
      <c r="FQ116" s="34"/>
      <c r="FR116" s="34"/>
      <c r="FS116" s="34"/>
      <c r="FT116" s="34"/>
      <c r="FU116" s="34"/>
      <c r="FV116" s="34"/>
      <c r="FW116" s="34"/>
      <c r="FX116" s="34"/>
      <c r="FY116" s="34"/>
      <c r="FZ116" s="34"/>
      <c r="GA116" s="34"/>
      <c r="GB116" s="34"/>
      <c r="GC116" s="34"/>
      <c r="GD116" s="34"/>
      <c r="GE116" s="34"/>
      <c r="GF116" s="34"/>
      <c r="GG116" s="34"/>
      <c r="GH116" s="34"/>
      <c r="GI116" s="34"/>
      <c r="GJ116" s="34"/>
      <c r="GK116" s="34"/>
      <c r="GL116" s="34"/>
      <c r="GM116" s="34"/>
      <c r="GN116" s="34"/>
      <c r="GO116" s="34"/>
      <c r="GP116" s="34"/>
      <c r="GQ116" s="34"/>
      <c r="GR116" s="34"/>
      <c r="GS116" s="34"/>
      <c r="GT116" s="34"/>
      <c r="GU116" s="34"/>
      <c r="GV116" s="34"/>
      <c r="GW116" s="34"/>
      <c r="GX116" s="34"/>
      <c r="GY116" s="34"/>
      <c r="GZ116" s="34"/>
      <c r="HA116" s="34"/>
      <c r="HB116" s="34"/>
      <c r="HC116" s="34"/>
      <c r="HD116" s="34"/>
      <c r="HE116" s="34"/>
      <c r="HF116" s="34"/>
      <c r="HG116" s="34"/>
      <c r="HH116" s="34"/>
      <c r="HI116" s="34"/>
      <c r="HJ116" s="34"/>
      <c r="HK116" s="34"/>
      <c r="HL116" s="34"/>
      <c r="HM116" s="34"/>
      <c r="HN116" s="34"/>
      <c r="HO116" s="34"/>
      <c r="HP116" s="34"/>
      <c r="HQ116" s="34"/>
      <c r="HR116" s="34"/>
      <c r="HS116" s="34"/>
      <c r="HT116" s="34"/>
      <c r="HU116" s="34"/>
      <c r="HV116" s="34"/>
      <c r="HW116" s="34"/>
      <c r="HX116" s="34"/>
      <c r="HY116" s="34"/>
      <c r="HZ116" s="34"/>
      <c r="IA116" s="34"/>
      <c r="IB116" s="34"/>
      <c r="IC116" s="34"/>
      <c r="ID116" s="34"/>
      <c r="IE116" s="34"/>
      <c r="IF116" s="34"/>
      <c r="IG116" s="34"/>
      <c r="IH116" s="34"/>
      <c r="II116" s="34"/>
      <c r="IJ116" s="34"/>
      <c r="IK116" s="34"/>
      <c r="IL116" s="34"/>
      <c r="IM116" s="34"/>
      <c r="IN116" s="34"/>
      <c r="IO116" s="34"/>
      <c r="IP116" s="34"/>
      <c r="IQ116" s="34"/>
      <c r="IR116" s="34"/>
      <c r="IS116" s="34"/>
      <c r="IT116" s="34"/>
      <c r="IU116" s="34"/>
    </row>
    <row r="117" spans="1:255" x14ac:dyDescent="0.3">
      <c r="A117" s="44"/>
      <c r="B117" s="161"/>
      <c r="C117" s="161"/>
      <c r="D117" s="161"/>
      <c r="E117" s="161"/>
      <c r="F117" s="161"/>
      <c r="G117" s="161"/>
      <c r="H117" s="161"/>
      <c r="I117" s="161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34"/>
      <c r="AV117" s="34"/>
      <c r="AW117" s="34"/>
      <c r="AX117" s="34"/>
      <c r="AY117" s="34"/>
      <c r="AZ117" s="34"/>
      <c r="BA117" s="34"/>
      <c r="BB117" s="34"/>
      <c r="BC117" s="34"/>
      <c r="BD117" s="34"/>
      <c r="BE117" s="34"/>
      <c r="BF117" s="34"/>
      <c r="BG117" s="34"/>
      <c r="BH117" s="34"/>
      <c r="BI117" s="34"/>
      <c r="BJ117" s="34"/>
      <c r="BK117" s="34"/>
      <c r="BL117" s="34"/>
      <c r="BM117" s="34"/>
      <c r="BN117" s="34"/>
      <c r="BO117" s="34"/>
      <c r="BP117" s="34"/>
      <c r="BQ117" s="34"/>
      <c r="BR117" s="34"/>
      <c r="BS117" s="34"/>
      <c r="BT117" s="34"/>
      <c r="BU117" s="34"/>
      <c r="BV117" s="34"/>
      <c r="BW117" s="34"/>
      <c r="BX117" s="34"/>
      <c r="BY117" s="34"/>
      <c r="BZ117" s="34"/>
      <c r="CA117" s="34"/>
      <c r="CB117" s="34"/>
      <c r="CC117" s="34"/>
      <c r="CD117" s="34"/>
      <c r="CE117" s="34"/>
      <c r="CF117" s="34"/>
      <c r="CG117" s="34"/>
      <c r="CH117" s="34"/>
      <c r="CI117" s="34"/>
      <c r="CJ117" s="34"/>
      <c r="CK117" s="34"/>
      <c r="CL117" s="34"/>
      <c r="CM117" s="34"/>
      <c r="CN117" s="34"/>
      <c r="CO117" s="34"/>
      <c r="CP117" s="34"/>
      <c r="CQ117" s="34"/>
      <c r="CR117" s="34"/>
      <c r="CS117" s="34"/>
      <c r="CT117" s="34"/>
      <c r="CU117" s="34"/>
      <c r="CV117" s="34"/>
      <c r="CW117" s="34"/>
      <c r="CX117" s="34"/>
      <c r="CY117" s="34"/>
      <c r="CZ117" s="34"/>
      <c r="DA117" s="34"/>
      <c r="DB117" s="34"/>
      <c r="DC117" s="34"/>
      <c r="DD117" s="34"/>
      <c r="DE117" s="34"/>
      <c r="DF117" s="34"/>
      <c r="DG117" s="34"/>
      <c r="DH117" s="34"/>
      <c r="DI117" s="34"/>
      <c r="DJ117" s="34"/>
      <c r="DK117" s="34"/>
      <c r="DL117" s="34"/>
      <c r="DM117" s="34"/>
      <c r="DN117" s="34"/>
      <c r="DO117" s="34"/>
      <c r="DP117" s="34"/>
      <c r="DQ117" s="34"/>
      <c r="DR117" s="34"/>
      <c r="DS117" s="34"/>
      <c r="DT117" s="34"/>
      <c r="DU117" s="34"/>
      <c r="DV117" s="34"/>
      <c r="DW117" s="34"/>
      <c r="DX117" s="34"/>
      <c r="DY117" s="34"/>
      <c r="DZ117" s="34"/>
      <c r="EA117" s="34"/>
      <c r="EB117" s="34"/>
      <c r="EC117" s="34"/>
      <c r="ED117" s="34"/>
      <c r="EE117" s="34"/>
      <c r="EF117" s="34"/>
      <c r="EG117" s="34"/>
      <c r="EH117" s="34"/>
      <c r="EI117" s="34"/>
      <c r="EJ117" s="34"/>
      <c r="EK117" s="34"/>
      <c r="EL117" s="34"/>
      <c r="EM117" s="34"/>
      <c r="EN117" s="34"/>
      <c r="EO117" s="34"/>
      <c r="EP117" s="34"/>
      <c r="EQ117" s="34"/>
      <c r="ER117" s="34"/>
      <c r="ES117" s="34"/>
      <c r="ET117" s="34"/>
      <c r="EU117" s="34"/>
      <c r="EV117" s="34"/>
      <c r="EW117" s="34"/>
      <c r="EX117" s="34"/>
      <c r="EY117" s="34"/>
      <c r="EZ117" s="34"/>
      <c r="FA117" s="34"/>
      <c r="FB117" s="34"/>
      <c r="FC117" s="34"/>
      <c r="FD117" s="34"/>
      <c r="FE117" s="34"/>
      <c r="FF117" s="34"/>
      <c r="FG117" s="34"/>
      <c r="FH117" s="34"/>
      <c r="FI117" s="34"/>
      <c r="FJ117" s="34"/>
      <c r="FK117" s="34"/>
      <c r="FL117" s="34"/>
      <c r="FM117" s="34"/>
      <c r="FN117" s="34"/>
      <c r="FO117" s="34"/>
      <c r="FP117" s="34"/>
      <c r="FQ117" s="34"/>
      <c r="FR117" s="34"/>
      <c r="FS117" s="34"/>
      <c r="FT117" s="34"/>
      <c r="FU117" s="34"/>
      <c r="FV117" s="34"/>
      <c r="FW117" s="34"/>
      <c r="FX117" s="34"/>
      <c r="FY117" s="34"/>
      <c r="FZ117" s="34"/>
      <c r="GA117" s="34"/>
      <c r="GB117" s="34"/>
      <c r="GC117" s="34"/>
      <c r="GD117" s="34"/>
      <c r="GE117" s="34"/>
      <c r="GF117" s="34"/>
      <c r="GG117" s="34"/>
      <c r="GH117" s="34"/>
      <c r="GI117" s="34"/>
      <c r="GJ117" s="34"/>
      <c r="GK117" s="34"/>
      <c r="GL117" s="34"/>
      <c r="GM117" s="34"/>
      <c r="GN117" s="34"/>
      <c r="GO117" s="34"/>
      <c r="GP117" s="34"/>
      <c r="GQ117" s="34"/>
      <c r="GR117" s="34"/>
      <c r="GS117" s="34"/>
      <c r="GT117" s="34"/>
      <c r="GU117" s="34"/>
      <c r="GV117" s="34"/>
      <c r="GW117" s="34"/>
      <c r="GX117" s="34"/>
      <c r="GY117" s="34"/>
      <c r="GZ117" s="34"/>
      <c r="HA117" s="34"/>
      <c r="HB117" s="34"/>
      <c r="HC117" s="34"/>
      <c r="HD117" s="34"/>
      <c r="HE117" s="34"/>
      <c r="HF117" s="34"/>
      <c r="HG117" s="34"/>
      <c r="HH117" s="34"/>
      <c r="HI117" s="34"/>
      <c r="HJ117" s="34"/>
      <c r="HK117" s="34"/>
      <c r="HL117" s="34"/>
      <c r="HM117" s="34"/>
      <c r="HN117" s="34"/>
      <c r="HO117" s="34"/>
      <c r="HP117" s="34"/>
      <c r="HQ117" s="34"/>
      <c r="HR117" s="34"/>
      <c r="HS117" s="34"/>
      <c r="HT117" s="34"/>
      <c r="HU117" s="34"/>
      <c r="HV117" s="34"/>
      <c r="HW117" s="34"/>
      <c r="HX117" s="34"/>
      <c r="HY117" s="34"/>
      <c r="HZ117" s="34"/>
      <c r="IA117" s="34"/>
      <c r="IB117" s="34"/>
      <c r="IC117" s="34"/>
      <c r="ID117" s="34"/>
      <c r="IE117" s="34"/>
      <c r="IF117" s="34"/>
      <c r="IG117" s="34"/>
      <c r="IH117" s="34"/>
      <c r="II117" s="34"/>
      <c r="IJ117" s="34"/>
      <c r="IK117" s="34"/>
      <c r="IL117" s="34"/>
      <c r="IM117" s="34"/>
      <c r="IN117" s="34"/>
      <c r="IO117" s="34"/>
      <c r="IP117" s="34"/>
      <c r="IQ117" s="34"/>
      <c r="IR117" s="34"/>
      <c r="IS117" s="34"/>
      <c r="IT117" s="34"/>
      <c r="IU117" s="34"/>
    </row>
    <row r="118" spans="1:255" x14ac:dyDescent="0.3">
      <c r="A118" s="44"/>
      <c r="B118" s="161"/>
      <c r="C118" s="161"/>
      <c r="D118" s="161"/>
      <c r="E118" s="161"/>
      <c r="F118" s="161"/>
      <c r="G118" s="161"/>
      <c r="H118" s="161"/>
      <c r="I118" s="161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  <c r="AV118" s="34"/>
      <c r="AW118" s="34"/>
      <c r="AX118" s="34"/>
      <c r="AY118" s="34"/>
      <c r="AZ118" s="34"/>
      <c r="BA118" s="34"/>
      <c r="BB118" s="34"/>
      <c r="BC118" s="34"/>
      <c r="BD118" s="34"/>
      <c r="BE118" s="34"/>
      <c r="BF118" s="34"/>
      <c r="BG118" s="34"/>
      <c r="BH118" s="34"/>
      <c r="BI118" s="34"/>
      <c r="BJ118" s="34"/>
      <c r="BK118" s="34"/>
      <c r="BL118" s="34"/>
      <c r="BM118" s="34"/>
      <c r="BN118" s="34"/>
      <c r="BO118" s="34"/>
      <c r="BP118" s="34"/>
      <c r="BQ118" s="34"/>
      <c r="BR118" s="34"/>
      <c r="BS118" s="34"/>
      <c r="BT118" s="34"/>
      <c r="BU118" s="34"/>
      <c r="BV118" s="34"/>
      <c r="BW118" s="34"/>
      <c r="BX118" s="34"/>
      <c r="BY118" s="34"/>
      <c r="BZ118" s="34"/>
      <c r="CA118" s="34"/>
      <c r="CB118" s="34"/>
      <c r="CC118" s="34"/>
      <c r="CD118" s="34"/>
      <c r="CE118" s="34"/>
      <c r="CF118" s="34"/>
      <c r="CG118" s="34"/>
      <c r="CH118" s="34"/>
      <c r="CI118" s="34"/>
      <c r="CJ118" s="34"/>
      <c r="CK118" s="34"/>
      <c r="CL118" s="34"/>
      <c r="CM118" s="34"/>
      <c r="CN118" s="34"/>
      <c r="CO118" s="34"/>
      <c r="CP118" s="34"/>
      <c r="CQ118" s="34"/>
      <c r="CR118" s="34"/>
      <c r="CS118" s="34"/>
      <c r="CT118" s="34"/>
      <c r="CU118" s="34"/>
      <c r="CV118" s="34"/>
      <c r="CW118" s="34"/>
      <c r="CX118" s="34"/>
      <c r="CY118" s="34"/>
      <c r="CZ118" s="34"/>
      <c r="DA118" s="34"/>
      <c r="DB118" s="34"/>
      <c r="DC118" s="34"/>
      <c r="DD118" s="34"/>
      <c r="DE118" s="34"/>
      <c r="DF118" s="34"/>
      <c r="DG118" s="34"/>
      <c r="DH118" s="34"/>
      <c r="DI118" s="34"/>
      <c r="DJ118" s="34"/>
      <c r="DK118" s="34"/>
      <c r="DL118" s="34"/>
      <c r="DM118" s="34"/>
      <c r="DN118" s="34"/>
      <c r="DO118" s="34"/>
      <c r="DP118" s="34"/>
      <c r="DQ118" s="34"/>
      <c r="DR118" s="34"/>
      <c r="DS118" s="34"/>
      <c r="DT118" s="34"/>
      <c r="DU118" s="34"/>
      <c r="DV118" s="34"/>
      <c r="DW118" s="34"/>
      <c r="DX118" s="34"/>
      <c r="DY118" s="34"/>
      <c r="DZ118" s="34"/>
      <c r="EA118" s="34"/>
      <c r="EB118" s="34"/>
      <c r="EC118" s="34"/>
      <c r="ED118" s="34"/>
      <c r="EE118" s="34"/>
      <c r="EF118" s="34"/>
      <c r="EG118" s="34"/>
      <c r="EH118" s="34"/>
      <c r="EI118" s="34"/>
      <c r="EJ118" s="34"/>
      <c r="EK118" s="34"/>
      <c r="EL118" s="34"/>
      <c r="EM118" s="34"/>
      <c r="EN118" s="34"/>
      <c r="EO118" s="34"/>
      <c r="EP118" s="34"/>
      <c r="EQ118" s="34"/>
      <c r="ER118" s="34"/>
      <c r="ES118" s="34"/>
      <c r="ET118" s="34"/>
      <c r="EU118" s="34"/>
      <c r="EV118" s="34"/>
      <c r="EW118" s="34"/>
      <c r="EX118" s="34"/>
      <c r="EY118" s="34"/>
      <c r="EZ118" s="34"/>
      <c r="FA118" s="34"/>
      <c r="FB118" s="34"/>
      <c r="FC118" s="34"/>
      <c r="FD118" s="34"/>
      <c r="FE118" s="34"/>
      <c r="FF118" s="34"/>
      <c r="FG118" s="34"/>
      <c r="FH118" s="34"/>
      <c r="FI118" s="34"/>
      <c r="FJ118" s="34"/>
      <c r="FK118" s="34"/>
      <c r="FL118" s="34"/>
      <c r="FM118" s="34"/>
      <c r="FN118" s="34"/>
      <c r="FO118" s="34"/>
      <c r="FP118" s="34"/>
      <c r="FQ118" s="34"/>
      <c r="FR118" s="34"/>
      <c r="FS118" s="34"/>
      <c r="FT118" s="34"/>
      <c r="FU118" s="34"/>
      <c r="FV118" s="34"/>
      <c r="FW118" s="34"/>
      <c r="FX118" s="34"/>
      <c r="FY118" s="34"/>
      <c r="FZ118" s="34"/>
      <c r="GA118" s="34"/>
      <c r="GB118" s="34"/>
      <c r="GC118" s="34"/>
      <c r="GD118" s="34"/>
      <c r="GE118" s="34"/>
      <c r="GF118" s="34"/>
      <c r="GG118" s="34"/>
      <c r="GH118" s="34"/>
      <c r="GI118" s="34"/>
      <c r="GJ118" s="34"/>
      <c r="GK118" s="34"/>
      <c r="GL118" s="34"/>
      <c r="GM118" s="34"/>
      <c r="GN118" s="34"/>
      <c r="GO118" s="34"/>
      <c r="GP118" s="34"/>
      <c r="GQ118" s="34"/>
      <c r="GR118" s="34"/>
      <c r="GS118" s="34"/>
      <c r="GT118" s="34"/>
      <c r="GU118" s="34"/>
      <c r="GV118" s="34"/>
      <c r="GW118" s="34"/>
      <c r="GX118" s="34"/>
      <c r="GY118" s="34"/>
      <c r="GZ118" s="34"/>
      <c r="HA118" s="34"/>
      <c r="HB118" s="34"/>
      <c r="HC118" s="34"/>
      <c r="HD118" s="34"/>
      <c r="HE118" s="34"/>
      <c r="HF118" s="34"/>
      <c r="HG118" s="34"/>
      <c r="HH118" s="34"/>
      <c r="HI118" s="34"/>
      <c r="HJ118" s="34"/>
      <c r="HK118" s="34"/>
      <c r="HL118" s="34"/>
      <c r="HM118" s="34"/>
      <c r="HN118" s="34"/>
      <c r="HO118" s="34"/>
      <c r="HP118" s="34"/>
      <c r="HQ118" s="34"/>
      <c r="HR118" s="34"/>
      <c r="HS118" s="34"/>
      <c r="HT118" s="34"/>
      <c r="HU118" s="34"/>
      <c r="HV118" s="34"/>
      <c r="HW118" s="34"/>
      <c r="HX118" s="34"/>
      <c r="HY118" s="34"/>
      <c r="HZ118" s="34"/>
      <c r="IA118" s="34"/>
      <c r="IB118" s="34"/>
      <c r="IC118" s="34"/>
      <c r="ID118" s="34"/>
      <c r="IE118" s="34"/>
      <c r="IF118" s="34"/>
      <c r="IG118" s="34"/>
      <c r="IH118" s="34"/>
      <c r="II118" s="34"/>
      <c r="IJ118" s="34"/>
      <c r="IK118" s="34"/>
      <c r="IL118" s="34"/>
      <c r="IM118" s="34"/>
      <c r="IN118" s="34"/>
      <c r="IO118" s="34"/>
      <c r="IP118" s="34"/>
      <c r="IQ118" s="34"/>
      <c r="IR118" s="34"/>
      <c r="IS118" s="34"/>
      <c r="IT118" s="34"/>
      <c r="IU118" s="34"/>
    </row>
    <row r="119" spans="1:255" x14ac:dyDescent="0.3">
      <c r="A119" s="44"/>
      <c r="B119" s="161"/>
      <c r="C119" s="161"/>
      <c r="D119" s="161"/>
      <c r="E119" s="161"/>
      <c r="F119" s="161"/>
      <c r="G119" s="161"/>
      <c r="H119" s="161"/>
      <c r="I119" s="161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34"/>
      <c r="AV119" s="34"/>
      <c r="AW119" s="34"/>
      <c r="AX119" s="34"/>
      <c r="AY119" s="34"/>
      <c r="AZ119" s="34"/>
      <c r="BA119" s="34"/>
      <c r="BB119" s="34"/>
      <c r="BC119" s="34"/>
      <c r="BD119" s="34"/>
      <c r="BE119" s="34"/>
      <c r="BF119" s="34"/>
      <c r="BG119" s="34"/>
      <c r="BH119" s="34"/>
      <c r="BI119" s="34"/>
      <c r="BJ119" s="34"/>
      <c r="BK119" s="34"/>
      <c r="BL119" s="34"/>
      <c r="BM119" s="34"/>
      <c r="BN119" s="34"/>
      <c r="BO119" s="34"/>
      <c r="BP119" s="34"/>
      <c r="BQ119" s="34"/>
      <c r="BR119" s="34"/>
      <c r="BS119" s="34"/>
      <c r="BT119" s="34"/>
      <c r="BU119" s="34"/>
      <c r="BV119" s="34"/>
      <c r="BW119" s="34"/>
      <c r="BX119" s="34"/>
      <c r="BY119" s="34"/>
      <c r="BZ119" s="34"/>
      <c r="CA119" s="34"/>
      <c r="CB119" s="34"/>
      <c r="CC119" s="34"/>
      <c r="CD119" s="34"/>
      <c r="CE119" s="34"/>
      <c r="CF119" s="34"/>
      <c r="CG119" s="34"/>
      <c r="CH119" s="34"/>
      <c r="CI119" s="34"/>
      <c r="CJ119" s="34"/>
      <c r="CK119" s="34"/>
      <c r="CL119" s="34"/>
      <c r="CM119" s="34"/>
      <c r="CN119" s="34"/>
      <c r="CO119" s="34"/>
      <c r="CP119" s="34"/>
      <c r="CQ119" s="34"/>
      <c r="CR119" s="34"/>
      <c r="CS119" s="34"/>
      <c r="CT119" s="34"/>
      <c r="CU119" s="34"/>
      <c r="CV119" s="34"/>
      <c r="CW119" s="34"/>
      <c r="CX119" s="34"/>
      <c r="CY119" s="34"/>
      <c r="CZ119" s="34"/>
      <c r="DA119" s="34"/>
      <c r="DB119" s="34"/>
      <c r="DC119" s="34"/>
      <c r="DD119" s="34"/>
      <c r="DE119" s="34"/>
      <c r="DF119" s="34"/>
      <c r="DG119" s="34"/>
      <c r="DH119" s="34"/>
      <c r="DI119" s="34"/>
      <c r="DJ119" s="34"/>
      <c r="DK119" s="34"/>
      <c r="DL119" s="34"/>
      <c r="DM119" s="34"/>
      <c r="DN119" s="34"/>
      <c r="DO119" s="34"/>
      <c r="DP119" s="34"/>
      <c r="DQ119" s="34"/>
      <c r="DR119" s="34"/>
      <c r="DS119" s="34"/>
      <c r="DT119" s="34"/>
      <c r="DU119" s="34"/>
      <c r="DV119" s="34"/>
      <c r="DW119" s="34"/>
      <c r="DX119" s="34"/>
      <c r="DY119" s="34"/>
      <c r="DZ119" s="34"/>
      <c r="EA119" s="34"/>
      <c r="EB119" s="34"/>
      <c r="EC119" s="34"/>
      <c r="ED119" s="34"/>
      <c r="EE119" s="34"/>
      <c r="EF119" s="34"/>
      <c r="EG119" s="34"/>
      <c r="EH119" s="34"/>
      <c r="EI119" s="34"/>
      <c r="EJ119" s="34"/>
      <c r="EK119" s="34"/>
      <c r="EL119" s="34"/>
      <c r="EM119" s="34"/>
      <c r="EN119" s="34"/>
      <c r="EO119" s="34"/>
      <c r="EP119" s="34"/>
      <c r="EQ119" s="34"/>
      <c r="ER119" s="34"/>
      <c r="ES119" s="34"/>
      <c r="ET119" s="34"/>
      <c r="EU119" s="34"/>
      <c r="EV119" s="34"/>
      <c r="EW119" s="34"/>
      <c r="EX119" s="34"/>
      <c r="EY119" s="34"/>
      <c r="EZ119" s="34"/>
      <c r="FA119" s="34"/>
      <c r="FB119" s="34"/>
      <c r="FC119" s="34"/>
      <c r="FD119" s="34"/>
      <c r="FE119" s="34"/>
      <c r="FF119" s="34"/>
      <c r="FG119" s="34"/>
      <c r="FH119" s="34"/>
      <c r="FI119" s="34"/>
      <c r="FJ119" s="34"/>
      <c r="FK119" s="34"/>
      <c r="FL119" s="34"/>
      <c r="FM119" s="34"/>
      <c r="FN119" s="34"/>
      <c r="FO119" s="34"/>
      <c r="FP119" s="34"/>
      <c r="FQ119" s="34"/>
      <c r="FR119" s="34"/>
      <c r="FS119" s="34"/>
      <c r="FT119" s="34"/>
      <c r="FU119" s="34"/>
      <c r="FV119" s="34"/>
      <c r="FW119" s="34"/>
      <c r="FX119" s="34"/>
      <c r="FY119" s="34"/>
      <c r="FZ119" s="34"/>
      <c r="GA119" s="34"/>
      <c r="GB119" s="34"/>
      <c r="GC119" s="34"/>
      <c r="GD119" s="34"/>
      <c r="GE119" s="34"/>
      <c r="GF119" s="34"/>
      <c r="GG119" s="34"/>
      <c r="GH119" s="34"/>
      <c r="GI119" s="34"/>
      <c r="GJ119" s="34"/>
      <c r="GK119" s="34"/>
      <c r="GL119" s="34"/>
      <c r="GM119" s="34"/>
      <c r="GN119" s="34"/>
      <c r="GO119" s="34"/>
      <c r="GP119" s="34"/>
      <c r="GQ119" s="34"/>
      <c r="GR119" s="34"/>
      <c r="GS119" s="34"/>
      <c r="GT119" s="34"/>
      <c r="GU119" s="34"/>
      <c r="GV119" s="34"/>
      <c r="GW119" s="34"/>
      <c r="GX119" s="34"/>
      <c r="GY119" s="34"/>
      <c r="GZ119" s="34"/>
      <c r="HA119" s="34"/>
      <c r="HB119" s="34"/>
      <c r="HC119" s="34"/>
      <c r="HD119" s="34"/>
      <c r="HE119" s="34"/>
      <c r="HF119" s="34"/>
      <c r="HG119" s="34"/>
      <c r="HH119" s="34"/>
      <c r="HI119" s="34"/>
      <c r="HJ119" s="34"/>
      <c r="HK119" s="34"/>
      <c r="HL119" s="34"/>
      <c r="HM119" s="34"/>
      <c r="HN119" s="34"/>
      <c r="HO119" s="34"/>
      <c r="HP119" s="34"/>
      <c r="HQ119" s="34"/>
      <c r="HR119" s="34"/>
      <c r="HS119" s="34"/>
      <c r="HT119" s="34"/>
      <c r="HU119" s="34"/>
      <c r="HV119" s="34"/>
      <c r="HW119" s="34"/>
      <c r="HX119" s="34"/>
      <c r="HY119" s="34"/>
      <c r="HZ119" s="34"/>
      <c r="IA119" s="34"/>
      <c r="IB119" s="34"/>
      <c r="IC119" s="34"/>
      <c r="ID119" s="34"/>
      <c r="IE119" s="34"/>
      <c r="IF119" s="34"/>
      <c r="IG119" s="34"/>
      <c r="IH119" s="34"/>
      <c r="II119" s="34"/>
      <c r="IJ119" s="34"/>
      <c r="IK119" s="34"/>
      <c r="IL119" s="34"/>
      <c r="IM119" s="34"/>
      <c r="IN119" s="34"/>
      <c r="IO119" s="34"/>
      <c r="IP119" s="34"/>
      <c r="IQ119" s="34"/>
      <c r="IR119" s="34"/>
      <c r="IS119" s="34"/>
      <c r="IT119" s="34"/>
      <c r="IU119" s="34"/>
    </row>
    <row r="120" spans="1:255" x14ac:dyDescent="0.3">
      <c r="A120" s="44"/>
      <c r="B120" s="161"/>
      <c r="C120" s="161"/>
      <c r="D120" s="161"/>
      <c r="E120" s="161"/>
      <c r="F120" s="161"/>
      <c r="G120" s="161"/>
      <c r="H120" s="161"/>
      <c r="I120" s="161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34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G120" s="34"/>
      <c r="BH120" s="34"/>
      <c r="BI120" s="34"/>
      <c r="BJ120" s="34"/>
      <c r="BK120" s="34"/>
      <c r="BL120" s="34"/>
      <c r="BM120" s="34"/>
      <c r="BN120" s="34"/>
      <c r="BO120" s="34"/>
      <c r="BP120" s="34"/>
      <c r="BQ120" s="34"/>
      <c r="BR120" s="34"/>
      <c r="BS120" s="34"/>
      <c r="BT120" s="34"/>
      <c r="BU120" s="34"/>
      <c r="BV120" s="34"/>
      <c r="BW120" s="34"/>
      <c r="BX120" s="34"/>
      <c r="BY120" s="34"/>
      <c r="BZ120" s="34"/>
      <c r="CA120" s="34"/>
      <c r="CB120" s="34"/>
      <c r="CC120" s="34"/>
      <c r="CD120" s="34"/>
      <c r="CE120" s="34"/>
      <c r="CF120" s="34"/>
      <c r="CG120" s="34"/>
      <c r="CH120" s="34"/>
      <c r="CI120" s="34"/>
      <c r="CJ120" s="34"/>
      <c r="CK120" s="34"/>
      <c r="CL120" s="34"/>
      <c r="CM120" s="34"/>
      <c r="CN120" s="34"/>
      <c r="CO120" s="34"/>
      <c r="CP120" s="34"/>
      <c r="CQ120" s="34"/>
      <c r="CR120" s="34"/>
      <c r="CS120" s="34"/>
      <c r="CT120" s="34"/>
      <c r="CU120" s="34"/>
      <c r="CV120" s="34"/>
      <c r="CW120" s="34"/>
      <c r="CX120" s="34"/>
      <c r="CY120" s="34"/>
      <c r="CZ120" s="34"/>
      <c r="DA120" s="34"/>
      <c r="DB120" s="34"/>
      <c r="DC120" s="34"/>
      <c r="DD120" s="34"/>
      <c r="DE120" s="34"/>
      <c r="DF120" s="34"/>
      <c r="DG120" s="34"/>
      <c r="DH120" s="34"/>
      <c r="DI120" s="34"/>
      <c r="DJ120" s="34"/>
      <c r="DK120" s="34"/>
      <c r="DL120" s="34"/>
      <c r="DM120" s="34"/>
      <c r="DN120" s="34"/>
      <c r="DO120" s="34"/>
      <c r="DP120" s="34"/>
      <c r="DQ120" s="34"/>
      <c r="DR120" s="34"/>
      <c r="DS120" s="34"/>
      <c r="DT120" s="34"/>
      <c r="DU120" s="34"/>
      <c r="DV120" s="34"/>
      <c r="DW120" s="34"/>
      <c r="DX120" s="34"/>
      <c r="DY120" s="34"/>
      <c r="DZ120" s="34"/>
      <c r="EA120" s="34"/>
      <c r="EB120" s="34"/>
      <c r="EC120" s="34"/>
      <c r="ED120" s="34"/>
      <c r="EE120" s="34"/>
      <c r="EF120" s="34"/>
      <c r="EG120" s="34"/>
      <c r="EH120" s="34"/>
      <c r="EI120" s="34"/>
      <c r="EJ120" s="34"/>
      <c r="EK120" s="34"/>
      <c r="EL120" s="34"/>
      <c r="EM120" s="34"/>
      <c r="EN120" s="34"/>
      <c r="EO120" s="34"/>
      <c r="EP120" s="34"/>
      <c r="EQ120" s="34"/>
      <c r="ER120" s="34"/>
      <c r="ES120" s="34"/>
      <c r="ET120" s="34"/>
      <c r="EU120" s="34"/>
      <c r="EV120" s="34"/>
      <c r="EW120" s="34"/>
      <c r="EX120" s="34"/>
      <c r="EY120" s="34"/>
      <c r="EZ120" s="34"/>
      <c r="FA120" s="34"/>
      <c r="FB120" s="34"/>
      <c r="FC120" s="34"/>
      <c r="FD120" s="34"/>
      <c r="FE120" s="34"/>
      <c r="FF120" s="34"/>
      <c r="FG120" s="34"/>
      <c r="FH120" s="34"/>
      <c r="FI120" s="34"/>
      <c r="FJ120" s="34"/>
      <c r="FK120" s="34"/>
      <c r="FL120" s="34"/>
      <c r="FM120" s="34"/>
      <c r="FN120" s="34"/>
      <c r="FO120" s="34"/>
      <c r="FP120" s="34"/>
      <c r="FQ120" s="34"/>
      <c r="FR120" s="34"/>
      <c r="FS120" s="34"/>
      <c r="FT120" s="34"/>
      <c r="FU120" s="34"/>
      <c r="FV120" s="34"/>
      <c r="FW120" s="34"/>
      <c r="FX120" s="34"/>
      <c r="FY120" s="34"/>
      <c r="FZ120" s="34"/>
      <c r="GA120" s="34"/>
      <c r="GB120" s="34"/>
      <c r="GC120" s="34"/>
      <c r="GD120" s="34"/>
      <c r="GE120" s="34"/>
      <c r="GF120" s="34"/>
      <c r="GG120" s="34"/>
      <c r="GH120" s="34"/>
      <c r="GI120" s="34"/>
      <c r="GJ120" s="34"/>
      <c r="GK120" s="34"/>
      <c r="GL120" s="34"/>
      <c r="GM120" s="34"/>
      <c r="GN120" s="34"/>
      <c r="GO120" s="34"/>
      <c r="GP120" s="34"/>
      <c r="GQ120" s="34"/>
      <c r="GR120" s="34"/>
      <c r="GS120" s="34"/>
      <c r="GT120" s="34"/>
      <c r="GU120" s="34"/>
      <c r="GV120" s="34"/>
      <c r="GW120" s="34"/>
      <c r="GX120" s="34"/>
      <c r="GY120" s="34"/>
      <c r="GZ120" s="34"/>
      <c r="HA120" s="34"/>
      <c r="HB120" s="34"/>
      <c r="HC120" s="34"/>
      <c r="HD120" s="34"/>
      <c r="HE120" s="34"/>
      <c r="HF120" s="34"/>
      <c r="HG120" s="34"/>
      <c r="HH120" s="34"/>
      <c r="HI120" s="34"/>
      <c r="HJ120" s="34"/>
      <c r="HK120" s="34"/>
      <c r="HL120" s="34"/>
      <c r="HM120" s="34"/>
      <c r="HN120" s="34"/>
      <c r="HO120" s="34"/>
      <c r="HP120" s="34"/>
      <c r="HQ120" s="34"/>
      <c r="HR120" s="34"/>
      <c r="HS120" s="34"/>
      <c r="HT120" s="34"/>
      <c r="HU120" s="34"/>
      <c r="HV120" s="34"/>
      <c r="HW120" s="34"/>
      <c r="HX120" s="34"/>
      <c r="HY120" s="34"/>
      <c r="HZ120" s="34"/>
      <c r="IA120" s="34"/>
      <c r="IB120" s="34"/>
      <c r="IC120" s="34"/>
      <c r="ID120" s="34"/>
      <c r="IE120" s="34"/>
      <c r="IF120" s="34"/>
      <c r="IG120" s="34"/>
      <c r="IH120" s="34"/>
      <c r="II120" s="34"/>
      <c r="IJ120" s="34"/>
      <c r="IK120" s="34"/>
      <c r="IL120" s="34"/>
      <c r="IM120" s="34"/>
      <c r="IN120" s="34"/>
      <c r="IO120" s="34"/>
      <c r="IP120" s="34"/>
      <c r="IQ120" s="34"/>
      <c r="IR120" s="34"/>
      <c r="IS120" s="34"/>
      <c r="IT120" s="34"/>
      <c r="IU120" s="34"/>
    </row>
    <row r="121" spans="1:255" x14ac:dyDescent="0.3">
      <c r="A121" s="44"/>
      <c r="B121" s="161"/>
      <c r="C121" s="161"/>
      <c r="D121" s="161"/>
      <c r="E121" s="161"/>
      <c r="F121" s="161"/>
      <c r="G121" s="161"/>
      <c r="H121" s="161"/>
      <c r="I121" s="161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  <c r="AU121" s="34"/>
      <c r="AV121" s="34"/>
      <c r="AW121" s="34"/>
      <c r="AX121" s="34"/>
      <c r="AY121" s="34"/>
      <c r="AZ121" s="34"/>
      <c r="BA121" s="34"/>
      <c r="BB121" s="34"/>
      <c r="BC121" s="34"/>
      <c r="BD121" s="34"/>
      <c r="BE121" s="34"/>
      <c r="BF121" s="34"/>
      <c r="BG121" s="34"/>
      <c r="BH121" s="34"/>
      <c r="BI121" s="34"/>
      <c r="BJ121" s="34"/>
      <c r="BK121" s="34"/>
      <c r="BL121" s="34"/>
      <c r="BM121" s="34"/>
      <c r="BN121" s="34"/>
      <c r="BO121" s="34"/>
      <c r="BP121" s="34"/>
      <c r="BQ121" s="34"/>
      <c r="BR121" s="34"/>
      <c r="BS121" s="34"/>
      <c r="BT121" s="34"/>
      <c r="BU121" s="34"/>
      <c r="BV121" s="34"/>
      <c r="BW121" s="34"/>
      <c r="BX121" s="34"/>
      <c r="BY121" s="34"/>
      <c r="BZ121" s="34"/>
      <c r="CA121" s="34"/>
      <c r="CB121" s="34"/>
      <c r="CC121" s="34"/>
      <c r="CD121" s="34"/>
      <c r="CE121" s="34"/>
      <c r="CF121" s="34"/>
      <c r="CG121" s="34"/>
      <c r="CH121" s="34"/>
      <c r="CI121" s="34"/>
      <c r="CJ121" s="34"/>
      <c r="CK121" s="34"/>
      <c r="CL121" s="34"/>
      <c r="CM121" s="34"/>
      <c r="CN121" s="34"/>
      <c r="CO121" s="34"/>
      <c r="CP121" s="34"/>
      <c r="CQ121" s="34"/>
      <c r="CR121" s="34"/>
      <c r="CS121" s="34"/>
      <c r="CT121" s="34"/>
      <c r="CU121" s="34"/>
      <c r="CV121" s="34"/>
      <c r="CW121" s="34"/>
      <c r="CX121" s="34"/>
      <c r="CY121" s="34"/>
      <c r="CZ121" s="34"/>
      <c r="DA121" s="34"/>
      <c r="DB121" s="34"/>
      <c r="DC121" s="34"/>
      <c r="DD121" s="34"/>
      <c r="DE121" s="34"/>
      <c r="DF121" s="34"/>
      <c r="DG121" s="34"/>
      <c r="DH121" s="34"/>
      <c r="DI121" s="34"/>
      <c r="DJ121" s="34"/>
      <c r="DK121" s="34"/>
      <c r="DL121" s="34"/>
      <c r="DM121" s="34"/>
      <c r="DN121" s="34"/>
      <c r="DO121" s="34"/>
      <c r="DP121" s="34"/>
      <c r="DQ121" s="34"/>
      <c r="DR121" s="34"/>
      <c r="DS121" s="34"/>
      <c r="DT121" s="34"/>
      <c r="DU121" s="34"/>
      <c r="DV121" s="34"/>
      <c r="DW121" s="34"/>
      <c r="DX121" s="34"/>
      <c r="DY121" s="34"/>
      <c r="DZ121" s="34"/>
      <c r="EA121" s="34"/>
      <c r="EB121" s="34"/>
      <c r="EC121" s="34"/>
      <c r="ED121" s="34"/>
      <c r="EE121" s="34"/>
      <c r="EF121" s="34"/>
      <c r="EG121" s="34"/>
      <c r="EH121" s="34"/>
      <c r="EI121" s="34"/>
      <c r="EJ121" s="34"/>
      <c r="EK121" s="34"/>
      <c r="EL121" s="34"/>
      <c r="EM121" s="34"/>
      <c r="EN121" s="34"/>
      <c r="EO121" s="34"/>
      <c r="EP121" s="34"/>
      <c r="EQ121" s="34"/>
      <c r="ER121" s="34"/>
      <c r="ES121" s="34"/>
      <c r="ET121" s="34"/>
      <c r="EU121" s="34"/>
      <c r="EV121" s="34"/>
      <c r="EW121" s="34"/>
      <c r="EX121" s="34"/>
      <c r="EY121" s="34"/>
      <c r="EZ121" s="34"/>
      <c r="FA121" s="34"/>
      <c r="FB121" s="34"/>
      <c r="FC121" s="34"/>
      <c r="FD121" s="34"/>
      <c r="FE121" s="34"/>
      <c r="FF121" s="34"/>
      <c r="FG121" s="34"/>
      <c r="FH121" s="34"/>
      <c r="FI121" s="34"/>
      <c r="FJ121" s="34"/>
      <c r="FK121" s="34"/>
      <c r="FL121" s="34"/>
      <c r="FM121" s="34"/>
      <c r="FN121" s="34"/>
      <c r="FO121" s="34"/>
      <c r="FP121" s="34"/>
      <c r="FQ121" s="34"/>
      <c r="FR121" s="34"/>
      <c r="FS121" s="34"/>
      <c r="FT121" s="34"/>
      <c r="FU121" s="34"/>
      <c r="FV121" s="34"/>
      <c r="FW121" s="34"/>
      <c r="FX121" s="34"/>
      <c r="FY121" s="34"/>
      <c r="FZ121" s="34"/>
      <c r="GA121" s="34"/>
      <c r="GB121" s="34"/>
      <c r="GC121" s="34"/>
      <c r="GD121" s="34"/>
      <c r="GE121" s="34"/>
      <c r="GF121" s="34"/>
      <c r="GG121" s="34"/>
      <c r="GH121" s="34"/>
      <c r="GI121" s="34"/>
      <c r="GJ121" s="34"/>
      <c r="GK121" s="34"/>
      <c r="GL121" s="34"/>
      <c r="GM121" s="34"/>
      <c r="GN121" s="34"/>
      <c r="GO121" s="34"/>
      <c r="GP121" s="34"/>
      <c r="GQ121" s="34"/>
      <c r="GR121" s="34"/>
      <c r="GS121" s="34"/>
      <c r="GT121" s="34"/>
      <c r="GU121" s="34"/>
      <c r="GV121" s="34"/>
      <c r="GW121" s="34"/>
      <c r="GX121" s="34"/>
      <c r="GY121" s="34"/>
      <c r="GZ121" s="34"/>
      <c r="HA121" s="34"/>
      <c r="HB121" s="34"/>
      <c r="HC121" s="34"/>
      <c r="HD121" s="34"/>
      <c r="HE121" s="34"/>
      <c r="HF121" s="34"/>
      <c r="HG121" s="34"/>
      <c r="HH121" s="34"/>
      <c r="HI121" s="34"/>
      <c r="HJ121" s="34"/>
      <c r="HK121" s="34"/>
      <c r="HL121" s="34"/>
      <c r="HM121" s="34"/>
      <c r="HN121" s="34"/>
      <c r="HO121" s="34"/>
      <c r="HP121" s="34"/>
      <c r="HQ121" s="34"/>
      <c r="HR121" s="34"/>
      <c r="HS121" s="34"/>
      <c r="HT121" s="34"/>
      <c r="HU121" s="34"/>
      <c r="HV121" s="34"/>
      <c r="HW121" s="34"/>
      <c r="HX121" s="34"/>
      <c r="HY121" s="34"/>
      <c r="HZ121" s="34"/>
      <c r="IA121" s="34"/>
      <c r="IB121" s="34"/>
      <c r="IC121" s="34"/>
      <c r="ID121" s="34"/>
      <c r="IE121" s="34"/>
      <c r="IF121" s="34"/>
      <c r="IG121" s="34"/>
      <c r="IH121" s="34"/>
      <c r="II121" s="34"/>
      <c r="IJ121" s="34"/>
      <c r="IK121" s="34"/>
      <c r="IL121" s="34"/>
      <c r="IM121" s="34"/>
      <c r="IN121" s="34"/>
      <c r="IO121" s="34"/>
      <c r="IP121" s="34"/>
      <c r="IQ121" s="34"/>
      <c r="IR121" s="34"/>
      <c r="IS121" s="34"/>
      <c r="IT121" s="34"/>
      <c r="IU121" s="34"/>
    </row>
    <row r="122" spans="1:255" x14ac:dyDescent="0.3">
      <c r="A122" s="44"/>
      <c r="B122" s="161"/>
      <c r="C122" s="161"/>
      <c r="D122" s="161"/>
      <c r="E122" s="161"/>
      <c r="F122" s="161"/>
      <c r="G122" s="161"/>
      <c r="H122" s="161"/>
      <c r="I122" s="161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4"/>
      <c r="AV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G122" s="34"/>
      <c r="BH122" s="34"/>
      <c r="BI122" s="34"/>
      <c r="BJ122" s="34"/>
      <c r="BK122" s="34"/>
      <c r="BL122" s="34"/>
      <c r="BM122" s="34"/>
      <c r="BN122" s="34"/>
      <c r="BO122" s="34"/>
      <c r="BP122" s="34"/>
      <c r="BQ122" s="34"/>
      <c r="BR122" s="34"/>
      <c r="BS122" s="34"/>
      <c r="BT122" s="34"/>
      <c r="BU122" s="34"/>
      <c r="BV122" s="34"/>
      <c r="BW122" s="34"/>
      <c r="BX122" s="34"/>
      <c r="BY122" s="34"/>
      <c r="BZ122" s="34"/>
      <c r="CA122" s="34"/>
      <c r="CB122" s="34"/>
      <c r="CC122" s="34"/>
      <c r="CD122" s="34"/>
      <c r="CE122" s="34"/>
      <c r="CF122" s="34"/>
      <c r="CG122" s="34"/>
      <c r="CH122" s="34"/>
      <c r="CI122" s="34"/>
      <c r="CJ122" s="34"/>
      <c r="CK122" s="34"/>
      <c r="CL122" s="34"/>
      <c r="CM122" s="34"/>
      <c r="CN122" s="34"/>
      <c r="CO122" s="34"/>
      <c r="CP122" s="34"/>
      <c r="CQ122" s="34"/>
      <c r="CR122" s="34"/>
      <c r="CS122" s="34"/>
      <c r="CT122" s="34"/>
      <c r="CU122" s="34"/>
      <c r="CV122" s="34"/>
      <c r="CW122" s="34"/>
      <c r="CX122" s="34"/>
      <c r="CY122" s="34"/>
      <c r="CZ122" s="34"/>
      <c r="DA122" s="34"/>
      <c r="DB122" s="34"/>
      <c r="DC122" s="34"/>
      <c r="DD122" s="34"/>
      <c r="DE122" s="34"/>
      <c r="DF122" s="34"/>
      <c r="DG122" s="34"/>
      <c r="DH122" s="34"/>
      <c r="DI122" s="34"/>
      <c r="DJ122" s="34"/>
      <c r="DK122" s="34"/>
      <c r="DL122" s="34"/>
      <c r="DM122" s="34"/>
      <c r="DN122" s="34"/>
      <c r="DO122" s="34"/>
      <c r="DP122" s="34"/>
      <c r="DQ122" s="34"/>
      <c r="DR122" s="34"/>
      <c r="DS122" s="34"/>
      <c r="DT122" s="34"/>
      <c r="DU122" s="34"/>
      <c r="DV122" s="34"/>
      <c r="DW122" s="34"/>
      <c r="DX122" s="34"/>
      <c r="DY122" s="34"/>
      <c r="DZ122" s="34"/>
      <c r="EA122" s="34"/>
      <c r="EB122" s="34"/>
      <c r="EC122" s="34"/>
      <c r="ED122" s="34"/>
      <c r="EE122" s="34"/>
      <c r="EF122" s="34"/>
      <c r="EG122" s="34"/>
      <c r="EH122" s="34"/>
      <c r="EI122" s="34"/>
      <c r="EJ122" s="34"/>
      <c r="EK122" s="34"/>
      <c r="EL122" s="34"/>
      <c r="EM122" s="34"/>
      <c r="EN122" s="34"/>
      <c r="EO122" s="34"/>
      <c r="EP122" s="34"/>
      <c r="EQ122" s="34"/>
      <c r="ER122" s="34"/>
      <c r="ES122" s="34"/>
      <c r="ET122" s="34"/>
      <c r="EU122" s="34"/>
      <c r="EV122" s="34"/>
      <c r="EW122" s="34"/>
      <c r="EX122" s="34"/>
      <c r="EY122" s="34"/>
      <c r="EZ122" s="34"/>
      <c r="FA122" s="34"/>
      <c r="FB122" s="34"/>
      <c r="FC122" s="34"/>
      <c r="FD122" s="34"/>
      <c r="FE122" s="34"/>
      <c r="FF122" s="34"/>
      <c r="FG122" s="34"/>
      <c r="FH122" s="34"/>
      <c r="FI122" s="34"/>
      <c r="FJ122" s="34"/>
      <c r="FK122" s="34"/>
      <c r="FL122" s="34"/>
      <c r="FM122" s="34"/>
      <c r="FN122" s="34"/>
      <c r="FO122" s="34"/>
      <c r="FP122" s="34"/>
      <c r="FQ122" s="34"/>
      <c r="FR122" s="34"/>
      <c r="FS122" s="34"/>
      <c r="FT122" s="34"/>
      <c r="FU122" s="34"/>
      <c r="FV122" s="34"/>
      <c r="FW122" s="34"/>
      <c r="FX122" s="34"/>
      <c r="FY122" s="34"/>
      <c r="FZ122" s="34"/>
      <c r="GA122" s="34"/>
      <c r="GB122" s="34"/>
      <c r="GC122" s="34"/>
      <c r="GD122" s="34"/>
      <c r="GE122" s="34"/>
      <c r="GF122" s="34"/>
      <c r="GG122" s="34"/>
      <c r="GH122" s="34"/>
      <c r="GI122" s="34"/>
      <c r="GJ122" s="34"/>
      <c r="GK122" s="34"/>
      <c r="GL122" s="34"/>
      <c r="GM122" s="34"/>
      <c r="GN122" s="34"/>
      <c r="GO122" s="34"/>
      <c r="GP122" s="34"/>
      <c r="GQ122" s="34"/>
      <c r="GR122" s="34"/>
      <c r="GS122" s="34"/>
      <c r="GT122" s="34"/>
      <c r="GU122" s="34"/>
      <c r="GV122" s="34"/>
      <c r="GW122" s="34"/>
      <c r="GX122" s="34"/>
      <c r="GY122" s="34"/>
      <c r="GZ122" s="34"/>
      <c r="HA122" s="34"/>
      <c r="HB122" s="34"/>
      <c r="HC122" s="34"/>
      <c r="HD122" s="34"/>
      <c r="HE122" s="34"/>
      <c r="HF122" s="34"/>
      <c r="HG122" s="34"/>
      <c r="HH122" s="34"/>
      <c r="HI122" s="34"/>
      <c r="HJ122" s="34"/>
      <c r="HK122" s="34"/>
      <c r="HL122" s="34"/>
      <c r="HM122" s="34"/>
      <c r="HN122" s="34"/>
      <c r="HO122" s="34"/>
      <c r="HP122" s="34"/>
      <c r="HQ122" s="34"/>
      <c r="HR122" s="34"/>
      <c r="HS122" s="34"/>
      <c r="HT122" s="34"/>
      <c r="HU122" s="34"/>
      <c r="HV122" s="34"/>
      <c r="HW122" s="34"/>
      <c r="HX122" s="34"/>
      <c r="HY122" s="34"/>
      <c r="HZ122" s="34"/>
      <c r="IA122" s="34"/>
      <c r="IB122" s="34"/>
      <c r="IC122" s="34"/>
      <c r="ID122" s="34"/>
      <c r="IE122" s="34"/>
      <c r="IF122" s="34"/>
      <c r="IG122" s="34"/>
      <c r="IH122" s="34"/>
      <c r="II122" s="34"/>
      <c r="IJ122" s="34"/>
      <c r="IK122" s="34"/>
      <c r="IL122" s="34"/>
      <c r="IM122" s="34"/>
      <c r="IN122" s="34"/>
      <c r="IO122" s="34"/>
      <c r="IP122" s="34"/>
      <c r="IQ122" s="34"/>
      <c r="IR122" s="34"/>
      <c r="IS122" s="34"/>
      <c r="IT122" s="34"/>
      <c r="IU122" s="34"/>
    </row>
    <row r="123" spans="1:255" x14ac:dyDescent="0.3">
      <c r="A123" s="44"/>
      <c r="B123" s="161"/>
      <c r="C123" s="161"/>
      <c r="D123" s="161"/>
      <c r="E123" s="161"/>
      <c r="F123" s="161"/>
      <c r="G123" s="161"/>
      <c r="H123" s="161"/>
      <c r="I123" s="161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4"/>
      <c r="AS123" s="34"/>
      <c r="AT123" s="34"/>
      <c r="AU123" s="34"/>
      <c r="AV123" s="34"/>
      <c r="AW123" s="34"/>
      <c r="AX123" s="34"/>
      <c r="AY123" s="34"/>
      <c r="AZ123" s="34"/>
      <c r="BA123" s="34"/>
      <c r="BB123" s="34"/>
      <c r="BC123" s="34"/>
      <c r="BD123" s="34"/>
      <c r="BE123" s="34"/>
      <c r="BF123" s="34"/>
      <c r="BG123" s="34"/>
      <c r="BH123" s="34"/>
      <c r="BI123" s="34"/>
      <c r="BJ123" s="34"/>
      <c r="BK123" s="34"/>
      <c r="BL123" s="34"/>
      <c r="BM123" s="34"/>
      <c r="BN123" s="34"/>
      <c r="BO123" s="34"/>
      <c r="BP123" s="34"/>
      <c r="BQ123" s="34"/>
      <c r="BR123" s="34"/>
      <c r="BS123" s="34"/>
      <c r="BT123" s="34"/>
      <c r="BU123" s="34"/>
      <c r="BV123" s="34"/>
      <c r="BW123" s="34"/>
      <c r="BX123" s="34"/>
      <c r="BY123" s="34"/>
      <c r="BZ123" s="34"/>
      <c r="CA123" s="34"/>
      <c r="CB123" s="34"/>
      <c r="CC123" s="34"/>
      <c r="CD123" s="34"/>
      <c r="CE123" s="34"/>
      <c r="CF123" s="34"/>
      <c r="CG123" s="34"/>
      <c r="CH123" s="34"/>
      <c r="CI123" s="34"/>
      <c r="CJ123" s="34"/>
      <c r="CK123" s="34"/>
      <c r="CL123" s="34"/>
      <c r="CM123" s="34"/>
      <c r="CN123" s="34"/>
      <c r="CO123" s="34"/>
      <c r="CP123" s="34"/>
      <c r="CQ123" s="34"/>
      <c r="CR123" s="34"/>
      <c r="CS123" s="34"/>
      <c r="CT123" s="34"/>
      <c r="CU123" s="34"/>
      <c r="CV123" s="34"/>
      <c r="CW123" s="34"/>
      <c r="CX123" s="34"/>
      <c r="CY123" s="34"/>
      <c r="CZ123" s="34"/>
      <c r="DA123" s="34"/>
      <c r="DB123" s="34"/>
      <c r="DC123" s="34"/>
      <c r="DD123" s="34"/>
      <c r="DE123" s="34"/>
      <c r="DF123" s="34"/>
      <c r="DG123" s="34"/>
      <c r="DH123" s="34"/>
      <c r="DI123" s="34"/>
      <c r="DJ123" s="34"/>
      <c r="DK123" s="34"/>
      <c r="DL123" s="34"/>
      <c r="DM123" s="34"/>
      <c r="DN123" s="34"/>
      <c r="DO123" s="34"/>
      <c r="DP123" s="34"/>
      <c r="DQ123" s="34"/>
      <c r="DR123" s="34"/>
      <c r="DS123" s="34"/>
      <c r="DT123" s="34"/>
      <c r="DU123" s="34"/>
      <c r="DV123" s="34"/>
      <c r="DW123" s="34"/>
      <c r="DX123" s="34"/>
      <c r="DY123" s="34"/>
      <c r="DZ123" s="34"/>
      <c r="EA123" s="34"/>
      <c r="EB123" s="34"/>
      <c r="EC123" s="34"/>
      <c r="ED123" s="34"/>
      <c r="EE123" s="34"/>
      <c r="EF123" s="34"/>
      <c r="EG123" s="34"/>
      <c r="EH123" s="34"/>
      <c r="EI123" s="34"/>
      <c r="EJ123" s="34"/>
      <c r="EK123" s="34"/>
      <c r="EL123" s="34"/>
      <c r="EM123" s="34"/>
      <c r="EN123" s="34"/>
      <c r="EO123" s="34"/>
      <c r="EP123" s="34"/>
      <c r="EQ123" s="34"/>
      <c r="ER123" s="34"/>
      <c r="ES123" s="34"/>
      <c r="ET123" s="34"/>
      <c r="EU123" s="34"/>
      <c r="EV123" s="34"/>
      <c r="EW123" s="34"/>
      <c r="EX123" s="34"/>
      <c r="EY123" s="34"/>
      <c r="EZ123" s="34"/>
      <c r="FA123" s="34"/>
      <c r="FB123" s="34"/>
      <c r="FC123" s="34"/>
      <c r="FD123" s="34"/>
      <c r="FE123" s="34"/>
      <c r="FF123" s="34"/>
      <c r="FG123" s="34"/>
      <c r="FH123" s="34"/>
      <c r="FI123" s="34"/>
      <c r="FJ123" s="34"/>
      <c r="FK123" s="34"/>
      <c r="FL123" s="34"/>
      <c r="FM123" s="34"/>
      <c r="FN123" s="34"/>
      <c r="FO123" s="34"/>
      <c r="FP123" s="34"/>
      <c r="FQ123" s="34"/>
      <c r="FR123" s="34"/>
      <c r="FS123" s="34"/>
      <c r="FT123" s="34"/>
      <c r="FU123" s="34"/>
      <c r="FV123" s="34"/>
      <c r="FW123" s="34"/>
      <c r="FX123" s="34"/>
      <c r="FY123" s="34"/>
      <c r="FZ123" s="34"/>
      <c r="GA123" s="34"/>
      <c r="GB123" s="34"/>
      <c r="GC123" s="34"/>
      <c r="GD123" s="34"/>
      <c r="GE123" s="34"/>
      <c r="GF123" s="34"/>
      <c r="GG123" s="34"/>
      <c r="GH123" s="34"/>
      <c r="GI123" s="34"/>
      <c r="GJ123" s="34"/>
      <c r="GK123" s="34"/>
      <c r="GL123" s="34"/>
      <c r="GM123" s="34"/>
      <c r="GN123" s="34"/>
      <c r="GO123" s="34"/>
      <c r="GP123" s="34"/>
      <c r="GQ123" s="34"/>
      <c r="GR123" s="34"/>
      <c r="GS123" s="34"/>
      <c r="GT123" s="34"/>
      <c r="GU123" s="34"/>
      <c r="GV123" s="34"/>
      <c r="GW123" s="34"/>
      <c r="GX123" s="34"/>
      <c r="GY123" s="34"/>
      <c r="GZ123" s="34"/>
      <c r="HA123" s="34"/>
      <c r="HB123" s="34"/>
      <c r="HC123" s="34"/>
      <c r="HD123" s="34"/>
      <c r="HE123" s="34"/>
      <c r="HF123" s="34"/>
      <c r="HG123" s="34"/>
      <c r="HH123" s="34"/>
      <c r="HI123" s="34"/>
      <c r="HJ123" s="34"/>
      <c r="HK123" s="34"/>
      <c r="HL123" s="34"/>
      <c r="HM123" s="34"/>
      <c r="HN123" s="34"/>
      <c r="HO123" s="34"/>
      <c r="HP123" s="34"/>
      <c r="HQ123" s="34"/>
      <c r="HR123" s="34"/>
      <c r="HS123" s="34"/>
      <c r="HT123" s="34"/>
      <c r="HU123" s="34"/>
      <c r="HV123" s="34"/>
      <c r="HW123" s="34"/>
      <c r="HX123" s="34"/>
      <c r="HY123" s="34"/>
      <c r="HZ123" s="34"/>
      <c r="IA123" s="34"/>
      <c r="IB123" s="34"/>
      <c r="IC123" s="34"/>
      <c r="ID123" s="34"/>
      <c r="IE123" s="34"/>
      <c r="IF123" s="34"/>
      <c r="IG123" s="34"/>
      <c r="IH123" s="34"/>
      <c r="II123" s="34"/>
      <c r="IJ123" s="34"/>
      <c r="IK123" s="34"/>
      <c r="IL123" s="34"/>
      <c r="IM123" s="34"/>
      <c r="IN123" s="34"/>
      <c r="IO123" s="34"/>
      <c r="IP123" s="34"/>
      <c r="IQ123" s="34"/>
      <c r="IR123" s="34"/>
      <c r="IS123" s="34"/>
      <c r="IT123" s="34"/>
      <c r="IU123" s="34"/>
    </row>
    <row r="124" spans="1:255" x14ac:dyDescent="0.3">
      <c r="A124" s="44"/>
      <c r="B124" s="161"/>
      <c r="C124" s="161"/>
      <c r="D124" s="161"/>
      <c r="E124" s="161"/>
      <c r="F124" s="161"/>
      <c r="G124" s="161"/>
      <c r="H124" s="161"/>
      <c r="I124" s="161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4"/>
      <c r="BK124" s="34"/>
      <c r="BL124" s="34"/>
      <c r="BM124" s="34"/>
      <c r="BN124" s="34"/>
      <c r="BO124" s="34"/>
      <c r="BP124" s="34"/>
      <c r="BQ124" s="34"/>
      <c r="BR124" s="34"/>
      <c r="BS124" s="34"/>
      <c r="BT124" s="34"/>
      <c r="BU124" s="34"/>
      <c r="BV124" s="34"/>
      <c r="BW124" s="34"/>
      <c r="BX124" s="34"/>
      <c r="BY124" s="34"/>
      <c r="BZ124" s="34"/>
      <c r="CA124" s="34"/>
      <c r="CB124" s="34"/>
      <c r="CC124" s="34"/>
      <c r="CD124" s="34"/>
      <c r="CE124" s="34"/>
      <c r="CF124" s="34"/>
      <c r="CG124" s="34"/>
      <c r="CH124" s="34"/>
      <c r="CI124" s="34"/>
      <c r="CJ124" s="34"/>
      <c r="CK124" s="34"/>
      <c r="CL124" s="34"/>
      <c r="CM124" s="34"/>
      <c r="CN124" s="34"/>
      <c r="CO124" s="34"/>
      <c r="CP124" s="34"/>
      <c r="CQ124" s="34"/>
      <c r="CR124" s="34"/>
      <c r="CS124" s="34"/>
      <c r="CT124" s="34"/>
      <c r="CU124" s="34"/>
      <c r="CV124" s="34"/>
      <c r="CW124" s="34"/>
      <c r="CX124" s="34"/>
      <c r="CY124" s="34"/>
      <c r="CZ124" s="34"/>
      <c r="DA124" s="34"/>
      <c r="DB124" s="34"/>
      <c r="DC124" s="34"/>
      <c r="DD124" s="34"/>
      <c r="DE124" s="34"/>
      <c r="DF124" s="34"/>
      <c r="DG124" s="34"/>
      <c r="DH124" s="34"/>
      <c r="DI124" s="34"/>
      <c r="DJ124" s="34"/>
      <c r="DK124" s="34"/>
      <c r="DL124" s="34"/>
      <c r="DM124" s="34"/>
      <c r="DN124" s="34"/>
      <c r="DO124" s="34"/>
      <c r="DP124" s="34"/>
      <c r="DQ124" s="34"/>
      <c r="DR124" s="34"/>
      <c r="DS124" s="34"/>
      <c r="DT124" s="34"/>
      <c r="DU124" s="34"/>
      <c r="DV124" s="34"/>
      <c r="DW124" s="34"/>
      <c r="DX124" s="34"/>
      <c r="DY124" s="34"/>
      <c r="DZ124" s="34"/>
      <c r="EA124" s="34"/>
      <c r="EB124" s="34"/>
      <c r="EC124" s="34"/>
      <c r="ED124" s="34"/>
      <c r="EE124" s="34"/>
      <c r="EF124" s="34"/>
      <c r="EG124" s="34"/>
      <c r="EH124" s="34"/>
      <c r="EI124" s="34"/>
      <c r="EJ124" s="34"/>
      <c r="EK124" s="34"/>
      <c r="EL124" s="34"/>
      <c r="EM124" s="34"/>
      <c r="EN124" s="34"/>
      <c r="EO124" s="34"/>
      <c r="EP124" s="34"/>
      <c r="EQ124" s="34"/>
      <c r="ER124" s="34"/>
      <c r="ES124" s="34"/>
      <c r="ET124" s="34"/>
      <c r="EU124" s="34"/>
      <c r="EV124" s="34"/>
      <c r="EW124" s="34"/>
      <c r="EX124" s="34"/>
      <c r="EY124" s="34"/>
      <c r="EZ124" s="34"/>
      <c r="FA124" s="34"/>
      <c r="FB124" s="34"/>
      <c r="FC124" s="34"/>
      <c r="FD124" s="34"/>
      <c r="FE124" s="34"/>
      <c r="FF124" s="34"/>
      <c r="FG124" s="34"/>
      <c r="FH124" s="34"/>
      <c r="FI124" s="34"/>
      <c r="FJ124" s="34"/>
      <c r="FK124" s="34"/>
      <c r="FL124" s="34"/>
      <c r="FM124" s="34"/>
      <c r="FN124" s="34"/>
      <c r="FO124" s="34"/>
      <c r="FP124" s="34"/>
      <c r="FQ124" s="34"/>
      <c r="FR124" s="34"/>
      <c r="FS124" s="34"/>
      <c r="FT124" s="34"/>
      <c r="FU124" s="34"/>
      <c r="FV124" s="34"/>
      <c r="FW124" s="34"/>
      <c r="FX124" s="34"/>
      <c r="FY124" s="34"/>
      <c r="FZ124" s="34"/>
      <c r="GA124" s="34"/>
      <c r="GB124" s="34"/>
      <c r="GC124" s="34"/>
      <c r="GD124" s="34"/>
      <c r="GE124" s="34"/>
      <c r="GF124" s="34"/>
      <c r="GG124" s="34"/>
      <c r="GH124" s="34"/>
      <c r="GI124" s="34"/>
      <c r="GJ124" s="34"/>
      <c r="GK124" s="34"/>
      <c r="GL124" s="34"/>
      <c r="GM124" s="34"/>
      <c r="GN124" s="34"/>
      <c r="GO124" s="34"/>
      <c r="GP124" s="34"/>
      <c r="GQ124" s="34"/>
      <c r="GR124" s="34"/>
      <c r="GS124" s="34"/>
      <c r="GT124" s="34"/>
      <c r="GU124" s="34"/>
      <c r="GV124" s="34"/>
      <c r="GW124" s="34"/>
      <c r="GX124" s="34"/>
      <c r="GY124" s="34"/>
      <c r="GZ124" s="34"/>
      <c r="HA124" s="34"/>
      <c r="HB124" s="34"/>
      <c r="HC124" s="34"/>
      <c r="HD124" s="34"/>
      <c r="HE124" s="34"/>
      <c r="HF124" s="34"/>
      <c r="HG124" s="34"/>
      <c r="HH124" s="34"/>
      <c r="HI124" s="34"/>
      <c r="HJ124" s="34"/>
      <c r="HK124" s="34"/>
      <c r="HL124" s="34"/>
      <c r="HM124" s="34"/>
      <c r="HN124" s="34"/>
      <c r="HO124" s="34"/>
      <c r="HP124" s="34"/>
      <c r="HQ124" s="34"/>
      <c r="HR124" s="34"/>
      <c r="HS124" s="34"/>
      <c r="HT124" s="34"/>
      <c r="HU124" s="34"/>
      <c r="HV124" s="34"/>
      <c r="HW124" s="34"/>
      <c r="HX124" s="34"/>
      <c r="HY124" s="34"/>
      <c r="HZ124" s="34"/>
      <c r="IA124" s="34"/>
      <c r="IB124" s="34"/>
      <c r="IC124" s="34"/>
      <c r="ID124" s="34"/>
      <c r="IE124" s="34"/>
      <c r="IF124" s="34"/>
      <c r="IG124" s="34"/>
      <c r="IH124" s="34"/>
      <c r="II124" s="34"/>
      <c r="IJ124" s="34"/>
      <c r="IK124" s="34"/>
      <c r="IL124" s="34"/>
      <c r="IM124" s="34"/>
      <c r="IN124" s="34"/>
      <c r="IO124" s="34"/>
      <c r="IP124" s="34"/>
      <c r="IQ124" s="34"/>
      <c r="IR124" s="34"/>
      <c r="IS124" s="34"/>
      <c r="IT124" s="34"/>
      <c r="IU124" s="34"/>
    </row>
    <row r="125" spans="1:255" x14ac:dyDescent="0.3">
      <c r="A125" s="44"/>
      <c r="B125" s="161"/>
      <c r="C125" s="161"/>
      <c r="D125" s="161"/>
      <c r="E125" s="161"/>
      <c r="F125" s="161"/>
      <c r="G125" s="161"/>
      <c r="H125" s="161"/>
      <c r="I125" s="161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34"/>
      <c r="AV125" s="34"/>
      <c r="AW125" s="34"/>
      <c r="AX125" s="34"/>
      <c r="AY125" s="34"/>
      <c r="AZ125" s="34"/>
      <c r="BA125" s="34"/>
      <c r="BB125" s="34"/>
      <c r="BC125" s="34"/>
      <c r="BD125" s="34"/>
      <c r="BE125" s="34"/>
      <c r="BF125" s="34"/>
      <c r="BG125" s="34"/>
      <c r="BH125" s="34"/>
      <c r="BI125" s="34"/>
      <c r="BJ125" s="34"/>
      <c r="BK125" s="34"/>
      <c r="BL125" s="34"/>
      <c r="BM125" s="34"/>
      <c r="BN125" s="34"/>
      <c r="BO125" s="34"/>
      <c r="BP125" s="34"/>
      <c r="BQ125" s="34"/>
      <c r="BR125" s="34"/>
      <c r="BS125" s="34"/>
      <c r="BT125" s="34"/>
      <c r="BU125" s="34"/>
      <c r="BV125" s="34"/>
      <c r="BW125" s="34"/>
      <c r="BX125" s="34"/>
      <c r="BY125" s="34"/>
      <c r="BZ125" s="34"/>
      <c r="CA125" s="34"/>
      <c r="CB125" s="34"/>
      <c r="CC125" s="34"/>
      <c r="CD125" s="34"/>
      <c r="CE125" s="34"/>
      <c r="CF125" s="34"/>
      <c r="CG125" s="34"/>
      <c r="CH125" s="34"/>
      <c r="CI125" s="34"/>
      <c r="CJ125" s="34"/>
      <c r="CK125" s="34"/>
      <c r="CL125" s="34"/>
      <c r="CM125" s="34"/>
      <c r="CN125" s="34"/>
      <c r="CO125" s="34"/>
      <c r="CP125" s="34"/>
      <c r="CQ125" s="34"/>
      <c r="CR125" s="34"/>
      <c r="CS125" s="34"/>
      <c r="CT125" s="34"/>
      <c r="CU125" s="34"/>
      <c r="CV125" s="34"/>
      <c r="CW125" s="34"/>
      <c r="CX125" s="34"/>
      <c r="CY125" s="34"/>
      <c r="CZ125" s="34"/>
      <c r="DA125" s="34"/>
      <c r="DB125" s="34"/>
      <c r="DC125" s="34"/>
      <c r="DD125" s="34"/>
      <c r="DE125" s="34"/>
      <c r="DF125" s="34"/>
      <c r="DG125" s="34"/>
      <c r="DH125" s="34"/>
      <c r="DI125" s="34"/>
      <c r="DJ125" s="34"/>
      <c r="DK125" s="34"/>
      <c r="DL125" s="34"/>
      <c r="DM125" s="34"/>
      <c r="DN125" s="34"/>
      <c r="DO125" s="34"/>
      <c r="DP125" s="34"/>
      <c r="DQ125" s="34"/>
      <c r="DR125" s="34"/>
      <c r="DS125" s="34"/>
      <c r="DT125" s="34"/>
      <c r="DU125" s="34"/>
      <c r="DV125" s="34"/>
      <c r="DW125" s="34"/>
      <c r="DX125" s="34"/>
      <c r="DY125" s="34"/>
      <c r="DZ125" s="34"/>
      <c r="EA125" s="34"/>
      <c r="EB125" s="34"/>
      <c r="EC125" s="34"/>
      <c r="ED125" s="34"/>
      <c r="EE125" s="34"/>
      <c r="EF125" s="34"/>
      <c r="EG125" s="34"/>
      <c r="EH125" s="34"/>
      <c r="EI125" s="34"/>
      <c r="EJ125" s="34"/>
      <c r="EK125" s="34"/>
      <c r="EL125" s="34"/>
      <c r="EM125" s="34"/>
      <c r="EN125" s="34"/>
      <c r="EO125" s="34"/>
      <c r="EP125" s="34"/>
      <c r="EQ125" s="34"/>
      <c r="ER125" s="34"/>
      <c r="ES125" s="34"/>
      <c r="ET125" s="34"/>
      <c r="EU125" s="34"/>
      <c r="EV125" s="34"/>
      <c r="EW125" s="34"/>
      <c r="EX125" s="34"/>
      <c r="EY125" s="34"/>
      <c r="EZ125" s="34"/>
      <c r="FA125" s="34"/>
      <c r="FB125" s="34"/>
      <c r="FC125" s="34"/>
      <c r="FD125" s="34"/>
      <c r="FE125" s="34"/>
      <c r="FF125" s="34"/>
      <c r="FG125" s="34"/>
      <c r="FH125" s="34"/>
      <c r="FI125" s="34"/>
      <c r="FJ125" s="34"/>
      <c r="FK125" s="34"/>
      <c r="FL125" s="34"/>
      <c r="FM125" s="34"/>
      <c r="FN125" s="34"/>
      <c r="FO125" s="34"/>
      <c r="FP125" s="34"/>
      <c r="FQ125" s="34"/>
      <c r="FR125" s="34"/>
      <c r="FS125" s="34"/>
      <c r="FT125" s="34"/>
      <c r="FU125" s="34"/>
      <c r="FV125" s="34"/>
      <c r="FW125" s="34"/>
      <c r="FX125" s="34"/>
      <c r="FY125" s="34"/>
      <c r="FZ125" s="34"/>
      <c r="GA125" s="34"/>
      <c r="GB125" s="34"/>
      <c r="GC125" s="34"/>
      <c r="GD125" s="34"/>
      <c r="GE125" s="34"/>
      <c r="GF125" s="34"/>
      <c r="GG125" s="34"/>
      <c r="GH125" s="34"/>
      <c r="GI125" s="34"/>
      <c r="GJ125" s="34"/>
      <c r="GK125" s="34"/>
      <c r="GL125" s="34"/>
      <c r="GM125" s="34"/>
      <c r="GN125" s="34"/>
      <c r="GO125" s="34"/>
      <c r="GP125" s="34"/>
      <c r="GQ125" s="34"/>
      <c r="GR125" s="34"/>
      <c r="GS125" s="34"/>
      <c r="GT125" s="34"/>
      <c r="GU125" s="34"/>
      <c r="GV125" s="34"/>
      <c r="GW125" s="34"/>
      <c r="GX125" s="34"/>
      <c r="GY125" s="34"/>
      <c r="GZ125" s="34"/>
      <c r="HA125" s="34"/>
      <c r="HB125" s="34"/>
      <c r="HC125" s="34"/>
      <c r="HD125" s="34"/>
      <c r="HE125" s="34"/>
      <c r="HF125" s="34"/>
      <c r="HG125" s="34"/>
      <c r="HH125" s="34"/>
      <c r="HI125" s="34"/>
      <c r="HJ125" s="34"/>
      <c r="HK125" s="34"/>
      <c r="HL125" s="34"/>
      <c r="HM125" s="34"/>
      <c r="HN125" s="34"/>
      <c r="HO125" s="34"/>
      <c r="HP125" s="34"/>
      <c r="HQ125" s="34"/>
      <c r="HR125" s="34"/>
      <c r="HS125" s="34"/>
      <c r="HT125" s="34"/>
      <c r="HU125" s="34"/>
      <c r="HV125" s="34"/>
      <c r="HW125" s="34"/>
      <c r="HX125" s="34"/>
      <c r="HY125" s="34"/>
      <c r="HZ125" s="34"/>
      <c r="IA125" s="34"/>
      <c r="IB125" s="34"/>
      <c r="IC125" s="34"/>
      <c r="ID125" s="34"/>
      <c r="IE125" s="34"/>
      <c r="IF125" s="34"/>
      <c r="IG125" s="34"/>
      <c r="IH125" s="34"/>
      <c r="II125" s="34"/>
      <c r="IJ125" s="34"/>
      <c r="IK125" s="34"/>
      <c r="IL125" s="34"/>
      <c r="IM125" s="34"/>
      <c r="IN125" s="34"/>
      <c r="IO125" s="34"/>
      <c r="IP125" s="34"/>
      <c r="IQ125" s="34"/>
      <c r="IR125" s="34"/>
      <c r="IS125" s="34"/>
      <c r="IT125" s="34"/>
      <c r="IU125" s="34"/>
    </row>
    <row r="126" spans="1:255" x14ac:dyDescent="0.3">
      <c r="A126" s="44"/>
      <c r="B126" s="161"/>
      <c r="C126" s="161"/>
      <c r="D126" s="161"/>
      <c r="E126" s="161"/>
      <c r="F126" s="161"/>
      <c r="G126" s="161"/>
      <c r="H126" s="161"/>
      <c r="I126" s="161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34"/>
      <c r="AV126" s="34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G126" s="34"/>
      <c r="BH126" s="34"/>
      <c r="BI126" s="34"/>
      <c r="BJ126" s="34"/>
      <c r="BK126" s="34"/>
      <c r="BL126" s="34"/>
      <c r="BM126" s="34"/>
      <c r="BN126" s="34"/>
      <c r="BO126" s="34"/>
      <c r="BP126" s="34"/>
      <c r="BQ126" s="34"/>
      <c r="BR126" s="34"/>
      <c r="BS126" s="34"/>
      <c r="BT126" s="34"/>
      <c r="BU126" s="34"/>
      <c r="BV126" s="34"/>
      <c r="BW126" s="34"/>
      <c r="BX126" s="34"/>
      <c r="BY126" s="34"/>
      <c r="BZ126" s="34"/>
      <c r="CA126" s="34"/>
      <c r="CB126" s="34"/>
      <c r="CC126" s="34"/>
      <c r="CD126" s="34"/>
      <c r="CE126" s="34"/>
      <c r="CF126" s="34"/>
      <c r="CG126" s="34"/>
      <c r="CH126" s="34"/>
      <c r="CI126" s="34"/>
      <c r="CJ126" s="34"/>
      <c r="CK126" s="34"/>
      <c r="CL126" s="34"/>
      <c r="CM126" s="34"/>
      <c r="CN126" s="34"/>
      <c r="CO126" s="34"/>
      <c r="CP126" s="34"/>
      <c r="CQ126" s="34"/>
      <c r="CR126" s="34"/>
      <c r="CS126" s="34"/>
      <c r="CT126" s="34"/>
      <c r="CU126" s="34"/>
      <c r="CV126" s="34"/>
      <c r="CW126" s="34"/>
      <c r="CX126" s="34"/>
      <c r="CY126" s="34"/>
      <c r="CZ126" s="34"/>
      <c r="DA126" s="34"/>
      <c r="DB126" s="34"/>
      <c r="DC126" s="34"/>
      <c r="DD126" s="34"/>
      <c r="DE126" s="34"/>
      <c r="DF126" s="34"/>
      <c r="DG126" s="34"/>
      <c r="DH126" s="34"/>
      <c r="DI126" s="34"/>
      <c r="DJ126" s="34"/>
      <c r="DK126" s="34"/>
      <c r="DL126" s="34"/>
      <c r="DM126" s="34"/>
      <c r="DN126" s="34"/>
      <c r="DO126" s="34"/>
      <c r="DP126" s="34"/>
      <c r="DQ126" s="34"/>
      <c r="DR126" s="34"/>
      <c r="DS126" s="34"/>
      <c r="DT126" s="34"/>
      <c r="DU126" s="34"/>
      <c r="DV126" s="34"/>
      <c r="DW126" s="34"/>
      <c r="DX126" s="34"/>
      <c r="DY126" s="34"/>
      <c r="DZ126" s="34"/>
      <c r="EA126" s="34"/>
      <c r="EB126" s="34"/>
      <c r="EC126" s="34"/>
      <c r="ED126" s="34"/>
      <c r="EE126" s="34"/>
      <c r="EF126" s="34"/>
      <c r="EG126" s="34"/>
      <c r="EH126" s="34"/>
      <c r="EI126" s="34"/>
      <c r="EJ126" s="34"/>
      <c r="EK126" s="34"/>
      <c r="EL126" s="34"/>
      <c r="EM126" s="34"/>
      <c r="EN126" s="34"/>
      <c r="EO126" s="34"/>
      <c r="EP126" s="34"/>
      <c r="EQ126" s="34"/>
      <c r="ER126" s="34"/>
      <c r="ES126" s="34"/>
      <c r="ET126" s="34"/>
      <c r="EU126" s="34"/>
      <c r="EV126" s="34"/>
      <c r="EW126" s="34"/>
      <c r="EX126" s="34"/>
      <c r="EY126" s="34"/>
      <c r="EZ126" s="34"/>
      <c r="FA126" s="34"/>
      <c r="FB126" s="34"/>
      <c r="FC126" s="34"/>
      <c r="FD126" s="34"/>
      <c r="FE126" s="34"/>
      <c r="FF126" s="34"/>
      <c r="FG126" s="34"/>
      <c r="FH126" s="34"/>
      <c r="FI126" s="34"/>
      <c r="FJ126" s="34"/>
      <c r="FK126" s="34"/>
      <c r="FL126" s="34"/>
      <c r="FM126" s="34"/>
      <c r="FN126" s="34"/>
      <c r="FO126" s="34"/>
      <c r="FP126" s="34"/>
      <c r="FQ126" s="34"/>
      <c r="FR126" s="34"/>
      <c r="FS126" s="34"/>
      <c r="FT126" s="34"/>
      <c r="FU126" s="34"/>
      <c r="FV126" s="34"/>
      <c r="FW126" s="34"/>
      <c r="FX126" s="34"/>
      <c r="FY126" s="34"/>
      <c r="FZ126" s="34"/>
      <c r="GA126" s="34"/>
      <c r="GB126" s="34"/>
      <c r="GC126" s="34"/>
      <c r="GD126" s="34"/>
      <c r="GE126" s="34"/>
      <c r="GF126" s="34"/>
      <c r="GG126" s="34"/>
      <c r="GH126" s="34"/>
      <c r="GI126" s="34"/>
      <c r="GJ126" s="34"/>
      <c r="GK126" s="34"/>
      <c r="GL126" s="34"/>
      <c r="GM126" s="34"/>
      <c r="GN126" s="34"/>
      <c r="GO126" s="34"/>
      <c r="GP126" s="34"/>
      <c r="GQ126" s="34"/>
      <c r="GR126" s="34"/>
      <c r="GS126" s="34"/>
      <c r="GT126" s="34"/>
      <c r="GU126" s="34"/>
      <c r="GV126" s="34"/>
      <c r="GW126" s="34"/>
      <c r="GX126" s="34"/>
      <c r="GY126" s="34"/>
      <c r="GZ126" s="34"/>
      <c r="HA126" s="34"/>
      <c r="HB126" s="34"/>
      <c r="HC126" s="34"/>
      <c r="HD126" s="34"/>
      <c r="HE126" s="34"/>
      <c r="HF126" s="34"/>
      <c r="HG126" s="34"/>
      <c r="HH126" s="34"/>
      <c r="HI126" s="34"/>
      <c r="HJ126" s="34"/>
      <c r="HK126" s="34"/>
      <c r="HL126" s="34"/>
      <c r="HM126" s="34"/>
      <c r="HN126" s="34"/>
      <c r="HO126" s="34"/>
      <c r="HP126" s="34"/>
      <c r="HQ126" s="34"/>
      <c r="HR126" s="34"/>
      <c r="HS126" s="34"/>
      <c r="HT126" s="34"/>
      <c r="HU126" s="34"/>
      <c r="HV126" s="34"/>
      <c r="HW126" s="34"/>
      <c r="HX126" s="34"/>
      <c r="HY126" s="34"/>
      <c r="HZ126" s="34"/>
      <c r="IA126" s="34"/>
      <c r="IB126" s="34"/>
      <c r="IC126" s="34"/>
      <c r="ID126" s="34"/>
      <c r="IE126" s="34"/>
      <c r="IF126" s="34"/>
      <c r="IG126" s="34"/>
      <c r="IH126" s="34"/>
      <c r="II126" s="34"/>
      <c r="IJ126" s="34"/>
      <c r="IK126" s="34"/>
      <c r="IL126" s="34"/>
      <c r="IM126" s="34"/>
      <c r="IN126" s="34"/>
      <c r="IO126" s="34"/>
      <c r="IP126" s="34"/>
      <c r="IQ126" s="34"/>
      <c r="IR126" s="34"/>
      <c r="IS126" s="34"/>
      <c r="IT126" s="34"/>
      <c r="IU126" s="34"/>
    </row>
    <row r="127" spans="1:255" x14ac:dyDescent="0.3">
      <c r="A127" s="44"/>
      <c r="B127" s="161"/>
      <c r="C127" s="161"/>
      <c r="D127" s="161"/>
      <c r="E127" s="161"/>
      <c r="F127" s="161"/>
      <c r="G127" s="161"/>
      <c r="H127" s="161"/>
      <c r="I127" s="161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34"/>
      <c r="AV127" s="34"/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G127" s="34"/>
      <c r="BH127" s="34"/>
      <c r="BI127" s="34"/>
      <c r="BJ127" s="34"/>
      <c r="BK127" s="34"/>
      <c r="BL127" s="34"/>
      <c r="BM127" s="34"/>
      <c r="BN127" s="34"/>
      <c r="BO127" s="34"/>
      <c r="BP127" s="34"/>
      <c r="BQ127" s="34"/>
      <c r="BR127" s="34"/>
      <c r="BS127" s="34"/>
      <c r="BT127" s="34"/>
      <c r="BU127" s="34"/>
      <c r="BV127" s="34"/>
      <c r="BW127" s="34"/>
      <c r="BX127" s="34"/>
      <c r="BY127" s="34"/>
      <c r="BZ127" s="34"/>
      <c r="CA127" s="34"/>
      <c r="CB127" s="34"/>
      <c r="CC127" s="34"/>
      <c r="CD127" s="34"/>
      <c r="CE127" s="34"/>
      <c r="CF127" s="34"/>
      <c r="CG127" s="34"/>
      <c r="CH127" s="34"/>
      <c r="CI127" s="34"/>
      <c r="CJ127" s="34"/>
      <c r="CK127" s="34"/>
      <c r="CL127" s="34"/>
      <c r="CM127" s="34"/>
      <c r="CN127" s="34"/>
      <c r="CO127" s="34"/>
      <c r="CP127" s="34"/>
      <c r="CQ127" s="34"/>
      <c r="CR127" s="34"/>
      <c r="CS127" s="34"/>
      <c r="CT127" s="34"/>
      <c r="CU127" s="34"/>
      <c r="CV127" s="34"/>
      <c r="CW127" s="34"/>
      <c r="CX127" s="34"/>
      <c r="CY127" s="34"/>
      <c r="CZ127" s="34"/>
      <c r="DA127" s="34"/>
      <c r="DB127" s="34"/>
      <c r="DC127" s="34"/>
      <c r="DD127" s="34"/>
      <c r="DE127" s="34"/>
      <c r="DF127" s="34"/>
      <c r="DG127" s="34"/>
      <c r="DH127" s="34"/>
      <c r="DI127" s="34"/>
      <c r="DJ127" s="34"/>
      <c r="DK127" s="34"/>
      <c r="DL127" s="34"/>
      <c r="DM127" s="34"/>
      <c r="DN127" s="34"/>
      <c r="DO127" s="34"/>
      <c r="DP127" s="34"/>
      <c r="DQ127" s="34"/>
      <c r="DR127" s="34"/>
      <c r="DS127" s="34"/>
      <c r="DT127" s="34"/>
      <c r="DU127" s="34"/>
      <c r="DV127" s="34"/>
      <c r="DW127" s="34"/>
      <c r="DX127" s="34"/>
      <c r="DY127" s="34"/>
      <c r="DZ127" s="34"/>
      <c r="EA127" s="34"/>
      <c r="EB127" s="34"/>
      <c r="EC127" s="34"/>
      <c r="ED127" s="34"/>
      <c r="EE127" s="34"/>
      <c r="EF127" s="34"/>
      <c r="EG127" s="34"/>
      <c r="EH127" s="34"/>
      <c r="EI127" s="34"/>
      <c r="EJ127" s="34"/>
      <c r="EK127" s="34"/>
      <c r="EL127" s="34"/>
      <c r="EM127" s="34"/>
      <c r="EN127" s="34"/>
      <c r="EO127" s="34"/>
      <c r="EP127" s="34"/>
      <c r="EQ127" s="34"/>
      <c r="ER127" s="34"/>
      <c r="ES127" s="34"/>
      <c r="ET127" s="34"/>
      <c r="EU127" s="34"/>
      <c r="EV127" s="34"/>
      <c r="EW127" s="34"/>
      <c r="EX127" s="34"/>
      <c r="EY127" s="34"/>
      <c r="EZ127" s="34"/>
      <c r="FA127" s="34"/>
      <c r="FB127" s="34"/>
      <c r="FC127" s="34"/>
      <c r="FD127" s="34"/>
      <c r="FE127" s="34"/>
      <c r="FF127" s="34"/>
      <c r="FG127" s="34"/>
      <c r="FH127" s="34"/>
      <c r="FI127" s="34"/>
      <c r="FJ127" s="34"/>
      <c r="FK127" s="34"/>
      <c r="FL127" s="34"/>
      <c r="FM127" s="34"/>
      <c r="FN127" s="34"/>
      <c r="FO127" s="34"/>
      <c r="FP127" s="34"/>
      <c r="FQ127" s="34"/>
      <c r="FR127" s="34"/>
      <c r="FS127" s="34"/>
      <c r="FT127" s="34"/>
      <c r="FU127" s="34"/>
      <c r="FV127" s="34"/>
      <c r="FW127" s="34"/>
      <c r="FX127" s="34"/>
      <c r="FY127" s="34"/>
      <c r="FZ127" s="34"/>
      <c r="GA127" s="34"/>
      <c r="GB127" s="34"/>
      <c r="GC127" s="34"/>
      <c r="GD127" s="34"/>
      <c r="GE127" s="34"/>
      <c r="GF127" s="34"/>
      <c r="GG127" s="34"/>
      <c r="GH127" s="34"/>
      <c r="GI127" s="34"/>
      <c r="GJ127" s="34"/>
      <c r="GK127" s="34"/>
      <c r="GL127" s="34"/>
      <c r="GM127" s="34"/>
      <c r="GN127" s="34"/>
      <c r="GO127" s="34"/>
      <c r="GP127" s="34"/>
      <c r="GQ127" s="34"/>
      <c r="GR127" s="34"/>
      <c r="GS127" s="34"/>
      <c r="GT127" s="34"/>
      <c r="GU127" s="34"/>
      <c r="GV127" s="34"/>
      <c r="GW127" s="34"/>
      <c r="GX127" s="34"/>
      <c r="GY127" s="34"/>
      <c r="GZ127" s="34"/>
      <c r="HA127" s="34"/>
      <c r="HB127" s="34"/>
      <c r="HC127" s="34"/>
      <c r="HD127" s="34"/>
      <c r="HE127" s="34"/>
      <c r="HF127" s="34"/>
      <c r="HG127" s="34"/>
      <c r="HH127" s="34"/>
      <c r="HI127" s="34"/>
      <c r="HJ127" s="34"/>
      <c r="HK127" s="34"/>
      <c r="HL127" s="34"/>
      <c r="HM127" s="34"/>
      <c r="HN127" s="34"/>
      <c r="HO127" s="34"/>
      <c r="HP127" s="34"/>
      <c r="HQ127" s="34"/>
      <c r="HR127" s="34"/>
      <c r="HS127" s="34"/>
      <c r="HT127" s="34"/>
      <c r="HU127" s="34"/>
      <c r="HV127" s="34"/>
      <c r="HW127" s="34"/>
      <c r="HX127" s="34"/>
      <c r="HY127" s="34"/>
      <c r="HZ127" s="34"/>
      <c r="IA127" s="34"/>
      <c r="IB127" s="34"/>
      <c r="IC127" s="34"/>
      <c r="ID127" s="34"/>
      <c r="IE127" s="34"/>
      <c r="IF127" s="34"/>
      <c r="IG127" s="34"/>
      <c r="IH127" s="34"/>
      <c r="II127" s="34"/>
      <c r="IJ127" s="34"/>
      <c r="IK127" s="34"/>
      <c r="IL127" s="34"/>
      <c r="IM127" s="34"/>
      <c r="IN127" s="34"/>
      <c r="IO127" s="34"/>
      <c r="IP127" s="34"/>
      <c r="IQ127" s="34"/>
      <c r="IR127" s="34"/>
      <c r="IS127" s="34"/>
      <c r="IT127" s="34"/>
      <c r="IU127" s="34"/>
    </row>
    <row r="128" spans="1:255" x14ac:dyDescent="0.3">
      <c r="A128" s="44"/>
      <c r="B128" s="161"/>
      <c r="C128" s="161"/>
      <c r="D128" s="161"/>
      <c r="E128" s="161"/>
      <c r="F128" s="161"/>
      <c r="G128" s="161"/>
      <c r="H128" s="161"/>
      <c r="I128" s="161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34"/>
      <c r="AV128" s="34"/>
      <c r="AW128" s="34"/>
      <c r="AX128" s="34"/>
      <c r="AY128" s="34"/>
      <c r="AZ128" s="34"/>
      <c r="BA128" s="34"/>
      <c r="BB128" s="34"/>
      <c r="BC128" s="34"/>
      <c r="BD128" s="34"/>
      <c r="BE128" s="34"/>
      <c r="BF128" s="34"/>
      <c r="BG128" s="34"/>
      <c r="BH128" s="34"/>
      <c r="BI128" s="34"/>
      <c r="BJ128" s="34"/>
      <c r="BK128" s="34"/>
      <c r="BL128" s="34"/>
      <c r="BM128" s="34"/>
      <c r="BN128" s="34"/>
      <c r="BO128" s="34"/>
      <c r="BP128" s="34"/>
      <c r="BQ128" s="34"/>
      <c r="BR128" s="34"/>
      <c r="BS128" s="34"/>
      <c r="BT128" s="34"/>
      <c r="BU128" s="34"/>
      <c r="BV128" s="34"/>
      <c r="BW128" s="34"/>
      <c r="BX128" s="34"/>
      <c r="BY128" s="34"/>
      <c r="BZ128" s="34"/>
      <c r="CA128" s="34"/>
      <c r="CB128" s="34"/>
      <c r="CC128" s="34"/>
      <c r="CD128" s="34"/>
      <c r="CE128" s="34"/>
      <c r="CF128" s="34"/>
      <c r="CG128" s="34"/>
      <c r="CH128" s="34"/>
      <c r="CI128" s="34"/>
      <c r="CJ128" s="34"/>
      <c r="CK128" s="34"/>
      <c r="CL128" s="34"/>
      <c r="CM128" s="34"/>
      <c r="CN128" s="34"/>
      <c r="CO128" s="34"/>
      <c r="CP128" s="34"/>
      <c r="CQ128" s="34"/>
      <c r="CR128" s="34"/>
      <c r="CS128" s="34"/>
      <c r="CT128" s="34"/>
      <c r="CU128" s="34"/>
      <c r="CV128" s="34"/>
      <c r="CW128" s="34"/>
      <c r="CX128" s="34"/>
      <c r="CY128" s="34"/>
      <c r="CZ128" s="34"/>
      <c r="DA128" s="34"/>
      <c r="DB128" s="34"/>
      <c r="DC128" s="34"/>
      <c r="DD128" s="34"/>
      <c r="DE128" s="34"/>
      <c r="DF128" s="34"/>
      <c r="DG128" s="34"/>
      <c r="DH128" s="34"/>
      <c r="DI128" s="34"/>
      <c r="DJ128" s="34"/>
      <c r="DK128" s="34"/>
      <c r="DL128" s="34"/>
      <c r="DM128" s="34"/>
      <c r="DN128" s="34"/>
      <c r="DO128" s="34"/>
      <c r="DP128" s="34"/>
      <c r="DQ128" s="34"/>
      <c r="DR128" s="34"/>
      <c r="DS128" s="34"/>
      <c r="DT128" s="34"/>
      <c r="DU128" s="34"/>
      <c r="DV128" s="34"/>
      <c r="DW128" s="34"/>
      <c r="DX128" s="34"/>
      <c r="DY128" s="34"/>
      <c r="DZ128" s="34"/>
      <c r="EA128" s="34"/>
      <c r="EB128" s="34"/>
      <c r="EC128" s="34"/>
      <c r="ED128" s="34"/>
      <c r="EE128" s="34"/>
      <c r="EF128" s="34"/>
      <c r="EG128" s="34"/>
      <c r="EH128" s="34"/>
      <c r="EI128" s="34"/>
      <c r="EJ128" s="34"/>
      <c r="EK128" s="34"/>
      <c r="EL128" s="34"/>
      <c r="EM128" s="34"/>
      <c r="EN128" s="34"/>
      <c r="EO128" s="34"/>
      <c r="EP128" s="34"/>
      <c r="EQ128" s="34"/>
      <c r="ER128" s="34"/>
      <c r="ES128" s="34"/>
      <c r="ET128" s="34"/>
      <c r="EU128" s="34"/>
      <c r="EV128" s="34"/>
      <c r="EW128" s="34"/>
      <c r="EX128" s="34"/>
      <c r="EY128" s="34"/>
      <c r="EZ128" s="34"/>
      <c r="FA128" s="34"/>
      <c r="FB128" s="34"/>
      <c r="FC128" s="34"/>
      <c r="FD128" s="34"/>
      <c r="FE128" s="34"/>
      <c r="FF128" s="34"/>
      <c r="FG128" s="34"/>
      <c r="FH128" s="34"/>
      <c r="FI128" s="34"/>
      <c r="FJ128" s="34"/>
      <c r="FK128" s="34"/>
      <c r="FL128" s="34"/>
      <c r="FM128" s="34"/>
      <c r="FN128" s="34"/>
      <c r="FO128" s="34"/>
      <c r="FP128" s="34"/>
      <c r="FQ128" s="34"/>
      <c r="FR128" s="34"/>
      <c r="FS128" s="34"/>
      <c r="FT128" s="34"/>
      <c r="FU128" s="34"/>
      <c r="FV128" s="34"/>
      <c r="FW128" s="34"/>
      <c r="FX128" s="34"/>
      <c r="FY128" s="34"/>
      <c r="FZ128" s="34"/>
      <c r="GA128" s="34"/>
      <c r="GB128" s="34"/>
      <c r="GC128" s="34"/>
      <c r="GD128" s="34"/>
      <c r="GE128" s="34"/>
      <c r="GF128" s="34"/>
      <c r="GG128" s="34"/>
      <c r="GH128" s="34"/>
      <c r="GI128" s="34"/>
      <c r="GJ128" s="34"/>
      <c r="GK128" s="34"/>
      <c r="GL128" s="34"/>
      <c r="GM128" s="34"/>
      <c r="GN128" s="34"/>
      <c r="GO128" s="34"/>
      <c r="GP128" s="34"/>
      <c r="GQ128" s="34"/>
      <c r="GR128" s="34"/>
      <c r="GS128" s="34"/>
      <c r="GT128" s="34"/>
      <c r="GU128" s="34"/>
      <c r="GV128" s="34"/>
      <c r="GW128" s="34"/>
      <c r="GX128" s="34"/>
      <c r="GY128" s="34"/>
      <c r="GZ128" s="34"/>
      <c r="HA128" s="34"/>
      <c r="HB128" s="34"/>
      <c r="HC128" s="34"/>
      <c r="HD128" s="34"/>
      <c r="HE128" s="34"/>
      <c r="HF128" s="34"/>
      <c r="HG128" s="34"/>
      <c r="HH128" s="34"/>
      <c r="HI128" s="34"/>
      <c r="HJ128" s="34"/>
      <c r="HK128" s="34"/>
      <c r="HL128" s="34"/>
      <c r="HM128" s="34"/>
      <c r="HN128" s="34"/>
      <c r="HO128" s="34"/>
      <c r="HP128" s="34"/>
      <c r="HQ128" s="34"/>
      <c r="HR128" s="34"/>
      <c r="HS128" s="34"/>
      <c r="HT128" s="34"/>
      <c r="HU128" s="34"/>
      <c r="HV128" s="34"/>
      <c r="HW128" s="34"/>
      <c r="HX128" s="34"/>
      <c r="HY128" s="34"/>
      <c r="HZ128" s="34"/>
      <c r="IA128" s="34"/>
      <c r="IB128" s="34"/>
      <c r="IC128" s="34"/>
      <c r="ID128" s="34"/>
      <c r="IE128" s="34"/>
      <c r="IF128" s="34"/>
      <c r="IG128" s="34"/>
      <c r="IH128" s="34"/>
      <c r="II128" s="34"/>
      <c r="IJ128" s="34"/>
      <c r="IK128" s="34"/>
      <c r="IL128" s="34"/>
      <c r="IM128" s="34"/>
      <c r="IN128" s="34"/>
      <c r="IO128" s="34"/>
      <c r="IP128" s="34"/>
      <c r="IQ128" s="34"/>
      <c r="IR128" s="34"/>
      <c r="IS128" s="34"/>
      <c r="IT128" s="34"/>
      <c r="IU128" s="34"/>
    </row>
    <row r="129" spans="1:255" x14ac:dyDescent="0.3">
      <c r="A129" s="44"/>
      <c r="B129" s="161"/>
      <c r="C129" s="161"/>
      <c r="D129" s="161"/>
      <c r="E129" s="161"/>
      <c r="F129" s="161"/>
      <c r="G129" s="161"/>
      <c r="H129" s="161"/>
      <c r="I129" s="161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34"/>
      <c r="AV129" s="34"/>
      <c r="AW129" s="34"/>
      <c r="AX129" s="34"/>
      <c r="AY129" s="34"/>
      <c r="AZ129" s="34"/>
      <c r="BA129" s="34"/>
      <c r="BB129" s="34"/>
      <c r="BC129" s="34"/>
      <c r="BD129" s="34"/>
      <c r="BE129" s="34"/>
      <c r="BF129" s="34"/>
      <c r="BG129" s="34"/>
      <c r="BH129" s="34"/>
      <c r="BI129" s="34"/>
      <c r="BJ129" s="34"/>
      <c r="BK129" s="34"/>
      <c r="BL129" s="34"/>
      <c r="BM129" s="34"/>
      <c r="BN129" s="34"/>
      <c r="BO129" s="34"/>
      <c r="BP129" s="34"/>
      <c r="BQ129" s="34"/>
      <c r="BR129" s="34"/>
      <c r="BS129" s="34"/>
      <c r="BT129" s="34"/>
      <c r="BU129" s="34"/>
      <c r="BV129" s="34"/>
      <c r="BW129" s="34"/>
      <c r="BX129" s="34"/>
      <c r="BY129" s="34"/>
      <c r="BZ129" s="34"/>
      <c r="CA129" s="34"/>
      <c r="CB129" s="34"/>
      <c r="CC129" s="34"/>
      <c r="CD129" s="34"/>
      <c r="CE129" s="34"/>
      <c r="CF129" s="34"/>
      <c r="CG129" s="34"/>
      <c r="CH129" s="34"/>
      <c r="CI129" s="34"/>
      <c r="CJ129" s="34"/>
      <c r="CK129" s="34"/>
      <c r="CL129" s="34"/>
      <c r="CM129" s="34"/>
      <c r="CN129" s="34"/>
      <c r="CO129" s="34"/>
      <c r="CP129" s="34"/>
      <c r="CQ129" s="34"/>
      <c r="CR129" s="34"/>
      <c r="CS129" s="34"/>
      <c r="CT129" s="34"/>
      <c r="CU129" s="34"/>
      <c r="CV129" s="34"/>
      <c r="CW129" s="34"/>
      <c r="CX129" s="34"/>
      <c r="CY129" s="34"/>
      <c r="CZ129" s="34"/>
      <c r="DA129" s="34"/>
      <c r="DB129" s="34"/>
      <c r="DC129" s="34"/>
      <c r="DD129" s="34"/>
      <c r="DE129" s="34"/>
      <c r="DF129" s="34"/>
      <c r="DG129" s="34"/>
      <c r="DH129" s="34"/>
      <c r="DI129" s="34"/>
      <c r="DJ129" s="34"/>
      <c r="DK129" s="34"/>
      <c r="DL129" s="34"/>
      <c r="DM129" s="34"/>
      <c r="DN129" s="34"/>
      <c r="DO129" s="34"/>
      <c r="DP129" s="34"/>
      <c r="DQ129" s="34"/>
      <c r="DR129" s="34"/>
      <c r="DS129" s="34"/>
      <c r="DT129" s="34"/>
      <c r="DU129" s="34"/>
      <c r="DV129" s="34"/>
      <c r="DW129" s="34"/>
      <c r="DX129" s="34"/>
      <c r="DY129" s="34"/>
      <c r="DZ129" s="34"/>
      <c r="EA129" s="34"/>
      <c r="EB129" s="34"/>
      <c r="EC129" s="34"/>
      <c r="ED129" s="34"/>
      <c r="EE129" s="34"/>
      <c r="EF129" s="34"/>
      <c r="EG129" s="34"/>
      <c r="EH129" s="34"/>
      <c r="EI129" s="34"/>
      <c r="EJ129" s="34"/>
      <c r="EK129" s="34"/>
      <c r="EL129" s="34"/>
      <c r="EM129" s="34"/>
      <c r="EN129" s="34"/>
      <c r="EO129" s="34"/>
      <c r="EP129" s="34"/>
      <c r="EQ129" s="34"/>
      <c r="ER129" s="34"/>
      <c r="ES129" s="34"/>
      <c r="ET129" s="34"/>
      <c r="EU129" s="34"/>
      <c r="EV129" s="34"/>
      <c r="EW129" s="34"/>
      <c r="EX129" s="34"/>
      <c r="EY129" s="34"/>
      <c r="EZ129" s="34"/>
      <c r="FA129" s="34"/>
      <c r="FB129" s="34"/>
      <c r="FC129" s="34"/>
      <c r="FD129" s="34"/>
      <c r="FE129" s="34"/>
      <c r="FF129" s="34"/>
      <c r="FG129" s="34"/>
      <c r="FH129" s="34"/>
      <c r="FI129" s="34"/>
      <c r="FJ129" s="34"/>
      <c r="FK129" s="34"/>
      <c r="FL129" s="34"/>
      <c r="FM129" s="34"/>
      <c r="FN129" s="34"/>
      <c r="FO129" s="34"/>
      <c r="FP129" s="34"/>
      <c r="FQ129" s="34"/>
      <c r="FR129" s="34"/>
      <c r="FS129" s="34"/>
      <c r="FT129" s="34"/>
      <c r="FU129" s="34"/>
      <c r="FV129" s="34"/>
      <c r="FW129" s="34"/>
      <c r="FX129" s="34"/>
      <c r="FY129" s="34"/>
      <c r="FZ129" s="34"/>
      <c r="GA129" s="34"/>
      <c r="GB129" s="34"/>
      <c r="GC129" s="34"/>
      <c r="GD129" s="34"/>
      <c r="GE129" s="34"/>
      <c r="GF129" s="34"/>
      <c r="GG129" s="34"/>
      <c r="GH129" s="34"/>
      <c r="GI129" s="34"/>
      <c r="GJ129" s="34"/>
      <c r="GK129" s="34"/>
      <c r="GL129" s="34"/>
      <c r="GM129" s="34"/>
      <c r="GN129" s="34"/>
      <c r="GO129" s="34"/>
      <c r="GP129" s="34"/>
      <c r="GQ129" s="34"/>
      <c r="GR129" s="34"/>
      <c r="GS129" s="34"/>
      <c r="GT129" s="34"/>
      <c r="GU129" s="34"/>
      <c r="GV129" s="34"/>
      <c r="GW129" s="34"/>
      <c r="GX129" s="34"/>
      <c r="GY129" s="34"/>
      <c r="GZ129" s="34"/>
      <c r="HA129" s="34"/>
      <c r="HB129" s="34"/>
      <c r="HC129" s="34"/>
      <c r="HD129" s="34"/>
      <c r="HE129" s="34"/>
      <c r="HF129" s="34"/>
      <c r="HG129" s="34"/>
      <c r="HH129" s="34"/>
      <c r="HI129" s="34"/>
      <c r="HJ129" s="34"/>
      <c r="HK129" s="34"/>
      <c r="HL129" s="34"/>
      <c r="HM129" s="34"/>
      <c r="HN129" s="34"/>
      <c r="HO129" s="34"/>
      <c r="HP129" s="34"/>
      <c r="HQ129" s="34"/>
      <c r="HR129" s="34"/>
      <c r="HS129" s="34"/>
      <c r="HT129" s="34"/>
      <c r="HU129" s="34"/>
      <c r="HV129" s="34"/>
      <c r="HW129" s="34"/>
      <c r="HX129" s="34"/>
      <c r="HY129" s="34"/>
      <c r="HZ129" s="34"/>
      <c r="IA129" s="34"/>
      <c r="IB129" s="34"/>
      <c r="IC129" s="34"/>
      <c r="ID129" s="34"/>
      <c r="IE129" s="34"/>
      <c r="IF129" s="34"/>
      <c r="IG129" s="34"/>
      <c r="IH129" s="34"/>
      <c r="II129" s="34"/>
      <c r="IJ129" s="34"/>
      <c r="IK129" s="34"/>
      <c r="IL129" s="34"/>
      <c r="IM129" s="34"/>
      <c r="IN129" s="34"/>
      <c r="IO129" s="34"/>
      <c r="IP129" s="34"/>
      <c r="IQ129" s="34"/>
      <c r="IR129" s="34"/>
      <c r="IS129" s="34"/>
      <c r="IT129" s="34"/>
      <c r="IU129" s="34"/>
    </row>
    <row r="130" spans="1:255" x14ac:dyDescent="0.3">
      <c r="A130" s="44"/>
      <c r="B130" s="161"/>
      <c r="C130" s="161"/>
      <c r="D130" s="161"/>
      <c r="E130" s="161"/>
      <c r="F130" s="161"/>
      <c r="G130" s="161"/>
      <c r="H130" s="161"/>
      <c r="I130" s="161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  <c r="AV130" s="34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34"/>
      <c r="BH130" s="34"/>
      <c r="BI130" s="34"/>
      <c r="BJ130" s="34"/>
      <c r="BK130" s="34"/>
      <c r="BL130" s="34"/>
      <c r="BM130" s="34"/>
      <c r="BN130" s="34"/>
      <c r="BO130" s="34"/>
      <c r="BP130" s="34"/>
      <c r="BQ130" s="34"/>
      <c r="BR130" s="34"/>
      <c r="BS130" s="34"/>
      <c r="BT130" s="34"/>
      <c r="BU130" s="34"/>
      <c r="BV130" s="34"/>
      <c r="BW130" s="34"/>
      <c r="BX130" s="34"/>
      <c r="BY130" s="34"/>
      <c r="BZ130" s="34"/>
      <c r="CA130" s="34"/>
      <c r="CB130" s="34"/>
      <c r="CC130" s="34"/>
      <c r="CD130" s="34"/>
      <c r="CE130" s="34"/>
      <c r="CF130" s="34"/>
      <c r="CG130" s="34"/>
      <c r="CH130" s="34"/>
      <c r="CI130" s="34"/>
      <c r="CJ130" s="34"/>
      <c r="CK130" s="34"/>
      <c r="CL130" s="34"/>
      <c r="CM130" s="34"/>
      <c r="CN130" s="34"/>
      <c r="CO130" s="34"/>
      <c r="CP130" s="34"/>
      <c r="CQ130" s="34"/>
      <c r="CR130" s="34"/>
      <c r="CS130" s="34"/>
      <c r="CT130" s="34"/>
      <c r="CU130" s="34"/>
      <c r="CV130" s="34"/>
      <c r="CW130" s="34"/>
      <c r="CX130" s="34"/>
      <c r="CY130" s="34"/>
      <c r="CZ130" s="34"/>
      <c r="DA130" s="34"/>
      <c r="DB130" s="34"/>
      <c r="DC130" s="34"/>
      <c r="DD130" s="34"/>
      <c r="DE130" s="34"/>
      <c r="DF130" s="34"/>
      <c r="DG130" s="34"/>
      <c r="DH130" s="34"/>
      <c r="DI130" s="34"/>
      <c r="DJ130" s="34"/>
      <c r="DK130" s="34"/>
      <c r="DL130" s="34"/>
      <c r="DM130" s="34"/>
      <c r="DN130" s="34"/>
      <c r="DO130" s="34"/>
      <c r="DP130" s="34"/>
      <c r="DQ130" s="34"/>
      <c r="DR130" s="34"/>
      <c r="DS130" s="34"/>
      <c r="DT130" s="34"/>
      <c r="DU130" s="34"/>
      <c r="DV130" s="34"/>
      <c r="DW130" s="34"/>
      <c r="DX130" s="34"/>
      <c r="DY130" s="34"/>
      <c r="DZ130" s="34"/>
      <c r="EA130" s="34"/>
      <c r="EB130" s="34"/>
      <c r="EC130" s="34"/>
      <c r="ED130" s="34"/>
      <c r="EE130" s="34"/>
      <c r="EF130" s="34"/>
      <c r="EG130" s="34"/>
      <c r="EH130" s="34"/>
      <c r="EI130" s="34"/>
      <c r="EJ130" s="34"/>
      <c r="EK130" s="34"/>
      <c r="EL130" s="34"/>
      <c r="EM130" s="34"/>
      <c r="EN130" s="34"/>
      <c r="EO130" s="34"/>
      <c r="EP130" s="34"/>
      <c r="EQ130" s="34"/>
      <c r="ER130" s="34"/>
      <c r="ES130" s="34"/>
      <c r="ET130" s="34"/>
      <c r="EU130" s="34"/>
      <c r="EV130" s="34"/>
      <c r="EW130" s="34"/>
      <c r="EX130" s="34"/>
      <c r="EY130" s="34"/>
      <c r="EZ130" s="34"/>
      <c r="FA130" s="34"/>
      <c r="FB130" s="34"/>
      <c r="FC130" s="34"/>
      <c r="FD130" s="34"/>
      <c r="FE130" s="34"/>
      <c r="FF130" s="34"/>
      <c r="FG130" s="34"/>
      <c r="FH130" s="34"/>
      <c r="FI130" s="34"/>
      <c r="FJ130" s="34"/>
      <c r="FK130" s="34"/>
      <c r="FL130" s="34"/>
      <c r="FM130" s="34"/>
      <c r="FN130" s="34"/>
      <c r="FO130" s="34"/>
      <c r="FP130" s="34"/>
      <c r="FQ130" s="34"/>
      <c r="FR130" s="34"/>
      <c r="FS130" s="34"/>
      <c r="FT130" s="34"/>
      <c r="FU130" s="34"/>
      <c r="FV130" s="34"/>
      <c r="FW130" s="34"/>
      <c r="FX130" s="34"/>
      <c r="FY130" s="34"/>
      <c r="FZ130" s="34"/>
      <c r="GA130" s="34"/>
      <c r="GB130" s="34"/>
      <c r="GC130" s="34"/>
      <c r="GD130" s="34"/>
      <c r="GE130" s="34"/>
      <c r="GF130" s="34"/>
      <c r="GG130" s="34"/>
      <c r="GH130" s="34"/>
      <c r="GI130" s="34"/>
      <c r="GJ130" s="34"/>
      <c r="GK130" s="34"/>
      <c r="GL130" s="34"/>
      <c r="GM130" s="34"/>
      <c r="GN130" s="34"/>
      <c r="GO130" s="34"/>
      <c r="GP130" s="34"/>
      <c r="GQ130" s="34"/>
      <c r="GR130" s="34"/>
      <c r="GS130" s="34"/>
      <c r="GT130" s="34"/>
      <c r="GU130" s="34"/>
      <c r="GV130" s="34"/>
      <c r="GW130" s="34"/>
      <c r="GX130" s="34"/>
      <c r="GY130" s="34"/>
      <c r="GZ130" s="34"/>
      <c r="HA130" s="34"/>
      <c r="HB130" s="34"/>
      <c r="HC130" s="34"/>
      <c r="HD130" s="34"/>
      <c r="HE130" s="34"/>
      <c r="HF130" s="34"/>
      <c r="HG130" s="34"/>
      <c r="HH130" s="34"/>
      <c r="HI130" s="34"/>
      <c r="HJ130" s="34"/>
      <c r="HK130" s="34"/>
      <c r="HL130" s="34"/>
      <c r="HM130" s="34"/>
      <c r="HN130" s="34"/>
      <c r="HO130" s="34"/>
      <c r="HP130" s="34"/>
      <c r="HQ130" s="34"/>
      <c r="HR130" s="34"/>
      <c r="HS130" s="34"/>
      <c r="HT130" s="34"/>
      <c r="HU130" s="34"/>
      <c r="HV130" s="34"/>
      <c r="HW130" s="34"/>
      <c r="HX130" s="34"/>
      <c r="HY130" s="34"/>
      <c r="HZ130" s="34"/>
      <c r="IA130" s="34"/>
      <c r="IB130" s="34"/>
      <c r="IC130" s="34"/>
      <c r="ID130" s="34"/>
      <c r="IE130" s="34"/>
      <c r="IF130" s="34"/>
      <c r="IG130" s="34"/>
      <c r="IH130" s="34"/>
      <c r="II130" s="34"/>
      <c r="IJ130" s="34"/>
      <c r="IK130" s="34"/>
      <c r="IL130" s="34"/>
      <c r="IM130" s="34"/>
      <c r="IN130" s="34"/>
      <c r="IO130" s="34"/>
      <c r="IP130" s="34"/>
      <c r="IQ130" s="34"/>
      <c r="IR130" s="34"/>
      <c r="IS130" s="34"/>
      <c r="IT130" s="34"/>
      <c r="IU130" s="34"/>
    </row>
    <row r="131" spans="1:255" x14ac:dyDescent="0.3">
      <c r="A131" s="44"/>
      <c r="B131" s="161"/>
      <c r="C131" s="161"/>
      <c r="D131" s="161"/>
      <c r="E131" s="161"/>
      <c r="F131" s="161"/>
      <c r="G131" s="161"/>
      <c r="H131" s="161"/>
      <c r="I131" s="161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34"/>
      <c r="AV131" s="34"/>
      <c r="AW131" s="34"/>
      <c r="AX131" s="34"/>
      <c r="AY131" s="34"/>
      <c r="AZ131" s="34"/>
      <c r="BA131" s="34"/>
      <c r="BB131" s="34"/>
      <c r="BC131" s="34"/>
      <c r="BD131" s="34"/>
      <c r="BE131" s="34"/>
      <c r="BF131" s="34"/>
      <c r="BG131" s="34"/>
      <c r="BH131" s="34"/>
      <c r="BI131" s="34"/>
      <c r="BJ131" s="34"/>
      <c r="BK131" s="34"/>
      <c r="BL131" s="34"/>
      <c r="BM131" s="34"/>
      <c r="BN131" s="34"/>
      <c r="BO131" s="34"/>
      <c r="BP131" s="34"/>
      <c r="BQ131" s="34"/>
      <c r="BR131" s="34"/>
      <c r="BS131" s="34"/>
      <c r="BT131" s="34"/>
      <c r="BU131" s="34"/>
      <c r="BV131" s="34"/>
      <c r="BW131" s="34"/>
      <c r="BX131" s="34"/>
      <c r="BY131" s="34"/>
      <c r="BZ131" s="34"/>
      <c r="CA131" s="34"/>
      <c r="CB131" s="34"/>
      <c r="CC131" s="34"/>
      <c r="CD131" s="34"/>
      <c r="CE131" s="34"/>
      <c r="CF131" s="34"/>
      <c r="CG131" s="34"/>
      <c r="CH131" s="34"/>
      <c r="CI131" s="34"/>
      <c r="CJ131" s="34"/>
      <c r="CK131" s="34"/>
      <c r="CL131" s="34"/>
      <c r="CM131" s="34"/>
      <c r="CN131" s="34"/>
      <c r="CO131" s="34"/>
      <c r="CP131" s="34"/>
      <c r="CQ131" s="34"/>
      <c r="CR131" s="34"/>
      <c r="CS131" s="34"/>
      <c r="CT131" s="34"/>
      <c r="CU131" s="34"/>
      <c r="CV131" s="34"/>
      <c r="CW131" s="34"/>
      <c r="CX131" s="34"/>
      <c r="CY131" s="34"/>
      <c r="CZ131" s="34"/>
      <c r="DA131" s="34"/>
      <c r="DB131" s="34"/>
      <c r="DC131" s="34"/>
      <c r="DD131" s="34"/>
      <c r="DE131" s="34"/>
      <c r="DF131" s="34"/>
      <c r="DG131" s="34"/>
      <c r="DH131" s="34"/>
      <c r="DI131" s="34"/>
      <c r="DJ131" s="34"/>
      <c r="DK131" s="34"/>
      <c r="DL131" s="34"/>
      <c r="DM131" s="34"/>
      <c r="DN131" s="34"/>
      <c r="DO131" s="34"/>
      <c r="DP131" s="34"/>
      <c r="DQ131" s="34"/>
      <c r="DR131" s="34"/>
      <c r="DS131" s="34"/>
      <c r="DT131" s="34"/>
      <c r="DU131" s="34"/>
      <c r="DV131" s="34"/>
      <c r="DW131" s="34"/>
      <c r="DX131" s="34"/>
      <c r="DY131" s="34"/>
      <c r="DZ131" s="34"/>
      <c r="EA131" s="34"/>
      <c r="EB131" s="34"/>
      <c r="EC131" s="34"/>
      <c r="ED131" s="34"/>
      <c r="EE131" s="34"/>
      <c r="EF131" s="34"/>
      <c r="EG131" s="34"/>
      <c r="EH131" s="34"/>
      <c r="EI131" s="34"/>
      <c r="EJ131" s="34"/>
      <c r="EK131" s="34"/>
      <c r="EL131" s="34"/>
      <c r="EM131" s="34"/>
      <c r="EN131" s="34"/>
      <c r="EO131" s="34"/>
      <c r="EP131" s="34"/>
      <c r="EQ131" s="34"/>
      <c r="ER131" s="34"/>
      <c r="ES131" s="34"/>
      <c r="ET131" s="34"/>
      <c r="EU131" s="34"/>
      <c r="EV131" s="34"/>
      <c r="EW131" s="34"/>
      <c r="EX131" s="34"/>
      <c r="EY131" s="34"/>
      <c r="EZ131" s="34"/>
      <c r="FA131" s="34"/>
      <c r="FB131" s="34"/>
      <c r="FC131" s="34"/>
      <c r="FD131" s="34"/>
      <c r="FE131" s="34"/>
      <c r="FF131" s="34"/>
      <c r="FG131" s="34"/>
      <c r="FH131" s="34"/>
      <c r="FI131" s="34"/>
      <c r="FJ131" s="34"/>
      <c r="FK131" s="34"/>
      <c r="FL131" s="34"/>
      <c r="FM131" s="34"/>
      <c r="FN131" s="34"/>
      <c r="FO131" s="34"/>
      <c r="FP131" s="34"/>
      <c r="FQ131" s="34"/>
      <c r="FR131" s="34"/>
      <c r="FS131" s="34"/>
      <c r="FT131" s="34"/>
      <c r="FU131" s="34"/>
      <c r="FV131" s="34"/>
      <c r="FW131" s="34"/>
      <c r="FX131" s="34"/>
      <c r="FY131" s="34"/>
      <c r="FZ131" s="34"/>
      <c r="GA131" s="34"/>
      <c r="GB131" s="34"/>
      <c r="GC131" s="34"/>
      <c r="GD131" s="34"/>
      <c r="GE131" s="34"/>
      <c r="GF131" s="34"/>
      <c r="GG131" s="34"/>
      <c r="GH131" s="34"/>
      <c r="GI131" s="34"/>
      <c r="GJ131" s="34"/>
      <c r="GK131" s="34"/>
      <c r="GL131" s="34"/>
      <c r="GM131" s="34"/>
      <c r="GN131" s="34"/>
      <c r="GO131" s="34"/>
      <c r="GP131" s="34"/>
      <c r="GQ131" s="34"/>
      <c r="GR131" s="34"/>
      <c r="GS131" s="34"/>
      <c r="GT131" s="34"/>
      <c r="GU131" s="34"/>
      <c r="GV131" s="34"/>
      <c r="GW131" s="34"/>
      <c r="GX131" s="34"/>
      <c r="GY131" s="34"/>
      <c r="GZ131" s="34"/>
      <c r="HA131" s="34"/>
      <c r="HB131" s="34"/>
      <c r="HC131" s="34"/>
      <c r="HD131" s="34"/>
      <c r="HE131" s="34"/>
      <c r="HF131" s="34"/>
      <c r="HG131" s="34"/>
      <c r="HH131" s="34"/>
      <c r="HI131" s="34"/>
      <c r="HJ131" s="34"/>
      <c r="HK131" s="34"/>
      <c r="HL131" s="34"/>
      <c r="HM131" s="34"/>
      <c r="HN131" s="34"/>
      <c r="HO131" s="34"/>
      <c r="HP131" s="34"/>
      <c r="HQ131" s="34"/>
      <c r="HR131" s="34"/>
      <c r="HS131" s="34"/>
      <c r="HT131" s="34"/>
      <c r="HU131" s="34"/>
      <c r="HV131" s="34"/>
      <c r="HW131" s="34"/>
      <c r="HX131" s="34"/>
      <c r="HY131" s="34"/>
      <c r="HZ131" s="34"/>
      <c r="IA131" s="34"/>
      <c r="IB131" s="34"/>
      <c r="IC131" s="34"/>
      <c r="ID131" s="34"/>
      <c r="IE131" s="34"/>
      <c r="IF131" s="34"/>
      <c r="IG131" s="34"/>
      <c r="IH131" s="34"/>
      <c r="II131" s="34"/>
      <c r="IJ131" s="34"/>
      <c r="IK131" s="34"/>
      <c r="IL131" s="34"/>
      <c r="IM131" s="34"/>
      <c r="IN131" s="34"/>
      <c r="IO131" s="34"/>
      <c r="IP131" s="34"/>
      <c r="IQ131" s="34"/>
      <c r="IR131" s="34"/>
      <c r="IS131" s="34"/>
      <c r="IT131" s="34"/>
      <c r="IU131" s="34"/>
    </row>
    <row r="132" spans="1:255" x14ac:dyDescent="0.3">
      <c r="A132" s="44"/>
      <c r="B132" s="161"/>
      <c r="C132" s="161"/>
      <c r="D132" s="161"/>
      <c r="E132" s="161"/>
      <c r="F132" s="161"/>
      <c r="G132" s="161"/>
      <c r="H132" s="161"/>
      <c r="I132" s="161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34"/>
      <c r="AV132" s="34"/>
      <c r="AW132" s="34"/>
      <c r="AX132" s="34"/>
      <c r="AY132" s="34"/>
      <c r="AZ132" s="34"/>
      <c r="BA132" s="34"/>
      <c r="BB132" s="34"/>
      <c r="BC132" s="34"/>
      <c r="BD132" s="34"/>
      <c r="BE132" s="34"/>
      <c r="BF132" s="34"/>
      <c r="BG132" s="34"/>
      <c r="BH132" s="34"/>
      <c r="BI132" s="34"/>
      <c r="BJ132" s="34"/>
      <c r="BK132" s="34"/>
      <c r="BL132" s="34"/>
      <c r="BM132" s="34"/>
      <c r="BN132" s="34"/>
      <c r="BO132" s="34"/>
      <c r="BP132" s="34"/>
      <c r="BQ132" s="34"/>
      <c r="BR132" s="34"/>
      <c r="BS132" s="34"/>
      <c r="BT132" s="34"/>
      <c r="BU132" s="34"/>
      <c r="BV132" s="34"/>
      <c r="BW132" s="34"/>
      <c r="BX132" s="34"/>
      <c r="BY132" s="34"/>
      <c r="BZ132" s="34"/>
      <c r="CA132" s="34"/>
      <c r="CB132" s="34"/>
      <c r="CC132" s="34"/>
      <c r="CD132" s="34"/>
      <c r="CE132" s="34"/>
      <c r="CF132" s="34"/>
      <c r="CG132" s="34"/>
      <c r="CH132" s="34"/>
      <c r="CI132" s="34"/>
      <c r="CJ132" s="34"/>
      <c r="CK132" s="34"/>
      <c r="CL132" s="34"/>
      <c r="CM132" s="34"/>
      <c r="CN132" s="34"/>
      <c r="CO132" s="34"/>
      <c r="CP132" s="34"/>
      <c r="CQ132" s="34"/>
      <c r="CR132" s="34"/>
      <c r="CS132" s="34"/>
      <c r="CT132" s="34"/>
      <c r="CU132" s="34"/>
      <c r="CV132" s="34"/>
      <c r="CW132" s="34"/>
      <c r="CX132" s="34"/>
      <c r="CY132" s="34"/>
      <c r="CZ132" s="34"/>
      <c r="DA132" s="34"/>
      <c r="DB132" s="34"/>
      <c r="DC132" s="34"/>
      <c r="DD132" s="34"/>
      <c r="DE132" s="34"/>
      <c r="DF132" s="34"/>
      <c r="DG132" s="34"/>
      <c r="DH132" s="34"/>
      <c r="DI132" s="34"/>
      <c r="DJ132" s="34"/>
      <c r="DK132" s="34"/>
      <c r="DL132" s="34"/>
      <c r="DM132" s="34"/>
      <c r="DN132" s="34"/>
      <c r="DO132" s="34"/>
      <c r="DP132" s="34"/>
      <c r="DQ132" s="34"/>
      <c r="DR132" s="34"/>
      <c r="DS132" s="34"/>
      <c r="DT132" s="34"/>
      <c r="DU132" s="34"/>
      <c r="DV132" s="34"/>
      <c r="DW132" s="34"/>
      <c r="DX132" s="34"/>
      <c r="DY132" s="34"/>
      <c r="DZ132" s="34"/>
      <c r="EA132" s="34"/>
      <c r="EB132" s="34"/>
      <c r="EC132" s="34"/>
      <c r="ED132" s="34"/>
      <c r="EE132" s="34"/>
      <c r="EF132" s="34"/>
      <c r="EG132" s="34"/>
      <c r="EH132" s="34"/>
      <c r="EI132" s="34"/>
      <c r="EJ132" s="34"/>
      <c r="EK132" s="34"/>
      <c r="EL132" s="34"/>
      <c r="EM132" s="34"/>
      <c r="EN132" s="34"/>
      <c r="EO132" s="34"/>
      <c r="EP132" s="34"/>
      <c r="EQ132" s="34"/>
      <c r="ER132" s="34"/>
      <c r="ES132" s="34"/>
      <c r="ET132" s="34"/>
      <c r="EU132" s="34"/>
      <c r="EV132" s="34"/>
      <c r="EW132" s="34"/>
      <c r="EX132" s="34"/>
      <c r="EY132" s="34"/>
      <c r="EZ132" s="34"/>
      <c r="FA132" s="34"/>
      <c r="FB132" s="34"/>
      <c r="FC132" s="34"/>
      <c r="FD132" s="34"/>
      <c r="FE132" s="34"/>
      <c r="FF132" s="34"/>
      <c r="FG132" s="34"/>
      <c r="FH132" s="34"/>
      <c r="FI132" s="34"/>
      <c r="FJ132" s="34"/>
      <c r="FK132" s="34"/>
      <c r="FL132" s="34"/>
      <c r="FM132" s="34"/>
      <c r="FN132" s="34"/>
      <c r="FO132" s="34"/>
      <c r="FP132" s="34"/>
      <c r="FQ132" s="34"/>
      <c r="FR132" s="34"/>
      <c r="FS132" s="34"/>
      <c r="FT132" s="34"/>
      <c r="FU132" s="34"/>
      <c r="FV132" s="34"/>
      <c r="FW132" s="34"/>
      <c r="FX132" s="34"/>
      <c r="FY132" s="34"/>
      <c r="FZ132" s="34"/>
      <c r="GA132" s="34"/>
      <c r="GB132" s="34"/>
      <c r="GC132" s="34"/>
      <c r="GD132" s="34"/>
      <c r="GE132" s="34"/>
      <c r="GF132" s="34"/>
      <c r="GG132" s="34"/>
      <c r="GH132" s="34"/>
      <c r="GI132" s="34"/>
      <c r="GJ132" s="34"/>
      <c r="GK132" s="34"/>
      <c r="GL132" s="34"/>
      <c r="GM132" s="34"/>
      <c r="GN132" s="34"/>
      <c r="GO132" s="34"/>
      <c r="GP132" s="34"/>
      <c r="GQ132" s="34"/>
      <c r="GR132" s="34"/>
      <c r="GS132" s="34"/>
      <c r="GT132" s="34"/>
      <c r="GU132" s="34"/>
      <c r="GV132" s="34"/>
      <c r="GW132" s="34"/>
      <c r="GX132" s="34"/>
      <c r="GY132" s="34"/>
      <c r="GZ132" s="34"/>
      <c r="HA132" s="34"/>
      <c r="HB132" s="34"/>
      <c r="HC132" s="34"/>
      <c r="HD132" s="34"/>
      <c r="HE132" s="34"/>
      <c r="HF132" s="34"/>
      <c r="HG132" s="34"/>
      <c r="HH132" s="34"/>
      <c r="HI132" s="34"/>
      <c r="HJ132" s="34"/>
      <c r="HK132" s="34"/>
      <c r="HL132" s="34"/>
      <c r="HM132" s="34"/>
      <c r="HN132" s="34"/>
      <c r="HO132" s="34"/>
      <c r="HP132" s="34"/>
      <c r="HQ132" s="34"/>
      <c r="HR132" s="34"/>
      <c r="HS132" s="34"/>
      <c r="HT132" s="34"/>
      <c r="HU132" s="34"/>
      <c r="HV132" s="34"/>
      <c r="HW132" s="34"/>
      <c r="HX132" s="34"/>
      <c r="HY132" s="34"/>
      <c r="HZ132" s="34"/>
      <c r="IA132" s="34"/>
      <c r="IB132" s="34"/>
      <c r="IC132" s="34"/>
      <c r="ID132" s="34"/>
      <c r="IE132" s="34"/>
      <c r="IF132" s="34"/>
      <c r="IG132" s="34"/>
      <c r="IH132" s="34"/>
      <c r="II132" s="34"/>
      <c r="IJ132" s="34"/>
      <c r="IK132" s="34"/>
      <c r="IL132" s="34"/>
      <c r="IM132" s="34"/>
      <c r="IN132" s="34"/>
      <c r="IO132" s="34"/>
      <c r="IP132" s="34"/>
      <c r="IQ132" s="34"/>
      <c r="IR132" s="34"/>
      <c r="IS132" s="34"/>
      <c r="IT132" s="34"/>
      <c r="IU132" s="34"/>
    </row>
    <row r="133" spans="1:255" x14ac:dyDescent="0.3">
      <c r="A133" s="44"/>
      <c r="B133" s="161"/>
      <c r="C133" s="161"/>
      <c r="D133" s="161"/>
      <c r="E133" s="161"/>
      <c r="F133" s="161"/>
      <c r="G133" s="161"/>
      <c r="H133" s="161"/>
      <c r="I133" s="161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34"/>
      <c r="AV133" s="34"/>
      <c r="AW133" s="34"/>
      <c r="AX133" s="34"/>
      <c r="AY133" s="34"/>
      <c r="AZ133" s="34"/>
      <c r="BA133" s="34"/>
      <c r="BB133" s="34"/>
      <c r="BC133" s="34"/>
      <c r="BD133" s="34"/>
      <c r="BE133" s="34"/>
      <c r="BF133" s="34"/>
      <c r="BG133" s="34"/>
      <c r="BH133" s="34"/>
      <c r="BI133" s="34"/>
      <c r="BJ133" s="34"/>
      <c r="BK133" s="34"/>
      <c r="BL133" s="34"/>
      <c r="BM133" s="34"/>
      <c r="BN133" s="34"/>
      <c r="BO133" s="34"/>
      <c r="BP133" s="34"/>
      <c r="BQ133" s="34"/>
      <c r="BR133" s="34"/>
      <c r="BS133" s="34"/>
      <c r="BT133" s="34"/>
      <c r="BU133" s="34"/>
      <c r="BV133" s="34"/>
      <c r="BW133" s="34"/>
      <c r="BX133" s="34"/>
      <c r="BY133" s="34"/>
      <c r="BZ133" s="34"/>
      <c r="CA133" s="34"/>
      <c r="CB133" s="34"/>
      <c r="CC133" s="34"/>
      <c r="CD133" s="34"/>
      <c r="CE133" s="34"/>
      <c r="CF133" s="34"/>
      <c r="CG133" s="34"/>
      <c r="CH133" s="34"/>
      <c r="CI133" s="34"/>
      <c r="CJ133" s="34"/>
      <c r="CK133" s="34"/>
      <c r="CL133" s="34"/>
      <c r="CM133" s="34"/>
      <c r="CN133" s="34"/>
      <c r="CO133" s="34"/>
      <c r="CP133" s="34"/>
      <c r="CQ133" s="34"/>
      <c r="CR133" s="34"/>
      <c r="CS133" s="34"/>
      <c r="CT133" s="34"/>
      <c r="CU133" s="34"/>
      <c r="CV133" s="34"/>
      <c r="CW133" s="34"/>
      <c r="CX133" s="34"/>
      <c r="CY133" s="34"/>
      <c r="CZ133" s="34"/>
      <c r="DA133" s="34"/>
      <c r="DB133" s="34"/>
      <c r="DC133" s="34"/>
      <c r="DD133" s="34"/>
      <c r="DE133" s="34"/>
      <c r="DF133" s="34"/>
      <c r="DG133" s="34"/>
      <c r="DH133" s="34"/>
      <c r="DI133" s="34"/>
      <c r="DJ133" s="34"/>
      <c r="DK133" s="34"/>
      <c r="DL133" s="34"/>
      <c r="DM133" s="34"/>
      <c r="DN133" s="34"/>
      <c r="DO133" s="34"/>
      <c r="DP133" s="34"/>
      <c r="DQ133" s="34"/>
      <c r="DR133" s="34"/>
      <c r="DS133" s="34"/>
      <c r="DT133" s="34"/>
      <c r="DU133" s="34"/>
      <c r="DV133" s="34"/>
      <c r="DW133" s="34"/>
      <c r="DX133" s="34"/>
      <c r="DY133" s="34"/>
      <c r="DZ133" s="34"/>
      <c r="EA133" s="34"/>
      <c r="EB133" s="34"/>
      <c r="EC133" s="34"/>
      <c r="ED133" s="34"/>
      <c r="EE133" s="34"/>
      <c r="EF133" s="34"/>
      <c r="EG133" s="34"/>
      <c r="EH133" s="34"/>
      <c r="EI133" s="34"/>
      <c r="EJ133" s="34"/>
      <c r="EK133" s="34"/>
      <c r="EL133" s="34"/>
      <c r="EM133" s="34"/>
      <c r="EN133" s="34"/>
      <c r="EO133" s="34"/>
      <c r="EP133" s="34"/>
      <c r="EQ133" s="34"/>
      <c r="ER133" s="34"/>
      <c r="ES133" s="34"/>
      <c r="ET133" s="34"/>
      <c r="EU133" s="34"/>
      <c r="EV133" s="34"/>
      <c r="EW133" s="34"/>
      <c r="EX133" s="34"/>
      <c r="EY133" s="34"/>
      <c r="EZ133" s="34"/>
      <c r="FA133" s="34"/>
      <c r="FB133" s="34"/>
      <c r="FC133" s="34"/>
      <c r="FD133" s="34"/>
      <c r="FE133" s="34"/>
      <c r="FF133" s="34"/>
      <c r="FG133" s="34"/>
      <c r="FH133" s="34"/>
      <c r="FI133" s="34"/>
      <c r="FJ133" s="34"/>
      <c r="FK133" s="34"/>
      <c r="FL133" s="34"/>
      <c r="FM133" s="34"/>
      <c r="FN133" s="34"/>
      <c r="FO133" s="34"/>
      <c r="FP133" s="34"/>
      <c r="FQ133" s="34"/>
      <c r="FR133" s="34"/>
      <c r="FS133" s="34"/>
      <c r="FT133" s="34"/>
      <c r="FU133" s="34"/>
      <c r="FV133" s="34"/>
      <c r="FW133" s="34"/>
      <c r="FX133" s="34"/>
      <c r="FY133" s="34"/>
      <c r="FZ133" s="34"/>
      <c r="GA133" s="34"/>
      <c r="GB133" s="34"/>
      <c r="GC133" s="34"/>
      <c r="GD133" s="34"/>
      <c r="GE133" s="34"/>
      <c r="GF133" s="34"/>
      <c r="GG133" s="34"/>
      <c r="GH133" s="34"/>
      <c r="GI133" s="34"/>
      <c r="GJ133" s="34"/>
      <c r="GK133" s="34"/>
      <c r="GL133" s="34"/>
      <c r="GM133" s="34"/>
      <c r="GN133" s="34"/>
      <c r="GO133" s="34"/>
      <c r="GP133" s="34"/>
      <c r="GQ133" s="34"/>
      <c r="GR133" s="34"/>
      <c r="GS133" s="34"/>
      <c r="GT133" s="34"/>
      <c r="GU133" s="34"/>
      <c r="GV133" s="34"/>
      <c r="GW133" s="34"/>
      <c r="GX133" s="34"/>
      <c r="GY133" s="34"/>
      <c r="GZ133" s="34"/>
      <c r="HA133" s="34"/>
      <c r="HB133" s="34"/>
      <c r="HC133" s="34"/>
      <c r="HD133" s="34"/>
      <c r="HE133" s="34"/>
      <c r="HF133" s="34"/>
      <c r="HG133" s="34"/>
      <c r="HH133" s="34"/>
      <c r="HI133" s="34"/>
      <c r="HJ133" s="34"/>
      <c r="HK133" s="34"/>
      <c r="HL133" s="34"/>
      <c r="HM133" s="34"/>
      <c r="HN133" s="34"/>
      <c r="HO133" s="34"/>
      <c r="HP133" s="34"/>
      <c r="HQ133" s="34"/>
      <c r="HR133" s="34"/>
      <c r="HS133" s="34"/>
      <c r="HT133" s="34"/>
      <c r="HU133" s="34"/>
      <c r="HV133" s="34"/>
      <c r="HW133" s="34"/>
      <c r="HX133" s="34"/>
      <c r="HY133" s="34"/>
      <c r="HZ133" s="34"/>
      <c r="IA133" s="34"/>
      <c r="IB133" s="34"/>
      <c r="IC133" s="34"/>
      <c r="ID133" s="34"/>
      <c r="IE133" s="34"/>
      <c r="IF133" s="34"/>
      <c r="IG133" s="34"/>
      <c r="IH133" s="34"/>
      <c r="II133" s="34"/>
      <c r="IJ133" s="34"/>
      <c r="IK133" s="34"/>
      <c r="IL133" s="34"/>
      <c r="IM133" s="34"/>
      <c r="IN133" s="34"/>
      <c r="IO133" s="34"/>
      <c r="IP133" s="34"/>
      <c r="IQ133" s="34"/>
      <c r="IR133" s="34"/>
      <c r="IS133" s="34"/>
      <c r="IT133" s="34"/>
      <c r="IU133" s="34"/>
    </row>
    <row r="134" spans="1:255" x14ac:dyDescent="0.3">
      <c r="A134" s="44"/>
      <c r="B134" s="161"/>
      <c r="C134" s="161"/>
      <c r="D134" s="161"/>
      <c r="E134" s="161"/>
      <c r="F134" s="161"/>
      <c r="G134" s="161"/>
      <c r="H134" s="161"/>
      <c r="I134" s="161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  <c r="AU134" s="34"/>
      <c r="AV134" s="34"/>
      <c r="AW134" s="34"/>
      <c r="AX134" s="34"/>
      <c r="AY134" s="34"/>
      <c r="AZ134" s="34"/>
      <c r="BA134" s="34"/>
      <c r="BB134" s="34"/>
      <c r="BC134" s="34"/>
      <c r="BD134" s="34"/>
      <c r="BE134" s="34"/>
      <c r="BF134" s="34"/>
      <c r="BG134" s="34"/>
      <c r="BH134" s="34"/>
      <c r="BI134" s="34"/>
      <c r="BJ134" s="34"/>
      <c r="BK134" s="34"/>
      <c r="BL134" s="34"/>
      <c r="BM134" s="34"/>
      <c r="BN134" s="34"/>
      <c r="BO134" s="34"/>
      <c r="BP134" s="34"/>
      <c r="BQ134" s="34"/>
      <c r="BR134" s="34"/>
      <c r="BS134" s="34"/>
      <c r="BT134" s="34"/>
      <c r="BU134" s="34"/>
      <c r="BV134" s="34"/>
      <c r="BW134" s="34"/>
      <c r="BX134" s="34"/>
      <c r="BY134" s="34"/>
      <c r="BZ134" s="34"/>
      <c r="CA134" s="34"/>
      <c r="CB134" s="34"/>
      <c r="CC134" s="34"/>
      <c r="CD134" s="34"/>
      <c r="CE134" s="34"/>
      <c r="CF134" s="34"/>
      <c r="CG134" s="34"/>
      <c r="CH134" s="34"/>
      <c r="CI134" s="34"/>
      <c r="CJ134" s="34"/>
      <c r="CK134" s="34"/>
      <c r="CL134" s="34"/>
      <c r="CM134" s="34"/>
      <c r="CN134" s="34"/>
      <c r="CO134" s="34"/>
      <c r="CP134" s="34"/>
      <c r="CQ134" s="34"/>
      <c r="CR134" s="34"/>
      <c r="CS134" s="34"/>
      <c r="CT134" s="34"/>
      <c r="CU134" s="34"/>
      <c r="CV134" s="34"/>
      <c r="CW134" s="34"/>
      <c r="CX134" s="34"/>
      <c r="CY134" s="34"/>
      <c r="CZ134" s="34"/>
      <c r="DA134" s="34"/>
      <c r="DB134" s="34"/>
      <c r="DC134" s="34"/>
      <c r="DD134" s="34"/>
      <c r="DE134" s="34"/>
      <c r="DF134" s="34"/>
      <c r="DG134" s="34"/>
      <c r="DH134" s="34"/>
      <c r="DI134" s="34"/>
      <c r="DJ134" s="34"/>
      <c r="DK134" s="34"/>
      <c r="DL134" s="34"/>
      <c r="DM134" s="34"/>
      <c r="DN134" s="34"/>
      <c r="DO134" s="34"/>
      <c r="DP134" s="34"/>
      <c r="DQ134" s="34"/>
      <c r="DR134" s="34"/>
      <c r="DS134" s="34"/>
      <c r="DT134" s="34"/>
      <c r="DU134" s="34"/>
      <c r="DV134" s="34"/>
      <c r="DW134" s="34"/>
      <c r="DX134" s="34"/>
      <c r="DY134" s="34"/>
      <c r="DZ134" s="34"/>
      <c r="EA134" s="34"/>
      <c r="EB134" s="34"/>
      <c r="EC134" s="34"/>
      <c r="ED134" s="34"/>
      <c r="EE134" s="34"/>
      <c r="EF134" s="34"/>
      <c r="EG134" s="34"/>
      <c r="EH134" s="34"/>
      <c r="EI134" s="34"/>
      <c r="EJ134" s="34"/>
      <c r="EK134" s="34"/>
      <c r="EL134" s="34"/>
      <c r="EM134" s="34"/>
      <c r="EN134" s="34"/>
      <c r="EO134" s="34"/>
      <c r="EP134" s="34"/>
      <c r="EQ134" s="34"/>
      <c r="ER134" s="34"/>
      <c r="ES134" s="34"/>
      <c r="ET134" s="34"/>
      <c r="EU134" s="34"/>
      <c r="EV134" s="34"/>
      <c r="EW134" s="34"/>
      <c r="EX134" s="34"/>
      <c r="EY134" s="34"/>
      <c r="EZ134" s="34"/>
      <c r="FA134" s="34"/>
      <c r="FB134" s="34"/>
      <c r="FC134" s="34"/>
      <c r="FD134" s="34"/>
      <c r="FE134" s="34"/>
      <c r="FF134" s="34"/>
      <c r="FG134" s="34"/>
      <c r="FH134" s="34"/>
      <c r="FI134" s="34"/>
      <c r="FJ134" s="34"/>
      <c r="FK134" s="34"/>
      <c r="FL134" s="34"/>
      <c r="FM134" s="34"/>
      <c r="FN134" s="34"/>
      <c r="FO134" s="34"/>
      <c r="FP134" s="34"/>
      <c r="FQ134" s="34"/>
      <c r="FR134" s="34"/>
      <c r="FS134" s="34"/>
      <c r="FT134" s="34"/>
      <c r="FU134" s="34"/>
      <c r="FV134" s="34"/>
      <c r="FW134" s="34"/>
      <c r="FX134" s="34"/>
      <c r="FY134" s="34"/>
      <c r="FZ134" s="34"/>
      <c r="GA134" s="34"/>
      <c r="GB134" s="34"/>
      <c r="GC134" s="34"/>
      <c r="GD134" s="34"/>
      <c r="GE134" s="34"/>
      <c r="GF134" s="34"/>
      <c r="GG134" s="34"/>
      <c r="GH134" s="34"/>
      <c r="GI134" s="34"/>
      <c r="GJ134" s="34"/>
      <c r="GK134" s="34"/>
      <c r="GL134" s="34"/>
      <c r="GM134" s="34"/>
      <c r="GN134" s="34"/>
      <c r="GO134" s="34"/>
      <c r="GP134" s="34"/>
      <c r="GQ134" s="34"/>
      <c r="GR134" s="34"/>
      <c r="GS134" s="34"/>
      <c r="GT134" s="34"/>
      <c r="GU134" s="34"/>
      <c r="GV134" s="34"/>
      <c r="GW134" s="34"/>
      <c r="GX134" s="34"/>
      <c r="GY134" s="34"/>
      <c r="GZ134" s="34"/>
      <c r="HA134" s="34"/>
      <c r="HB134" s="34"/>
      <c r="HC134" s="34"/>
      <c r="HD134" s="34"/>
      <c r="HE134" s="34"/>
      <c r="HF134" s="34"/>
      <c r="HG134" s="34"/>
      <c r="HH134" s="34"/>
      <c r="HI134" s="34"/>
      <c r="HJ134" s="34"/>
      <c r="HK134" s="34"/>
      <c r="HL134" s="34"/>
      <c r="HM134" s="34"/>
      <c r="HN134" s="34"/>
      <c r="HO134" s="34"/>
      <c r="HP134" s="34"/>
      <c r="HQ134" s="34"/>
      <c r="HR134" s="34"/>
      <c r="HS134" s="34"/>
      <c r="HT134" s="34"/>
      <c r="HU134" s="34"/>
      <c r="HV134" s="34"/>
      <c r="HW134" s="34"/>
      <c r="HX134" s="34"/>
      <c r="HY134" s="34"/>
      <c r="HZ134" s="34"/>
      <c r="IA134" s="34"/>
      <c r="IB134" s="34"/>
      <c r="IC134" s="34"/>
      <c r="ID134" s="34"/>
      <c r="IE134" s="34"/>
      <c r="IF134" s="34"/>
      <c r="IG134" s="34"/>
      <c r="IH134" s="34"/>
      <c r="II134" s="34"/>
      <c r="IJ134" s="34"/>
      <c r="IK134" s="34"/>
      <c r="IL134" s="34"/>
      <c r="IM134" s="34"/>
      <c r="IN134" s="34"/>
      <c r="IO134" s="34"/>
      <c r="IP134" s="34"/>
      <c r="IQ134" s="34"/>
      <c r="IR134" s="34"/>
      <c r="IS134" s="34"/>
      <c r="IT134" s="34"/>
      <c r="IU134" s="34"/>
    </row>
    <row r="135" spans="1:255" x14ac:dyDescent="0.3">
      <c r="A135" s="44"/>
      <c r="B135" s="161"/>
      <c r="C135" s="161"/>
      <c r="D135" s="161"/>
      <c r="E135" s="161"/>
      <c r="F135" s="161"/>
      <c r="G135" s="161"/>
      <c r="H135" s="161"/>
      <c r="I135" s="161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  <c r="AU135" s="34"/>
      <c r="AV135" s="34"/>
      <c r="AW135" s="34"/>
      <c r="AX135" s="34"/>
      <c r="AY135" s="34"/>
      <c r="AZ135" s="34"/>
      <c r="BA135" s="34"/>
      <c r="BB135" s="34"/>
      <c r="BC135" s="34"/>
      <c r="BD135" s="34"/>
      <c r="BE135" s="34"/>
      <c r="BF135" s="34"/>
      <c r="BG135" s="34"/>
      <c r="BH135" s="34"/>
      <c r="BI135" s="34"/>
      <c r="BJ135" s="34"/>
      <c r="BK135" s="34"/>
      <c r="BL135" s="34"/>
      <c r="BM135" s="34"/>
      <c r="BN135" s="34"/>
      <c r="BO135" s="34"/>
      <c r="BP135" s="34"/>
      <c r="BQ135" s="34"/>
      <c r="BR135" s="34"/>
      <c r="BS135" s="34"/>
      <c r="BT135" s="34"/>
      <c r="BU135" s="34"/>
      <c r="BV135" s="34"/>
      <c r="BW135" s="34"/>
      <c r="BX135" s="34"/>
      <c r="BY135" s="34"/>
      <c r="BZ135" s="34"/>
      <c r="CA135" s="34"/>
      <c r="CB135" s="34"/>
      <c r="CC135" s="34"/>
      <c r="CD135" s="34"/>
      <c r="CE135" s="34"/>
      <c r="CF135" s="34"/>
      <c r="CG135" s="34"/>
      <c r="CH135" s="34"/>
      <c r="CI135" s="34"/>
      <c r="CJ135" s="34"/>
      <c r="CK135" s="34"/>
      <c r="CL135" s="34"/>
      <c r="CM135" s="34"/>
      <c r="CN135" s="34"/>
      <c r="CO135" s="34"/>
      <c r="CP135" s="34"/>
      <c r="CQ135" s="34"/>
      <c r="CR135" s="34"/>
      <c r="CS135" s="34"/>
      <c r="CT135" s="34"/>
      <c r="CU135" s="34"/>
      <c r="CV135" s="34"/>
      <c r="CW135" s="34"/>
      <c r="CX135" s="34"/>
      <c r="CY135" s="34"/>
      <c r="CZ135" s="34"/>
      <c r="DA135" s="34"/>
      <c r="DB135" s="34"/>
      <c r="DC135" s="34"/>
      <c r="DD135" s="34"/>
      <c r="DE135" s="34"/>
      <c r="DF135" s="34"/>
      <c r="DG135" s="34"/>
      <c r="DH135" s="34"/>
      <c r="DI135" s="34"/>
      <c r="DJ135" s="34"/>
      <c r="DK135" s="34"/>
      <c r="DL135" s="34"/>
      <c r="DM135" s="34"/>
      <c r="DN135" s="34"/>
      <c r="DO135" s="34"/>
      <c r="DP135" s="34"/>
      <c r="DQ135" s="34"/>
      <c r="DR135" s="34"/>
      <c r="DS135" s="34"/>
      <c r="DT135" s="34"/>
      <c r="DU135" s="34"/>
      <c r="DV135" s="34"/>
      <c r="DW135" s="34"/>
      <c r="DX135" s="34"/>
      <c r="DY135" s="34"/>
      <c r="DZ135" s="34"/>
      <c r="EA135" s="34"/>
      <c r="EB135" s="34"/>
      <c r="EC135" s="34"/>
      <c r="ED135" s="34"/>
      <c r="EE135" s="34"/>
      <c r="EF135" s="34"/>
      <c r="EG135" s="34"/>
      <c r="EH135" s="34"/>
      <c r="EI135" s="34"/>
      <c r="EJ135" s="34"/>
      <c r="EK135" s="34"/>
      <c r="EL135" s="34"/>
      <c r="EM135" s="34"/>
      <c r="EN135" s="34"/>
      <c r="EO135" s="34"/>
      <c r="EP135" s="34"/>
      <c r="EQ135" s="34"/>
      <c r="ER135" s="34"/>
      <c r="ES135" s="34"/>
      <c r="ET135" s="34"/>
      <c r="EU135" s="34"/>
      <c r="EV135" s="34"/>
      <c r="EW135" s="34"/>
      <c r="EX135" s="34"/>
      <c r="EY135" s="34"/>
      <c r="EZ135" s="34"/>
      <c r="FA135" s="34"/>
      <c r="FB135" s="34"/>
      <c r="FC135" s="34"/>
      <c r="FD135" s="34"/>
      <c r="FE135" s="34"/>
      <c r="FF135" s="34"/>
      <c r="FG135" s="34"/>
      <c r="FH135" s="34"/>
      <c r="FI135" s="34"/>
      <c r="FJ135" s="34"/>
      <c r="FK135" s="34"/>
      <c r="FL135" s="34"/>
      <c r="FM135" s="34"/>
      <c r="FN135" s="34"/>
      <c r="FO135" s="34"/>
      <c r="FP135" s="34"/>
      <c r="FQ135" s="34"/>
      <c r="FR135" s="34"/>
      <c r="FS135" s="34"/>
      <c r="FT135" s="34"/>
      <c r="FU135" s="34"/>
      <c r="FV135" s="34"/>
      <c r="FW135" s="34"/>
      <c r="FX135" s="34"/>
      <c r="FY135" s="34"/>
      <c r="FZ135" s="34"/>
      <c r="GA135" s="34"/>
      <c r="GB135" s="34"/>
      <c r="GC135" s="34"/>
      <c r="GD135" s="34"/>
      <c r="GE135" s="34"/>
      <c r="GF135" s="34"/>
      <c r="GG135" s="34"/>
      <c r="GH135" s="34"/>
      <c r="GI135" s="34"/>
      <c r="GJ135" s="34"/>
      <c r="GK135" s="34"/>
      <c r="GL135" s="34"/>
      <c r="GM135" s="34"/>
      <c r="GN135" s="34"/>
      <c r="GO135" s="34"/>
      <c r="GP135" s="34"/>
      <c r="GQ135" s="34"/>
      <c r="GR135" s="34"/>
      <c r="GS135" s="34"/>
      <c r="GT135" s="34"/>
      <c r="GU135" s="34"/>
      <c r="GV135" s="34"/>
      <c r="GW135" s="34"/>
      <c r="GX135" s="34"/>
      <c r="GY135" s="34"/>
      <c r="GZ135" s="34"/>
      <c r="HA135" s="34"/>
      <c r="HB135" s="34"/>
      <c r="HC135" s="34"/>
      <c r="HD135" s="34"/>
      <c r="HE135" s="34"/>
      <c r="HF135" s="34"/>
      <c r="HG135" s="34"/>
      <c r="HH135" s="34"/>
      <c r="HI135" s="34"/>
      <c r="HJ135" s="34"/>
      <c r="HK135" s="34"/>
      <c r="HL135" s="34"/>
      <c r="HM135" s="34"/>
      <c r="HN135" s="34"/>
      <c r="HO135" s="34"/>
      <c r="HP135" s="34"/>
      <c r="HQ135" s="34"/>
      <c r="HR135" s="34"/>
      <c r="HS135" s="34"/>
      <c r="HT135" s="34"/>
      <c r="HU135" s="34"/>
      <c r="HV135" s="34"/>
      <c r="HW135" s="34"/>
      <c r="HX135" s="34"/>
      <c r="HY135" s="34"/>
      <c r="HZ135" s="34"/>
      <c r="IA135" s="34"/>
      <c r="IB135" s="34"/>
      <c r="IC135" s="34"/>
      <c r="ID135" s="34"/>
      <c r="IE135" s="34"/>
      <c r="IF135" s="34"/>
      <c r="IG135" s="34"/>
      <c r="IH135" s="34"/>
      <c r="II135" s="34"/>
      <c r="IJ135" s="34"/>
      <c r="IK135" s="34"/>
      <c r="IL135" s="34"/>
      <c r="IM135" s="34"/>
      <c r="IN135" s="34"/>
      <c r="IO135" s="34"/>
      <c r="IP135" s="34"/>
      <c r="IQ135" s="34"/>
      <c r="IR135" s="34"/>
      <c r="IS135" s="34"/>
      <c r="IT135" s="34"/>
      <c r="IU135" s="34"/>
    </row>
    <row r="136" spans="1:255" x14ac:dyDescent="0.3">
      <c r="A136" s="44"/>
      <c r="B136" s="161"/>
      <c r="C136" s="161"/>
      <c r="D136" s="161"/>
      <c r="E136" s="161"/>
      <c r="F136" s="161"/>
      <c r="G136" s="161"/>
      <c r="H136" s="161"/>
      <c r="I136" s="161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  <c r="AR136" s="34"/>
      <c r="AS136" s="34"/>
      <c r="AT136" s="34"/>
      <c r="AU136" s="34"/>
      <c r="AV136" s="34"/>
      <c r="AW136" s="34"/>
      <c r="AX136" s="34"/>
      <c r="AY136" s="34"/>
      <c r="AZ136" s="34"/>
      <c r="BA136" s="34"/>
      <c r="BB136" s="34"/>
      <c r="BC136" s="34"/>
      <c r="BD136" s="34"/>
      <c r="BE136" s="34"/>
      <c r="BF136" s="34"/>
      <c r="BG136" s="34"/>
      <c r="BH136" s="34"/>
      <c r="BI136" s="34"/>
      <c r="BJ136" s="34"/>
      <c r="BK136" s="34"/>
      <c r="BL136" s="34"/>
      <c r="BM136" s="34"/>
      <c r="BN136" s="34"/>
      <c r="BO136" s="34"/>
      <c r="BP136" s="34"/>
      <c r="BQ136" s="34"/>
      <c r="BR136" s="34"/>
      <c r="BS136" s="34"/>
      <c r="BT136" s="34"/>
      <c r="BU136" s="34"/>
      <c r="BV136" s="34"/>
      <c r="BW136" s="34"/>
      <c r="BX136" s="34"/>
      <c r="BY136" s="34"/>
      <c r="BZ136" s="34"/>
      <c r="CA136" s="34"/>
      <c r="CB136" s="34"/>
      <c r="CC136" s="34"/>
      <c r="CD136" s="34"/>
      <c r="CE136" s="34"/>
      <c r="CF136" s="34"/>
      <c r="CG136" s="34"/>
      <c r="CH136" s="34"/>
      <c r="CI136" s="34"/>
      <c r="CJ136" s="34"/>
      <c r="CK136" s="34"/>
      <c r="CL136" s="34"/>
      <c r="CM136" s="34"/>
      <c r="CN136" s="34"/>
      <c r="CO136" s="34"/>
      <c r="CP136" s="34"/>
      <c r="CQ136" s="34"/>
      <c r="CR136" s="34"/>
      <c r="CS136" s="34"/>
      <c r="CT136" s="34"/>
      <c r="CU136" s="34"/>
      <c r="CV136" s="34"/>
      <c r="CW136" s="34"/>
      <c r="CX136" s="34"/>
      <c r="CY136" s="34"/>
      <c r="CZ136" s="34"/>
      <c r="DA136" s="34"/>
      <c r="DB136" s="34"/>
      <c r="DC136" s="34"/>
      <c r="DD136" s="34"/>
      <c r="DE136" s="34"/>
      <c r="DF136" s="34"/>
      <c r="DG136" s="34"/>
      <c r="DH136" s="34"/>
      <c r="DI136" s="34"/>
      <c r="DJ136" s="34"/>
      <c r="DK136" s="34"/>
      <c r="DL136" s="34"/>
      <c r="DM136" s="34"/>
      <c r="DN136" s="34"/>
      <c r="DO136" s="34"/>
      <c r="DP136" s="34"/>
      <c r="DQ136" s="34"/>
      <c r="DR136" s="34"/>
      <c r="DS136" s="34"/>
      <c r="DT136" s="34"/>
      <c r="DU136" s="34"/>
      <c r="DV136" s="34"/>
      <c r="DW136" s="34"/>
      <c r="DX136" s="34"/>
      <c r="DY136" s="34"/>
      <c r="DZ136" s="34"/>
      <c r="EA136" s="34"/>
      <c r="EB136" s="34"/>
      <c r="EC136" s="34"/>
      <c r="ED136" s="34"/>
      <c r="EE136" s="34"/>
      <c r="EF136" s="34"/>
      <c r="EG136" s="34"/>
      <c r="EH136" s="34"/>
      <c r="EI136" s="34"/>
      <c r="EJ136" s="34"/>
      <c r="EK136" s="34"/>
      <c r="EL136" s="34"/>
      <c r="EM136" s="34"/>
      <c r="EN136" s="34"/>
      <c r="EO136" s="34"/>
      <c r="EP136" s="34"/>
      <c r="EQ136" s="34"/>
      <c r="ER136" s="34"/>
      <c r="ES136" s="34"/>
      <c r="ET136" s="34"/>
      <c r="EU136" s="34"/>
      <c r="EV136" s="34"/>
      <c r="EW136" s="34"/>
      <c r="EX136" s="34"/>
      <c r="EY136" s="34"/>
      <c r="EZ136" s="34"/>
      <c r="FA136" s="34"/>
      <c r="FB136" s="34"/>
      <c r="FC136" s="34"/>
      <c r="FD136" s="34"/>
      <c r="FE136" s="34"/>
      <c r="FF136" s="34"/>
      <c r="FG136" s="34"/>
      <c r="FH136" s="34"/>
      <c r="FI136" s="34"/>
      <c r="FJ136" s="34"/>
      <c r="FK136" s="34"/>
      <c r="FL136" s="34"/>
      <c r="FM136" s="34"/>
      <c r="FN136" s="34"/>
      <c r="FO136" s="34"/>
      <c r="FP136" s="34"/>
      <c r="FQ136" s="34"/>
      <c r="FR136" s="34"/>
      <c r="FS136" s="34"/>
      <c r="FT136" s="34"/>
      <c r="FU136" s="34"/>
      <c r="FV136" s="34"/>
      <c r="FW136" s="34"/>
      <c r="FX136" s="34"/>
      <c r="FY136" s="34"/>
      <c r="FZ136" s="34"/>
      <c r="GA136" s="34"/>
      <c r="GB136" s="34"/>
      <c r="GC136" s="34"/>
      <c r="GD136" s="34"/>
      <c r="GE136" s="34"/>
      <c r="GF136" s="34"/>
      <c r="GG136" s="34"/>
      <c r="GH136" s="34"/>
      <c r="GI136" s="34"/>
      <c r="GJ136" s="34"/>
      <c r="GK136" s="34"/>
      <c r="GL136" s="34"/>
      <c r="GM136" s="34"/>
      <c r="GN136" s="34"/>
      <c r="GO136" s="34"/>
      <c r="GP136" s="34"/>
      <c r="GQ136" s="34"/>
      <c r="GR136" s="34"/>
      <c r="GS136" s="34"/>
      <c r="GT136" s="34"/>
      <c r="GU136" s="34"/>
      <c r="GV136" s="34"/>
      <c r="GW136" s="34"/>
      <c r="GX136" s="34"/>
      <c r="GY136" s="34"/>
      <c r="GZ136" s="34"/>
      <c r="HA136" s="34"/>
      <c r="HB136" s="34"/>
      <c r="HC136" s="34"/>
      <c r="HD136" s="34"/>
      <c r="HE136" s="34"/>
      <c r="HF136" s="34"/>
      <c r="HG136" s="34"/>
      <c r="HH136" s="34"/>
      <c r="HI136" s="34"/>
      <c r="HJ136" s="34"/>
      <c r="HK136" s="34"/>
      <c r="HL136" s="34"/>
      <c r="HM136" s="34"/>
      <c r="HN136" s="34"/>
      <c r="HO136" s="34"/>
      <c r="HP136" s="34"/>
      <c r="HQ136" s="34"/>
      <c r="HR136" s="34"/>
      <c r="HS136" s="34"/>
      <c r="HT136" s="34"/>
      <c r="HU136" s="34"/>
      <c r="HV136" s="34"/>
      <c r="HW136" s="34"/>
      <c r="HX136" s="34"/>
      <c r="HY136" s="34"/>
      <c r="HZ136" s="34"/>
      <c r="IA136" s="34"/>
      <c r="IB136" s="34"/>
      <c r="IC136" s="34"/>
      <c r="ID136" s="34"/>
      <c r="IE136" s="34"/>
      <c r="IF136" s="34"/>
      <c r="IG136" s="34"/>
      <c r="IH136" s="34"/>
      <c r="II136" s="34"/>
      <c r="IJ136" s="34"/>
      <c r="IK136" s="34"/>
      <c r="IL136" s="34"/>
      <c r="IM136" s="34"/>
      <c r="IN136" s="34"/>
      <c r="IO136" s="34"/>
      <c r="IP136" s="34"/>
      <c r="IQ136" s="34"/>
      <c r="IR136" s="34"/>
      <c r="IS136" s="34"/>
      <c r="IT136" s="34"/>
      <c r="IU136" s="34"/>
    </row>
    <row r="137" spans="1:255" x14ac:dyDescent="0.3">
      <c r="A137" s="44"/>
      <c r="B137" s="161"/>
      <c r="C137" s="161"/>
      <c r="D137" s="161"/>
      <c r="E137" s="161"/>
      <c r="F137" s="161"/>
      <c r="G137" s="161"/>
      <c r="H137" s="161"/>
      <c r="I137" s="161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34"/>
      <c r="AV137" s="34"/>
      <c r="AW137" s="34"/>
      <c r="AX137" s="34"/>
      <c r="AY137" s="34"/>
      <c r="AZ137" s="34"/>
      <c r="BA137" s="34"/>
      <c r="BB137" s="34"/>
      <c r="BC137" s="34"/>
      <c r="BD137" s="34"/>
      <c r="BE137" s="34"/>
      <c r="BF137" s="34"/>
      <c r="BG137" s="34"/>
      <c r="BH137" s="34"/>
      <c r="BI137" s="34"/>
      <c r="BJ137" s="34"/>
      <c r="BK137" s="34"/>
      <c r="BL137" s="34"/>
      <c r="BM137" s="34"/>
      <c r="BN137" s="34"/>
      <c r="BO137" s="34"/>
      <c r="BP137" s="34"/>
      <c r="BQ137" s="34"/>
      <c r="BR137" s="34"/>
      <c r="BS137" s="34"/>
      <c r="BT137" s="34"/>
      <c r="BU137" s="34"/>
      <c r="BV137" s="34"/>
      <c r="BW137" s="34"/>
      <c r="BX137" s="34"/>
      <c r="BY137" s="34"/>
      <c r="BZ137" s="34"/>
      <c r="CA137" s="34"/>
      <c r="CB137" s="34"/>
      <c r="CC137" s="34"/>
      <c r="CD137" s="34"/>
      <c r="CE137" s="34"/>
      <c r="CF137" s="34"/>
      <c r="CG137" s="34"/>
      <c r="CH137" s="34"/>
      <c r="CI137" s="34"/>
      <c r="CJ137" s="34"/>
      <c r="CK137" s="34"/>
      <c r="CL137" s="34"/>
      <c r="CM137" s="34"/>
      <c r="CN137" s="34"/>
      <c r="CO137" s="34"/>
      <c r="CP137" s="34"/>
      <c r="CQ137" s="34"/>
      <c r="CR137" s="34"/>
      <c r="CS137" s="34"/>
      <c r="CT137" s="34"/>
      <c r="CU137" s="34"/>
      <c r="CV137" s="34"/>
      <c r="CW137" s="34"/>
      <c r="CX137" s="34"/>
      <c r="CY137" s="34"/>
      <c r="CZ137" s="34"/>
      <c r="DA137" s="34"/>
      <c r="DB137" s="34"/>
      <c r="DC137" s="34"/>
      <c r="DD137" s="34"/>
      <c r="DE137" s="34"/>
      <c r="DF137" s="34"/>
      <c r="DG137" s="34"/>
      <c r="DH137" s="34"/>
      <c r="DI137" s="34"/>
      <c r="DJ137" s="34"/>
      <c r="DK137" s="34"/>
      <c r="DL137" s="34"/>
      <c r="DM137" s="34"/>
      <c r="DN137" s="34"/>
      <c r="DO137" s="34"/>
      <c r="DP137" s="34"/>
      <c r="DQ137" s="34"/>
      <c r="DR137" s="34"/>
      <c r="DS137" s="34"/>
      <c r="DT137" s="34"/>
      <c r="DU137" s="34"/>
      <c r="DV137" s="34"/>
      <c r="DW137" s="34"/>
      <c r="DX137" s="34"/>
      <c r="DY137" s="34"/>
      <c r="DZ137" s="34"/>
      <c r="EA137" s="34"/>
      <c r="EB137" s="34"/>
      <c r="EC137" s="34"/>
      <c r="ED137" s="34"/>
      <c r="EE137" s="34"/>
      <c r="EF137" s="34"/>
      <c r="EG137" s="34"/>
      <c r="EH137" s="34"/>
      <c r="EI137" s="34"/>
      <c r="EJ137" s="34"/>
      <c r="EK137" s="34"/>
      <c r="EL137" s="34"/>
      <c r="EM137" s="34"/>
      <c r="EN137" s="34"/>
      <c r="EO137" s="34"/>
      <c r="EP137" s="34"/>
      <c r="EQ137" s="34"/>
      <c r="ER137" s="34"/>
      <c r="ES137" s="34"/>
      <c r="ET137" s="34"/>
      <c r="EU137" s="34"/>
      <c r="EV137" s="34"/>
      <c r="EW137" s="34"/>
      <c r="EX137" s="34"/>
      <c r="EY137" s="34"/>
      <c r="EZ137" s="34"/>
      <c r="FA137" s="34"/>
      <c r="FB137" s="34"/>
      <c r="FC137" s="34"/>
      <c r="FD137" s="34"/>
      <c r="FE137" s="34"/>
      <c r="FF137" s="34"/>
      <c r="FG137" s="34"/>
      <c r="FH137" s="34"/>
      <c r="FI137" s="34"/>
      <c r="FJ137" s="34"/>
      <c r="FK137" s="34"/>
      <c r="FL137" s="34"/>
      <c r="FM137" s="34"/>
      <c r="FN137" s="34"/>
      <c r="FO137" s="34"/>
      <c r="FP137" s="34"/>
      <c r="FQ137" s="34"/>
      <c r="FR137" s="34"/>
      <c r="FS137" s="34"/>
      <c r="FT137" s="34"/>
      <c r="FU137" s="34"/>
      <c r="FV137" s="34"/>
      <c r="FW137" s="34"/>
      <c r="FX137" s="34"/>
      <c r="FY137" s="34"/>
      <c r="FZ137" s="34"/>
      <c r="GA137" s="34"/>
      <c r="GB137" s="34"/>
      <c r="GC137" s="34"/>
      <c r="GD137" s="34"/>
      <c r="GE137" s="34"/>
      <c r="GF137" s="34"/>
      <c r="GG137" s="34"/>
      <c r="GH137" s="34"/>
      <c r="GI137" s="34"/>
      <c r="GJ137" s="34"/>
      <c r="GK137" s="34"/>
      <c r="GL137" s="34"/>
      <c r="GM137" s="34"/>
      <c r="GN137" s="34"/>
      <c r="GO137" s="34"/>
      <c r="GP137" s="34"/>
      <c r="GQ137" s="34"/>
      <c r="GR137" s="34"/>
      <c r="GS137" s="34"/>
      <c r="GT137" s="34"/>
      <c r="GU137" s="34"/>
      <c r="GV137" s="34"/>
      <c r="GW137" s="34"/>
      <c r="GX137" s="34"/>
      <c r="GY137" s="34"/>
      <c r="GZ137" s="34"/>
      <c r="HA137" s="34"/>
      <c r="HB137" s="34"/>
      <c r="HC137" s="34"/>
      <c r="HD137" s="34"/>
      <c r="HE137" s="34"/>
      <c r="HF137" s="34"/>
      <c r="HG137" s="34"/>
      <c r="HH137" s="34"/>
      <c r="HI137" s="34"/>
      <c r="HJ137" s="34"/>
      <c r="HK137" s="34"/>
      <c r="HL137" s="34"/>
      <c r="HM137" s="34"/>
      <c r="HN137" s="34"/>
      <c r="HO137" s="34"/>
      <c r="HP137" s="34"/>
      <c r="HQ137" s="34"/>
      <c r="HR137" s="34"/>
      <c r="HS137" s="34"/>
      <c r="HT137" s="34"/>
      <c r="HU137" s="34"/>
      <c r="HV137" s="34"/>
      <c r="HW137" s="34"/>
      <c r="HX137" s="34"/>
      <c r="HY137" s="34"/>
      <c r="HZ137" s="34"/>
      <c r="IA137" s="34"/>
      <c r="IB137" s="34"/>
      <c r="IC137" s="34"/>
      <c r="ID137" s="34"/>
      <c r="IE137" s="34"/>
      <c r="IF137" s="34"/>
      <c r="IG137" s="34"/>
      <c r="IH137" s="34"/>
      <c r="II137" s="34"/>
      <c r="IJ137" s="34"/>
      <c r="IK137" s="34"/>
      <c r="IL137" s="34"/>
      <c r="IM137" s="34"/>
      <c r="IN137" s="34"/>
      <c r="IO137" s="34"/>
      <c r="IP137" s="34"/>
      <c r="IQ137" s="34"/>
      <c r="IR137" s="34"/>
      <c r="IS137" s="34"/>
      <c r="IT137" s="34"/>
      <c r="IU137" s="34"/>
    </row>
    <row r="138" spans="1:255" x14ac:dyDescent="0.3">
      <c r="A138" s="44"/>
      <c r="B138" s="161"/>
      <c r="C138" s="161"/>
      <c r="D138" s="161"/>
      <c r="E138" s="161"/>
      <c r="F138" s="161"/>
      <c r="G138" s="161"/>
      <c r="H138" s="161"/>
      <c r="I138" s="161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34"/>
      <c r="AV138" s="34"/>
      <c r="AW138" s="34"/>
      <c r="AX138" s="34"/>
      <c r="AY138" s="34"/>
      <c r="AZ138" s="34"/>
      <c r="BA138" s="34"/>
      <c r="BB138" s="34"/>
      <c r="BC138" s="34"/>
      <c r="BD138" s="34"/>
      <c r="BE138" s="34"/>
      <c r="BF138" s="34"/>
      <c r="BG138" s="34"/>
      <c r="BH138" s="34"/>
      <c r="BI138" s="34"/>
      <c r="BJ138" s="34"/>
      <c r="BK138" s="34"/>
      <c r="BL138" s="34"/>
      <c r="BM138" s="34"/>
      <c r="BN138" s="34"/>
      <c r="BO138" s="34"/>
      <c r="BP138" s="34"/>
      <c r="BQ138" s="34"/>
      <c r="BR138" s="34"/>
      <c r="BS138" s="34"/>
      <c r="BT138" s="34"/>
      <c r="BU138" s="34"/>
      <c r="BV138" s="34"/>
      <c r="BW138" s="34"/>
      <c r="BX138" s="34"/>
      <c r="BY138" s="34"/>
      <c r="BZ138" s="34"/>
      <c r="CA138" s="34"/>
      <c r="CB138" s="34"/>
      <c r="CC138" s="34"/>
      <c r="CD138" s="34"/>
      <c r="CE138" s="34"/>
      <c r="CF138" s="34"/>
      <c r="CG138" s="34"/>
      <c r="CH138" s="34"/>
      <c r="CI138" s="34"/>
      <c r="CJ138" s="34"/>
      <c r="CK138" s="34"/>
      <c r="CL138" s="34"/>
      <c r="CM138" s="34"/>
      <c r="CN138" s="34"/>
      <c r="CO138" s="34"/>
      <c r="CP138" s="34"/>
      <c r="CQ138" s="34"/>
      <c r="CR138" s="34"/>
      <c r="CS138" s="34"/>
      <c r="CT138" s="34"/>
      <c r="CU138" s="34"/>
      <c r="CV138" s="34"/>
      <c r="CW138" s="34"/>
      <c r="CX138" s="34"/>
      <c r="CY138" s="34"/>
      <c r="CZ138" s="34"/>
      <c r="DA138" s="34"/>
      <c r="DB138" s="34"/>
      <c r="DC138" s="34"/>
      <c r="DD138" s="34"/>
      <c r="DE138" s="34"/>
      <c r="DF138" s="34"/>
      <c r="DG138" s="34"/>
      <c r="DH138" s="34"/>
      <c r="DI138" s="34"/>
      <c r="DJ138" s="34"/>
      <c r="DK138" s="34"/>
      <c r="DL138" s="34"/>
      <c r="DM138" s="34"/>
      <c r="DN138" s="34"/>
      <c r="DO138" s="34"/>
      <c r="DP138" s="34"/>
      <c r="DQ138" s="34"/>
      <c r="DR138" s="34"/>
      <c r="DS138" s="34"/>
      <c r="DT138" s="34"/>
      <c r="DU138" s="34"/>
      <c r="DV138" s="34"/>
      <c r="DW138" s="34"/>
      <c r="DX138" s="34"/>
      <c r="DY138" s="34"/>
      <c r="DZ138" s="34"/>
      <c r="EA138" s="34"/>
      <c r="EB138" s="34"/>
      <c r="EC138" s="34"/>
      <c r="ED138" s="34"/>
      <c r="EE138" s="34"/>
      <c r="EF138" s="34"/>
      <c r="EG138" s="34"/>
      <c r="EH138" s="34"/>
      <c r="EI138" s="34"/>
      <c r="EJ138" s="34"/>
      <c r="EK138" s="34"/>
      <c r="EL138" s="34"/>
      <c r="EM138" s="34"/>
      <c r="EN138" s="34"/>
      <c r="EO138" s="34"/>
      <c r="EP138" s="34"/>
      <c r="EQ138" s="34"/>
      <c r="ER138" s="34"/>
      <c r="ES138" s="34"/>
      <c r="ET138" s="34"/>
      <c r="EU138" s="34"/>
      <c r="EV138" s="34"/>
      <c r="EW138" s="34"/>
      <c r="EX138" s="34"/>
      <c r="EY138" s="34"/>
      <c r="EZ138" s="34"/>
      <c r="FA138" s="34"/>
      <c r="FB138" s="34"/>
      <c r="FC138" s="34"/>
      <c r="FD138" s="34"/>
      <c r="FE138" s="34"/>
      <c r="FF138" s="34"/>
      <c r="FG138" s="34"/>
      <c r="FH138" s="34"/>
      <c r="FI138" s="34"/>
      <c r="FJ138" s="34"/>
      <c r="FK138" s="34"/>
      <c r="FL138" s="34"/>
      <c r="FM138" s="34"/>
      <c r="FN138" s="34"/>
      <c r="FO138" s="34"/>
      <c r="FP138" s="34"/>
      <c r="FQ138" s="34"/>
      <c r="FR138" s="34"/>
      <c r="FS138" s="34"/>
      <c r="FT138" s="34"/>
      <c r="FU138" s="34"/>
      <c r="FV138" s="34"/>
      <c r="FW138" s="34"/>
      <c r="FX138" s="34"/>
      <c r="FY138" s="34"/>
      <c r="FZ138" s="34"/>
      <c r="GA138" s="34"/>
      <c r="GB138" s="34"/>
      <c r="GC138" s="34"/>
      <c r="GD138" s="34"/>
      <c r="GE138" s="34"/>
      <c r="GF138" s="34"/>
      <c r="GG138" s="34"/>
      <c r="GH138" s="34"/>
      <c r="GI138" s="34"/>
      <c r="GJ138" s="34"/>
      <c r="GK138" s="34"/>
      <c r="GL138" s="34"/>
      <c r="GM138" s="34"/>
      <c r="GN138" s="34"/>
      <c r="GO138" s="34"/>
      <c r="GP138" s="34"/>
      <c r="GQ138" s="34"/>
      <c r="GR138" s="34"/>
      <c r="GS138" s="34"/>
      <c r="GT138" s="34"/>
      <c r="GU138" s="34"/>
      <c r="GV138" s="34"/>
      <c r="GW138" s="34"/>
      <c r="GX138" s="34"/>
      <c r="GY138" s="34"/>
      <c r="GZ138" s="34"/>
      <c r="HA138" s="34"/>
      <c r="HB138" s="34"/>
      <c r="HC138" s="34"/>
      <c r="HD138" s="34"/>
      <c r="HE138" s="34"/>
      <c r="HF138" s="34"/>
      <c r="HG138" s="34"/>
      <c r="HH138" s="34"/>
      <c r="HI138" s="34"/>
      <c r="HJ138" s="34"/>
      <c r="HK138" s="34"/>
      <c r="HL138" s="34"/>
      <c r="HM138" s="34"/>
      <c r="HN138" s="34"/>
      <c r="HO138" s="34"/>
      <c r="HP138" s="34"/>
      <c r="HQ138" s="34"/>
      <c r="HR138" s="34"/>
      <c r="HS138" s="34"/>
      <c r="HT138" s="34"/>
      <c r="HU138" s="34"/>
      <c r="HV138" s="34"/>
      <c r="HW138" s="34"/>
      <c r="HX138" s="34"/>
      <c r="HY138" s="34"/>
      <c r="HZ138" s="34"/>
      <c r="IA138" s="34"/>
      <c r="IB138" s="34"/>
      <c r="IC138" s="34"/>
      <c r="ID138" s="34"/>
      <c r="IE138" s="34"/>
      <c r="IF138" s="34"/>
      <c r="IG138" s="34"/>
      <c r="IH138" s="34"/>
      <c r="II138" s="34"/>
      <c r="IJ138" s="34"/>
      <c r="IK138" s="34"/>
      <c r="IL138" s="34"/>
      <c r="IM138" s="34"/>
      <c r="IN138" s="34"/>
      <c r="IO138" s="34"/>
      <c r="IP138" s="34"/>
      <c r="IQ138" s="34"/>
      <c r="IR138" s="34"/>
      <c r="IS138" s="34"/>
      <c r="IT138" s="34"/>
      <c r="IU138" s="34"/>
    </row>
    <row r="139" spans="1:255" x14ac:dyDescent="0.3">
      <c r="A139" s="44"/>
      <c r="B139" s="161"/>
      <c r="C139" s="161"/>
      <c r="D139" s="161"/>
      <c r="E139" s="161"/>
      <c r="F139" s="161"/>
      <c r="G139" s="161"/>
      <c r="H139" s="161"/>
      <c r="I139" s="161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34"/>
      <c r="AV139" s="34"/>
      <c r="AW139" s="34"/>
      <c r="AX139" s="34"/>
      <c r="AY139" s="34"/>
      <c r="AZ139" s="34"/>
      <c r="BA139" s="34"/>
      <c r="BB139" s="34"/>
      <c r="BC139" s="34"/>
      <c r="BD139" s="34"/>
      <c r="BE139" s="34"/>
      <c r="BF139" s="34"/>
      <c r="BG139" s="34"/>
      <c r="BH139" s="34"/>
      <c r="BI139" s="34"/>
      <c r="BJ139" s="34"/>
      <c r="BK139" s="34"/>
      <c r="BL139" s="34"/>
      <c r="BM139" s="34"/>
      <c r="BN139" s="34"/>
      <c r="BO139" s="34"/>
      <c r="BP139" s="34"/>
      <c r="BQ139" s="34"/>
      <c r="BR139" s="34"/>
      <c r="BS139" s="34"/>
      <c r="BT139" s="34"/>
      <c r="BU139" s="34"/>
      <c r="BV139" s="34"/>
      <c r="BW139" s="34"/>
      <c r="BX139" s="34"/>
      <c r="BY139" s="34"/>
      <c r="BZ139" s="34"/>
      <c r="CA139" s="34"/>
      <c r="CB139" s="34"/>
      <c r="CC139" s="34"/>
      <c r="CD139" s="34"/>
      <c r="CE139" s="34"/>
      <c r="CF139" s="34"/>
      <c r="CG139" s="34"/>
      <c r="CH139" s="34"/>
      <c r="CI139" s="34"/>
      <c r="CJ139" s="34"/>
      <c r="CK139" s="34"/>
      <c r="CL139" s="34"/>
      <c r="CM139" s="34"/>
      <c r="CN139" s="34"/>
      <c r="CO139" s="34"/>
      <c r="CP139" s="34"/>
      <c r="CQ139" s="34"/>
      <c r="CR139" s="34"/>
      <c r="CS139" s="34"/>
      <c r="CT139" s="34"/>
      <c r="CU139" s="34"/>
      <c r="CV139" s="34"/>
      <c r="CW139" s="34"/>
      <c r="CX139" s="34"/>
      <c r="CY139" s="34"/>
      <c r="CZ139" s="34"/>
      <c r="DA139" s="34"/>
      <c r="DB139" s="34"/>
      <c r="DC139" s="34"/>
      <c r="DD139" s="34"/>
      <c r="DE139" s="34"/>
      <c r="DF139" s="34"/>
      <c r="DG139" s="34"/>
      <c r="DH139" s="34"/>
      <c r="DI139" s="34"/>
      <c r="DJ139" s="34"/>
      <c r="DK139" s="34"/>
      <c r="DL139" s="34"/>
      <c r="DM139" s="34"/>
      <c r="DN139" s="34"/>
      <c r="DO139" s="34"/>
      <c r="DP139" s="34"/>
      <c r="DQ139" s="34"/>
      <c r="DR139" s="34"/>
      <c r="DS139" s="34"/>
      <c r="DT139" s="34"/>
      <c r="DU139" s="34"/>
      <c r="DV139" s="34"/>
      <c r="DW139" s="34"/>
      <c r="DX139" s="34"/>
      <c r="DY139" s="34"/>
      <c r="DZ139" s="34"/>
      <c r="EA139" s="34"/>
      <c r="EB139" s="34"/>
      <c r="EC139" s="34"/>
      <c r="ED139" s="34"/>
      <c r="EE139" s="34"/>
      <c r="EF139" s="34"/>
      <c r="EG139" s="34"/>
      <c r="EH139" s="34"/>
      <c r="EI139" s="34"/>
      <c r="EJ139" s="34"/>
      <c r="EK139" s="34"/>
      <c r="EL139" s="34"/>
      <c r="EM139" s="34"/>
      <c r="EN139" s="34"/>
      <c r="EO139" s="34"/>
      <c r="EP139" s="34"/>
      <c r="EQ139" s="34"/>
      <c r="ER139" s="34"/>
      <c r="ES139" s="34"/>
      <c r="ET139" s="34"/>
      <c r="EU139" s="34"/>
      <c r="EV139" s="34"/>
      <c r="EW139" s="34"/>
      <c r="EX139" s="34"/>
      <c r="EY139" s="34"/>
      <c r="EZ139" s="34"/>
      <c r="FA139" s="34"/>
      <c r="FB139" s="34"/>
      <c r="FC139" s="34"/>
      <c r="FD139" s="34"/>
      <c r="FE139" s="34"/>
      <c r="FF139" s="34"/>
      <c r="FG139" s="34"/>
      <c r="FH139" s="34"/>
      <c r="FI139" s="34"/>
      <c r="FJ139" s="34"/>
      <c r="FK139" s="34"/>
      <c r="FL139" s="34"/>
      <c r="FM139" s="34"/>
      <c r="FN139" s="34"/>
      <c r="FO139" s="34"/>
      <c r="FP139" s="34"/>
      <c r="FQ139" s="34"/>
      <c r="FR139" s="34"/>
      <c r="FS139" s="34"/>
      <c r="FT139" s="34"/>
      <c r="FU139" s="34"/>
      <c r="FV139" s="34"/>
      <c r="FW139" s="34"/>
      <c r="FX139" s="34"/>
      <c r="FY139" s="34"/>
      <c r="FZ139" s="34"/>
      <c r="GA139" s="34"/>
      <c r="GB139" s="34"/>
      <c r="GC139" s="34"/>
      <c r="GD139" s="34"/>
      <c r="GE139" s="34"/>
      <c r="GF139" s="34"/>
      <c r="GG139" s="34"/>
      <c r="GH139" s="34"/>
      <c r="GI139" s="34"/>
      <c r="GJ139" s="34"/>
      <c r="GK139" s="34"/>
      <c r="GL139" s="34"/>
      <c r="GM139" s="34"/>
      <c r="GN139" s="34"/>
      <c r="GO139" s="34"/>
      <c r="GP139" s="34"/>
      <c r="GQ139" s="34"/>
      <c r="GR139" s="34"/>
      <c r="GS139" s="34"/>
      <c r="GT139" s="34"/>
      <c r="GU139" s="34"/>
      <c r="GV139" s="34"/>
      <c r="GW139" s="34"/>
      <c r="GX139" s="34"/>
      <c r="GY139" s="34"/>
      <c r="GZ139" s="34"/>
      <c r="HA139" s="34"/>
      <c r="HB139" s="34"/>
      <c r="HC139" s="34"/>
      <c r="HD139" s="34"/>
      <c r="HE139" s="34"/>
      <c r="HF139" s="34"/>
      <c r="HG139" s="34"/>
      <c r="HH139" s="34"/>
      <c r="HI139" s="34"/>
      <c r="HJ139" s="34"/>
      <c r="HK139" s="34"/>
      <c r="HL139" s="34"/>
      <c r="HM139" s="34"/>
      <c r="HN139" s="34"/>
      <c r="HO139" s="34"/>
      <c r="HP139" s="34"/>
      <c r="HQ139" s="34"/>
      <c r="HR139" s="34"/>
      <c r="HS139" s="34"/>
      <c r="HT139" s="34"/>
      <c r="HU139" s="34"/>
      <c r="HV139" s="34"/>
      <c r="HW139" s="34"/>
      <c r="HX139" s="34"/>
      <c r="HY139" s="34"/>
      <c r="HZ139" s="34"/>
      <c r="IA139" s="34"/>
      <c r="IB139" s="34"/>
      <c r="IC139" s="34"/>
      <c r="ID139" s="34"/>
      <c r="IE139" s="34"/>
      <c r="IF139" s="34"/>
      <c r="IG139" s="34"/>
      <c r="IH139" s="34"/>
      <c r="II139" s="34"/>
      <c r="IJ139" s="34"/>
      <c r="IK139" s="34"/>
      <c r="IL139" s="34"/>
      <c r="IM139" s="34"/>
      <c r="IN139" s="34"/>
      <c r="IO139" s="34"/>
      <c r="IP139" s="34"/>
      <c r="IQ139" s="34"/>
      <c r="IR139" s="34"/>
      <c r="IS139" s="34"/>
      <c r="IT139" s="34"/>
      <c r="IU139" s="34"/>
    </row>
    <row r="140" spans="1:255" x14ac:dyDescent="0.3">
      <c r="A140" s="44"/>
      <c r="B140" s="161"/>
      <c r="C140" s="161"/>
      <c r="D140" s="161"/>
      <c r="E140" s="161"/>
      <c r="F140" s="161"/>
      <c r="G140" s="161"/>
      <c r="H140" s="161"/>
      <c r="I140" s="161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  <c r="AU140" s="34"/>
      <c r="AV140" s="34"/>
      <c r="AW140" s="34"/>
      <c r="AX140" s="34"/>
      <c r="AY140" s="34"/>
      <c r="AZ140" s="34"/>
      <c r="BA140" s="34"/>
      <c r="BB140" s="34"/>
      <c r="BC140" s="34"/>
      <c r="BD140" s="34"/>
      <c r="BE140" s="34"/>
      <c r="BF140" s="34"/>
      <c r="BG140" s="34"/>
      <c r="BH140" s="34"/>
      <c r="BI140" s="34"/>
      <c r="BJ140" s="34"/>
      <c r="BK140" s="34"/>
      <c r="BL140" s="34"/>
      <c r="BM140" s="34"/>
      <c r="BN140" s="34"/>
      <c r="BO140" s="34"/>
      <c r="BP140" s="34"/>
      <c r="BQ140" s="34"/>
      <c r="BR140" s="34"/>
      <c r="BS140" s="34"/>
      <c r="BT140" s="34"/>
      <c r="BU140" s="34"/>
      <c r="BV140" s="34"/>
      <c r="BW140" s="34"/>
      <c r="BX140" s="34"/>
      <c r="BY140" s="34"/>
      <c r="BZ140" s="34"/>
      <c r="CA140" s="34"/>
      <c r="CB140" s="34"/>
      <c r="CC140" s="34"/>
      <c r="CD140" s="34"/>
      <c r="CE140" s="34"/>
      <c r="CF140" s="34"/>
      <c r="CG140" s="34"/>
      <c r="CH140" s="34"/>
      <c r="CI140" s="34"/>
      <c r="CJ140" s="34"/>
      <c r="CK140" s="34"/>
      <c r="CL140" s="34"/>
      <c r="CM140" s="34"/>
      <c r="CN140" s="34"/>
      <c r="CO140" s="34"/>
      <c r="CP140" s="34"/>
      <c r="CQ140" s="34"/>
      <c r="CR140" s="34"/>
      <c r="CS140" s="34"/>
      <c r="CT140" s="34"/>
      <c r="CU140" s="34"/>
      <c r="CV140" s="34"/>
      <c r="CW140" s="34"/>
      <c r="CX140" s="34"/>
      <c r="CY140" s="34"/>
      <c r="CZ140" s="34"/>
      <c r="DA140" s="34"/>
      <c r="DB140" s="34"/>
      <c r="DC140" s="34"/>
      <c r="DD140" s="34"/>
      <c r="DE140" s="34"/>
      <c r="DF140" s="34"/>
      <c r="DG140" s="34"/>
      <c r="DH140" s="34"/>
      <c r="DI140" s="34"/>
      <c r="DJ140" s="34"/>
      <c r="DK140" s="34"/>
      <c r="DL140" s="34"/>
      <c r="DM140" s="34"/>
      <c r="DN140" s="34"/>
      <c r="DO140" s="34"/>
      <c r="DP140" s="34"/>
      <c r="DQ140" s="34"/>
      <c r="DR140" s="34"/>
      <c r="DS140" s="34"/>
      <c r="DT140" s="34"/>
      <c r="DU140" s="34"/>
      <c r="DV140" s="34"/>
      <c r="DW140" s="34"/>
      <c r="DX140" s="34"/>
      <c r="DY140" s="34"/>
      <c r="DZ140" s="34"/>
      <c r="EA140" s="34"/>
      <c r="EB140" s="34"/>
      <c r="EC140" s="34"/>
      <c r="ED140" s="34"/>
      <c r="EE140" s="34"/>
      <c r="EF140" s="34"/>
      <c r="EG140" s="34"/>
      <c r="EH140" s="34"/>
      <c r="EI140" s="34"/>
      <c r="EJ140" s="34"/>
      <c r="EK140" s="34"/>
      <c r="EL140" s="34"/>
      <c r="EM140" s="34"/>
      <c r="EN140" s="34"/>
      <c r="EO140" s="34"/>
      <c r="EP140" s="34"/>
      <c r="EQ140" s="34"/>
      <c r="ER140" s="34"/>
      <c r="ES140" s="34"/>
      <c r="ET140" s="34"/>
      <c r="EU140" s="34"/>
      <c r="EV140" s="34"/>
      <c r="EW140" s="34"/>
      <c r="EX140" s="34"/>
      <c r="EY140" s="34"/>
      <c r="EZ140" s="34"/>
      <c r="FA140" s="34"/>
      <c r="FB140" s="34"/>
      <c r="FC140" s="34"/>
      <c r="FD140" s="34"/>
      <c r="FE140" s="34"/>
      <c r="FF140" s="34"/>
      <c r="FG140" s="34"/>
      <c r="FH140" s="34"/>
      <c r="FI140" s="34"/>
      <c r="FJ140" s="34"/>
      <c r="FK140" s="34"/>
      <c r="FL140" s="34"/>
      <c r="FM140" s="34"/>
      <c r="FN140" s="34"/>
      <c r="FO140" s="34"/>
      <c r="FP140" s="34"/>
      <c r="FQ140" s="34"/>
      <c r="FR140" s="34"/>
      <c r="FS140" s="34"/>
      <c r="FT140" s="34"/>
      <c r="FU140" s="34"/>
      <c r="FV140" s="34"/>
      <c r="FW140" s="34"/>
      <c r="FX140" s="34"/>
      <c r="FY140" s="34"/>
      <c r="FZ140" s="34"/>
      <c r="GA140" s="34"/>
      <c r="GB140" s="34"/>
      <c r="GC140" s="34"/>
      <c r="GD140" s="34"/>
      <c r="GE140" s="34"/>
      <c r="GF140" s="34"/>
      <c r="GG140" s="34"/>
      <c r="GH140" s="34"/>
      <c r="GI140" s="34"/>
      <c r="GJ140" s="34"/>
      <c r="GK140" s="34"/>
      <c r="GL140" s="34"/>
      <c r="GM140" s="34"/>
      <c r="GN140" s="34"/>
      <c r="GO140" s="34"/>
      <c r="GP140" s="34"/>
      <c r="GQ140" s="34"/>
      <c r="GR140" s="34"/>
      <c r="GS140" s="34"/>
      <c r="GT140" s="34"/>
      <c r="GU140" s="34"/>
      <c r="GV140" s="34"/>
      <c r="GW140" s="34"/>
      <c r="GX140" s="34"/>
      <c r="GY140" s="34"/>
      <c r="GZ140" s="34"/>
      <c r="HA140" s="34"/>
      <c r="HB140" s="34"/>
      <c r="HC140" s="34"/>
      <c r="HD140" s="34"/>
      <c r="HE140" s="34"/>
      <c r="HF140" s="34"/>
      <c r="HG140" s="34"/>
      <c r="HH140" s="34"/>
      <c r="HI140" s="34"/>
      <c r="HJ140" s="34"/>
      <c r="HK140" s="34"/>
      <c r="HL140" s="34"/>
      <c r="HM140" s="34"/>
      <c r="HN140" s="34"/>
      <c r="HO140" s="34"/>
      <c r="HP140" s="34"/>
      <c r="HQ140" s="34"/>
      <c r="HR140" s="34"/>
      <c r="HS140" s="34"/>
      <c r="HT140" s="34"/>
      <c r="HU140" s="34"/>
      <c r="HV140" s="34"/>
      <c r="HW140" s="34"/>
      <c r="HX140" s="34"/>
      <c r="HY140" s="34"/>
      <c r="HZ140" s="34"/>
      <c r="IA140" s="34"/>
      <c r="IB140" s="34"/>
      <c r="IC140" s="34"/>
      <c r="ID140" s="34"/>
      <c r="IE140" s="34"/>
      <c r="IF140" s="34"/>
      <c r="IG140" s="34"/>
      <c r="IH140" s="34"/>
      <c r="II140" s="34"/>
      <c r="IJ140" s="34"/>
      <c r="IK140" s="34"/>
      <c r="IL140" s="34"/>
      <c r="IM140" s="34"/>
      <c r="IN140" s="34"/>
      <c r="IO140" s="34"/>
      <c r="IP140" s="34"/>
      <c r="IQ140" s="34"/>
      <c r="IR140" s="34"/>
      <c r="IS140" s="34"/>
      <c r="IT140" s="34"/>
      <c r="IU140" s="34"/>
    </row>
    <row r="141" spans="1:255" x14ac:dyDescent="0.3">
      <c r="A141" s="44"/>
      <c r="B141" s="161"/>
      <c r="C141" s="161"/>
      <c r="D141" s="161"/>
      <c r="E141" s="161"/>
      <c r="F141" s="161"/>
      <c r="G141" s="161"/>
      <c r="H141" s="161"/>
      <c r="I141" s="161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  <c r="AU141" s="34"/>
      <c r="AV141" s="34"/>
      <c r="AW141" s="34"/>
      <c r="AX141" s="34"/>
      <c r="AY141" s="34"/>
      <c r="AZ141" s="34"/>
      <c r="BA141" s="34"/>
      <c r="BB141" s="34"/>
      <c r="BC141" s="34"/>
      <c r="BD141" s="34"/>
      <c r="BE141" s="34"/>
      <c r="BF141" s="34"/>
      <c r="BG141" s="34"/>
      <c r="BH141" s="34"/>
      <c r="BI141" s="34"/>
      <c r="BJ141" s="34"/>
      <c r="BK141" s="34"/>
      <c r="BL141" s="34"/>
      <c r="BM141" s="34"/>
      <c r="BN141" s="34"/>
      <c r="BO141" s="34"/>
      <c r="BP141" s="34"/>
      <c r="BQ141" s="34"/>
      <c r="BR141" s="34"/>
      <c r="BS141" s="34"/>
      <c r="BT141" s="34"/>
      <c r="BU141" s="34"/>
      <c r="BV141" s="34"/>
      <c r="BW141" s="34"/>
      <c r="BX141" s="34"/>
      <c r="BY141" s="34"/>
      <c r="BZ141" s="34"/>
      <c r="CA141" s="34"/>
      <c r="CB141" s="34"/>
      <c r="CC141" s="34"/>
      <c r="CD141" s="34"/>
      <c r="CE141" s="34"/>
      <c r="CF141" s="34"/>
      <c r="CG141" s="34"/>
      <c r="CH141" s="34"/>
      <c r="CI141" s="34"/>
      <c r="CJ141" s="34"/>
      <c r="CK141" s="34"/>
      <c r="CL141" s="34"/>
      <c r="CM141" s="34"/>
      <c r="CN141" s="34"/>
      <c r="CO141" s="34"/>
      <c r="CP141" s="34"/>
      <c r="CQ141" s="34"/>
      <c r="CR141" s="34"/>
      <c r="CS141" s="34"/>
      <c r="CT141" s="34"/>
      <c r="CU141" s="34"/>
      <c r="CV141" s="34"/>
      <c r="CW141" s="34"/>
      <c r="CX141" s="34"/>
      <c r="CY141" s="34"/>
      <c r="CZ141" s="34"/>
      <c r="DA141" s="34"/>
      <c r="DB141" s="34"/>
      <c r="DC141" s="34"/>
      <c r="DD141" s="34"/>
      <c r="DE141" s="34"/>
      <c r="DF141" s="34"/>
      <c r="DG141" s="34"/>
      <c r="DH141" s="34"/>
      <c r="DI141" s="34"/>
      <c r="DJ141" s="34"/>
      <c r="DK141" s="34"/>
      <c r="DL141" s="34"/>
      <c r="DM141" s="34"/>
      <c r="DN141" s="34"/>
      <c r="DO141" s="34"/>
      <c r="DP141" s="34"/>
      <c r="DQ141" s="34"/>
      <c r="DR141" s="34"/>
      <c r="DS141" s="34"/>
      <c r="DT141" s="34"/>
      <c r="DU141" s="34"/>
      <c r="DV141" s="34"/>
      <c r="DW141" s="34"/>
      <c r="DX141" s="34"/>
      <c r="DY141" s="34"/>
      <c r="DZ141" s="34"/>
      <c r="EA141" s="34"/>
      <c r="EB141" s="34"/>
      <c r="EC141" s="34"/>
      <c r="ED141" s="34"/>
      <c r="EE141" s="34"/>
      <c r="EF141" s="34"/>
      <c r="EG141" s="34"/>
      <c r="EH141" s="34"/>
      <c r="EI141" s="34"/>
      <c r="EJ141" s="34"/>
      <c r="EK141" s="34"/>
      <c r="EL141" s="34"/>
      <c r="EM141" s="34"/>
      <c r="EN141" s="34"/>
      <c r="EO141" s="34"/>
      <c r="EP141" s="34"/>
      <c r="EQ141" s="34"/>
      <c r="ER141" s="34"/>
      <c r="ES141" s="34"/>
      <c r="ET141" s="34"/>
      <c r="EU141" s="34"/>
      <c r="EV141" s="34"/>
      <c r="EW141" s="34"/>
      <c r="EX141" s="34"/>
      <c r="EY141" s="34"/>
      <c r="EZ141" s="34"/>
      <c r="FA141" s="34"/>
      <c r="FB141" s="34"/>
      <c r="FC141" s="34"/>
      <c r="FD141" s="34"/>
      <c r="FE141" s="34"/>
      <c r="FF141" s="34"/>
      <c r="FG141" s="34"/>
      <c r="FH141" s="34"/>
      <c r="FI141" s="34"/>
      <c r="FJ141" s="34"/>
      <c r="FK141" s="34"/>
      <c r="FL141" s="34"/>
      <c r="FM141" s="34"/>
      <c r="FN141" s="34"/>
      <c r="FO141" s="34"/>
      <c r="FP141" s="34"/>
      <c r="FQ141" s="34"/>
      <c r="FR141" s="34"/>
      <c r="FS141" s="34"/>
      <c r="FT141" s="34"/>
      <c r="FU141" s="34"/>
      <c r="FV141" s="34"/>
      <c r="FW141" s="34"/>
      <c r="FX141" s="34"/>
      <c r="FY141" s="34"/>
      <c r="FZ141" s="34"/>
      <c r="GA141" s="34"/>
      <c r="GB141" s="34"/>
      <c r="GC141" s="34"/>
      <c r="GD141" s="34"/>
      <c r="GE141" s="34"/>
      <c r="GF141" s="34"/>
      <c r="GG141" s="34"/>
      <c r="GH141" s="34"/>
      <c r="GI141" s="34"/>
      <c r="GJ141" s="34"/>
      <c r="GK141" s="34"/>
      <c r="GL141" s="34"/>
      <c r="GM141" s="34"/>
      <c r="GN141" s="34"/>
      <c r="GO141" s="34"/>
      <c r="GP141" s="34"/>
      <c r="GQ141" s="34"/>
      <c r="GR141" s="34"/>
      <c r="GS141" s="34"/>
      <c r="GT141" s="34"/>
      <c r="GU141" s="34"/>
      <c r="GV141" s="34"/>
      <c r="GW141" s="34"/>
      <c r="GX141" s="34"/>
      <c r="GY141" s="34"/>
      <c r="GZ141" s="34"/>
      <c r="HA141" s="34"/>
      <c r="HB141" s="34"/>
      <c r="HC141" s="34"/>
      <c r="HD141" s="34"/>
      <c r="HE141" s="34"/>
      <c r="HF141" s="34"/>
      <c r="HG141" s="34"/>
      <c r="HH141" s="34"/>
      <c r="HI141" s="34"/>
      <c r="HJ141" s="34"/>
      <c r="HK141" s="34"/>
      <c r="HL141" s="34"/>
      <c r="HM141" s="34"/>
      <c r="HN141" s="34"/>
      <c r="HO141" s="34"/>
      <c r="HP141" s="34"/>
      <c r="HQ141" s="34"/>
      <c r="HR141" s="34"/>
      <c r="HS141" s="34"/>
      <c r="HT141" s="34"/>
      <c r="HU141" s="34"/>
      <c r="HV141" s="34"/>
      <c r="HW141" s="34"/>
      <c r="HX141" s="34"/>
      <c r="HY141" s="34"/>
      <c r="HZ141" s="34"/>
      <c r="IA141" s="34"/>
      <c r="IB141" s="34"/>
      <c r="IC141" s="34"/>
      <c r="ID141" s="34"/>
      <c r="IE141" s="34"/>
      <c r="IF141" s="34"/>
      <c r="IG141" s="34"/>
      <c r="IH141" s="34"/>
      <c r="II141" s="34"/>
      <c r="IJ141" s="34"/>
      <c r="IK141" s="34"/>
      <c r="IL141" s="34"/>
      <c r="IM141" s="34"/>
      <c r="IN141" s="34"/>
      <c r="IO141" s="34"/>
      <c r="IP141" s="34"/>
      <c r="IQ141" s="34"/>
      <c r="IR141" s="34"/>
      <c r="IS141" s="34"/>
      <c r="IT141" s="34"/>
      <c r="IU141" s="34"/>
    </row>
    <row r="142" spans="1:255" x14ac:dyDescent="0.3">
      <c r="A142" s="44"/>
      <c r="B142" s="161"/>
      <c r="C142" s="161"/>
      <c r="D142" s="161"/>
      <c r="E142" s="161"/>
      <c r="F142" s="161"/>
      <c r="G142" s="161"/>
      <c r="H142" s="161"/>
      <c r="I142" s="161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  <c r="AT142" s="34"/>
      <c r="AU142" s="34"/>
      <c r="AV142" s="34"/>
      <c r="AW142" s="34"/>
      <c r="AX142" s="34"/>
      <c r="AY142" s="34"/>
      <c r="AZ142" s="34"/>
      <c r="BA142" s="34"/>
      <c r="BB142" s="34"/>
      <c r="BC142" s="34"/>
      <c r="BD142" s="34"/>
      <c r="BE142" s="34"/>
      <c r="BF142" s="34"/>
      <c r="BG142" s="34"/>
      <c r="BH142" s="34"/>
      <c r="BI142" s="34"/>
      <c r="BJ142" s="34"/>
      <c r="BK142" s="34"/>
      <c r="BL142" s="34"/>
      <c r="BM142" s="34"/>
      <c r="BN142" s="34"/>
      <c r="BO142" s="34"/>
      <c r="BP142" s="34"/>
      <c r="BQ142" s="34"/>
      <c r="BR142" s="34"/>
      <c r="BS142" s="34"/>
      <c r="BT142" s="34"/>
      <c r="BU142" s="34"/>
      <c r="BV142" s="34"/>
      <c r="BW142" s="34"/>
      <c r="BX142" s="34"/>
      <c r="BY142" s="34"/>
      <c r="BZ142" s="34"/>
      <c r="CA142" s="34"/>
      <c r="CB142" s="34"/>
      <c r="CC142" s="34"/>
      <c r="CD142" s="34"/>
      <c r="CE142" s="34"/>
      <c r="CF142" s="34"/>
      <c r="CG142" s="34"/>
      <c r="CH142" s="34"/>
      <c r="CI142" s="34"/>
      <c r="CJ142" s="34"/>
      <c r="CK142" s="34"/>
      <c r="CL142" s="34"/>
      <c r="CM142" s="34"/>
      <c r="CN142" s="34"/>
      <c r="CO142" s="34"/>
      <c r="CP142" s="34"/>
      <c r="CQ142" s="34"/>
      <c r="CR142" s="34"/>
      <c r="CS142" s="34"/>
      <c r="CT142" s="34"/>
      <c r="CU142" s="34"/>
      <c r="CV142" s="34"/>
      <c r="CW142" s="34"/>
      <c r="CX142" s="34"/>
      <c r="CY142" s="34"/>
      <c r="CZ142" s="34"/>
      <c r="DA142" s="34"/>
      <c r="DB142" s="34"/>
      <c r="DC142" s="34"/>
      <c r="DD142" s="34"/>
      <c r="DE142" s="34"/>
      <c r="DF142" s="34"/>
      <c r="DG142" s="34"/>
      <c r="DH142" s="34"/>
      <c r="DI142" s="34"/>
      <c r="DJ142" s="34"/>
      <c r="DK142" s="34"/>
      <c r="DL142" s="34"/>
      <c r="DM142" s="34"/>
      <c r="DN142" s="34"/>
      <c r="DO142" s="34"/>
      <c r="DP142" s="34"/>
      <c r="DQ142" s="34"/>
      <c r="DR142" s="34"/>
      <c r="DS142" s="34"/>
      <c r="DT142" s="34"/>
      <c r="DU142" s="34"/>
      <c r="DV142" s="34"/>
      <c r="DW142" s="34"/>
      <c r="DX142" s="34"/>
      <c r="DY142" s="34"/>
      <c r="DZ142" s="34"/>
      <c r="EA142" s="34"/>
      <c r="EB142" s="34"/>
      <c r="EC142" s="34"/>
      <c r="ED142" s="34"/>
      <c r="EE142" s="34"/>
      <c r="EF142" s="34"/>
      <c r="EG142" s="34"/>
      <c r="EH142" s="34"/>
      <c r="EI142" s="34"/>
      <c r="EJ142" s="34"/>
      <c r="EK142" s="34"/>
      <c r="EL142" s="34"/>
      <c r="EM142" s="34"/>
      <c r="EN142" s="34"/>
      <c r="EO142" s="34"/>
      <c r="EP142" s="34"/>
      <c r="EQ142" s="34"/>
      <c r="ER142" s="34"/>
      <c r="ES142" s="34"/>
      <c r="ET142" s="34"/>
      <c r="EU142" s="34"/>
      <c r="EV142" s="34"/>
      <c r="EW142" s="34"/>
      <c r="EX142" s="34"/>
      <c r="EY142" s="34"/>
      <c r="EZ142" s="34"/>
      <c r="FA142" s="34"/>
      <c r="FB142" s="34"/>
      <c r="FC142" s="34"/>
      <c r="FD142" s="34"/>
      <c r="FE142" s="34"/>
      <c r="FF142" s="34"/>
      <c r="FG142" s="34"/>
      <c r="FH142" s="34"/>
      <c r="FI142" s="34"/>
      <c r="FJ142" s="34"/>
      <c r="FK142" s="34"/>
      <c r="FL142" s="34"/>
      <c r="FM142" s="34"/>
      <c r="FN142" s="34"/>
      <c r="FO142" s="34"/>
      <c r="FP142" s="34"/>
      <c r="FQ142" s="34"/>
      <c r="FR142" s="34"/>
      <c r="FS142" s="34"/>
      <c r="FT142" s="34"/>
      <c r="FU142" s="34"/>
      <c r="FV142" s="34"/>
      <c r="FW142" s="34"/>
      <c r="FX142" s="34"/>
      <c r="FY142" s="34"/>
      <c r="FZ142" s="34"/>
      <c r="GA142" s="34"/>
      <c r="GB142" s="34"/>
      <c r="GC142" s="34"/>
      <c r="GD142" s="34"/>
      <c r="GE142" s="34"/>
      <c r="GF142" s="34"/>
      <c r="GG142" s="34"/>
      <c r="GH142" s="34"/>
      <c r="GI142" s="34"/>
      <c r="GJ142" s="34"/>
      <c r="GK142" s="34"/>
      <c r="GL142" s="34"/>
      <c r="GM142" s="34"/>
      <c r="GN142" s="34"/>
      <c r="GO142" s="34"/>
      <c r="GP142" s="34"/>
      <c r="GQ142" s="34"/>
      <c r="GR142" s="34"/>
      <c r="GS142" s="34"/>
      <c r="GT142" s="34"/>
      <c r="GU142" s="34"/>
      <c r="GV142" s="34"/>
      <c r="GW142" s="34"/>
      <c r="GX142" s="34"/>
      <c r="GY142" s="34"/>
      <c r="GZ142" s="34"/>
      <c r="HA142" s="34"/>
      <c r="HB142" s="34"/>
      <c r="HC142" s="34"/>
      <c r="HD142" s="34"/>
      <c r="HE142" s="34"/>
      <c r="HF142" s="34"/>
      <c r="HG142" s="34"/>
      <c r="HH142" s="34"/>
      <c r="HI142" s="34"/>
      <c r="HJ142" s="34"/>
      <c r="HK142" s="34"/>
      <c r="HL142" s="34"/>
      <c r="HM142" s="34"/>
      <c r="HN142" s="34"/>
      <c r="HO142" s="34"/>
      <c r="HP142" s="34"/>
      <c r="HQ142" s="34"/>
      <c r="HR142" s="34"/>
      <c r="HS142" s="34"/>
      <c r="HT142" s="34"/>
      <c r="HU142" s="34"/>
      <c r="HV142" s="34"/>
      <c r="HW142" s="34"/>
      <c r="HX142" s="34"/>
      <c r="HY142" s="34"/>
      <c r="HZ142" s="34"/>
      <c r="IA142" s="34"/>
      <c r="IB142" s="34"/>
      <c r="IC142" s="34"/>
      <c r="ID142" s="34"/>
      <c r="IE142" s="34"/>
      <c r="IF142" s="34"/>
      <c r="IG142" s="34"/>
      <c r="IH142" s="34"/>
      <c r="II142" s="34"/>
      <c r="IJ142" s="34"/>
      <c r="IK142" s="34"/>
      <c r="IL142" s="34"/>
      <c r="IM142" s="34"/>
      <c r="IN142" s="34"/>
      <c r="IO142" s="34"/>
      <c r="IP142" s="34"/>
      <c r="IQ142" s="34"/>
      <c r="IR142" s="34"/>
      <c r="IS142" s="34"/>
      <c r="IT142" s="34"/>
      <c r="IU142" s="34"/>
    </row>
    <row r="143" spans="1:255" x14ac:dyDescent="0.3">
      <c r="A143" s="44"/>
      <c r="B143" s="161"/>
      <c r="C143" s="161"/>
      <c r="D143" s="161"/>
      <c r="E143" s="161"/>
      <c r="F143" s="161"/>
      <c r="G143" s="161"/>
      <c r="H143" s="161"/>
      <c r="I143" s="161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  <c r="AU143" s="34"/>
      <c r="AV143" s="34"/>
      <c r="AW143" s="34"/>
      <c r="AX143" s="34"/>
      <c r="AY143" s="34"/>
      <c r="AZ143" s="34"/>
      <c r="BA143" s="34"/>
      <c r="BB143" s="34"/>
      <c r="BC143" s="34"/>
      <c r="BD143" s="34"/>
      <c r="BE143" s="34"/>
      <c r="BF143" s="34"/>
      <c r="BG143" s="34"/>
      <c r="BH143" s="34"/>
      <c r="BI143" s="34"/>
      <c r="BJ143" s="34"/>
      <c r="BK143" s="34"/>
      <c r="BL143" s="34"/>
      <c r="BM143" s="34"/>
      <c r="BN143" s="34"/>
      <c r="BO143" s="34"/>
      <c r="BP143" s="34"/>
      <c r="BQ143" s="34"/>
      <c r="BR143" s="34"/>
      <c r="BS143" s="34"/>
      <c r="BT143" s="34"/>
      <c r="BU143" s="34"/>
      <c r="BV143" s="34"/>
      <c r="BW143" s="34"/>
      <c r="BX143" s="34"/>
      <c r="BY143" s="34"/>
      <c r="BZ143" s="34"/>
      <c r="CA143" s="34"/>
      <c r="CB143" s="34"/>
      <c r="CC143" s="34"/>
      <c r="CD143" s="34"/>
      <c r="CE143" s="34"/>
      <c r="CF143" s="34"/>
      <c r="CG143" s="34"/>
      <c r="CH143" s="34"/>
      <c r="CI143" s="34"/>
      <c r="CJ143" s="34"/>
      <c r="CK143" s="34"/>
      <c r="CL143" s="34"/>
      <c r="CM143" s="34"/>
      <c r="CN143" s="34"/>
      <c r="CO143" s="34"/>
      <c r="CP143" s="34"/>
      <c r="CQ143" s="34"/>
      <c r="CR143" s="34"/>
      <c r="CS143" s="34"/>
      <c r="CT143" s="34"/>
      <c r="CU143" s="34"/>
      <c r="CV143" s="34"/>
      <c r="CW143" s="34"/>
      <c r="CX143" s="34"/>
      <c r="CY143" s="34"/>
      <c r="CZ143" s="34"/>
      <c r="DA143" s="34"/>
      <c r="DB143" s="34"/>
      <c r="DC143" s="34"/>
      <c r="DD143" s="34"/>
      <c r="DE143" s="34"/>
      <c r="DF143" s="34"/>
      <c r="DG143" s="34"/>
      <c r="DH143" s="34"/>
      <c r="DI143" s="34"/>
      <c r="DJ143" s="34"/>
      <c r="DK143" s="34"/>
      <c r="DL143" s="34"/>
      <c r="DM143" s="34"/>
      <c r="DN143" s="34"/>
      <c r="DO143" s="34"/>
      <c r="DP143" s="34"/>
      <c r="DQ143" s="34"/>
      <c r="DR143" s="34"/>
      <c r="DS143" s="34"/>
      <c r="DT143" s="34"/>
      <c r="DU143" s="34"/>
      <c r="DV143" s="34"/>
      <c r="DW143" s="34"/>
      <c r="DX143" s="34"/>
      <c r="DY143" s="34"/>
      <c r="DZ143" s="34"/>
      <c r="EA143" s="34"/>
      <c r="EB143" s="34"/>
      <c r="EC143" s="34"/>
      <c r="ED143" s="34"/>
      <c r="EE143" s="34"/>
      <c r="EF143" s="34"/>
      <c r="EG143" s="34"/>
      <c r="EH143" s="34"/>
      <c r="EI143" s="34"/>
      <c r="EJ143" s="34"/>
      <c r="EK143" s="34"/>
      <c r="EL143" s="34"/>
      <c r="EM143" s="34"/>
      <c r="EN143" s="34"/>
      <c r="EO143" s="34"/>
      <c r="EP143" s="34"/>
      <c r="EQ143" s="34"/>
      <c r="ER143" s="34"/>
      <c r="ES143" s="34"/>
      <c r="ET143" s="34"/>
      <c r="EU143" s="34"/>
      <c r="EV143" s="34"/>
      <c r="EW143" s="34"/>
      <c r="EX143" s="34"/>
      <c r="EY143" s="34"/>
      <c r="EZ143" s="34"/>
      <c r="FA143" s="34"/>
      <c r="FB143" s="34"/>
      <c r="FC143" s="34"/>
      <c r="FD143" s="34"/>
      <c r="FE143" s="34"/>
      <c r="FF143" s="34"/>
      <c r="FG143" s="34"/>
      <c r="FH143" s="34"/>
      <c r="FI143" s="34"/>
      <c r="FJ143" s="34"/>
      <c r="FK143" s="34"/>
      <c r="FL143" s="34"/>
      <c r="FM143" s="34"/>
      <c r="FN143" s="34"/>
      <c r="FO143" s="34"/>
      <c r="FP143" s="34"/>
      <c r="FQ143" s="34"/>
      <c r="FR143" s="34"/>
      <c r="FS143" s="34"/>
      <c r="FT143" s="34"/>
      <c r="FU143" s="34"/>
      <c r="FV143" s="34"/>
      <c r="FW143" s="34"/>
      <c r="FX143" s="34"/>
      <c r="FY143" s="34"/>
      <c r="FZ143" s="34"/>
      <c r="GA143" s="34"/>
      <c r="GB143" s="34"/>
      <c r="GC143" s="34"/>
      <c r="GD143" s="34"/>
      <c r="GE143" s="34"/>
      <c r="GF143" s="34"/>
      <c r="GG143" s="34"/>
      <c r="GH143" s="34"/>
      <c r="GI143" s="34"/>
      <c r="GJ143" s="34"/>
      <c r="GK143" s="34"/>
      <c r="GL143" s="34"/>
      <c r="GM143" s="34"/>
      <c r="GN143" s="34"/>
      <c r="GO143" s="34"/>
      <c r="GP143" s="34"/>
      <c r="GQ143" s="34"/>
      <c r="GR143" s="34"/>
      <c r="GS143" s="34"/>
      <c r="GT143" s="34"/>
      <c r="GU143" s="34"/>
      <c r="GV143" s="34"/>
      <c r="GW143" s="34"/>
      <c r="GX143" s="34"/>
      <c r="GY143" s="34"/>
      <c r="GZ143" s="34"/>
      <c r="HA143" s="34"/>
      <c r="HB143" s="34"/>
      <c r="HC143" s="34"/>
      <c r="HD143" s="34"/>
      <c r="HE143" s="34"/>
      <c r="HF143" s="34"/>
      <c r="HG143" s="34"/>
      <c r="HH143" s="34"/>
      <c r="HI143" s="34"/>
      <c r="HJ143" s="34"/>
      <c r="HK143" s="34"/>
      <c r="HL143" s="34"/>
      <c r="HM143" s="34"/>
      <c r="HN143" s="34"/>
      <c r="HO143" s="34"/>
      <c r="HP143" s="34"/>
      <c r="HQ143" s="34"/>
      <c r="HR143" s="34"/>
      <c r="HS143" s="34"/>
      <c r="HT143" s="34"/>
      <c r="HU143" s="34"/>
      <c r="HV143" s="34"/>
      <c r="HW143" s="34"/>
      <c r="HX143" s="34"/>
      <c r="HY143" s="34"/>
      <c r="HZ143" s="34"/>
      <c r="IA143" s="34"/>
      <c r="IB143" s="34"/>
      <c r="IC143" s="34"/>
      <c r="ID143" s="34"/>
      <c r="IE143" s="34"/>
      <c r="IF143" s="34"/>
      <c r="IG143" s="34"/>
      <c r="IH143" s="34"/>
      <c r="II143" s="34"/>
      <c r="IJ143" s="34"/>
      <c r="IK143" s="34"/>
      <c r="IL143" s="34"/>
      <c r="IM143" s="34"/>
      <c r="IN143" s="34"/>
      <c r="IO143" s="34"/>
      <c r="IP143" s="34"/>
      <c r="IQ143" s="34"/>
      <c r="IR143" s="34"/>
      <c r="IS143" s="34"/>
      <c r="IT143" s="34"/>
      <c r="IU143" s="34"/>
    </row>
    <row r="144" spans="1:255" x14ac:dyDescent="0.3">
      <c r="A144" s="44"/>
      <c r="B144" s="161"/>
      <c r="C144" s="161"/>
      <c r="D144" s="161"/>
      <c r="E144" s="161"/>
      <c r="F144" s="161"/>
      <c r="G144" s="161"/>
      <c r="H144" s="161"/>
      <c r="I144" s="161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34"/>
      <c r="AV144" s="34"/>
      <c r="AW144" s="34"/>
      <c r="AX144" s="34"/>
      <c r="AY144" s="34"/>
      <c r="AZ144" s="34"/>
      <c r="BA144" s="34"/>
      <c r="BB144" s="34"/>
      <c r="BC144" s="34"/>
      <c r="BD144" s="34"/>
      <c r="BE144" s="34"/>
      <c r="BF144" s="34"/>
      <c r="BG144" s="34"/>
      <c r="BH144" s="34"/>
      <c r="BI144" s="34"/>
      <c r="BJ144" s="34"/>
      <c r="BK144" s="34"/>
      <c r="BL144" s="34"/>
      <c r="BM144" s="34"/>
      <c r="BN144" s="34"/>
      <c r="BO144" s="34"/>
      <c r="BP144" s="34"/>
      <c r="BQ144" s="34"/>
      <c r="BR144" s="34"/>
      <c r="BS144" s="34"/>
      <c r="BT144" s="34"/>
      <c r="BU144" s="34"/>
      <c r="BV144" s="34"/>
      <c r="BW144" s="34"/>
      <c r="BX144" s="34"/>
      <c r="BY144" s="34"/>
      <c r="BZ144" s="34"/>
      <c r="CA144" s="34"/>
      <c r="CB144" s="34"/>
      <c r="CC144" s="34"/>
      <c r="CD144" s="34"/>
      <c r="CE144" s="34"/>
      <c r="CF144" s="34"/>
      <c r="CG144" s="34"/>
      <c r="CH144" s="34"/>
      <c r="CI144" s="34"/>
      <c r="CJ144" s="34"/>
      <c r="CK144" s="34"/>
      <c r="CL144" s="34"/>
      <c r="CM144" s="34"/>
      <c r="CN144" s="34"/>
      <c r="CO144" s="34"/>
      <c r="CP144" s="34"/>
      <c r="CQ144" s="34"/>
      <c r="CR144" s="34"/>
      <c r="CS144" s="34"/>
      <c r="CT144" s="34"/>
      <c r="CU144" s="34"/>
      <c r="CV144" s="34"/>
      <c r="CW144" s="34"/>
      <c r="CX144" s="34"/>
      <c r="CY144" s="34"/>
      <c r="CZ144" s="34"/>
      <c r="DA144" s="34"/>
      <c r="DB144" s="34"/>
      <c r="DC144" s="34"/>
      <c r="DD144" s="34"/>
      <c r="DE144" s="34"/>
      <c r="DF144" s="34"/>
      <c r="DG144" s="34"/>
      <c r="DH144" s="34"/>
      <c r="DI144" s="34"/>
      <c r="DJ144" s="34"/>
      <c r="DK144" s="34"/>
      <c r="DL144" s="34"/>
      <c r="DM144" s="34"/>
      <c r="DN144" s="34"/>
      <c r="DO144" s="34"/>
      <c r="DP144" s="34"/>
      <c r="DQ144" s="34"/>
      <c r="DR144" s="34"/>
      <c r="DS144" s="34"/>
      <c r="DT144" s="34"/>
      <c r="DU144" s="34"/>
      <c r="DV144" s="34"/>
      <c r="DW144" s="34"/>
      <c r="DX144" s="34"/>
      <c r="DY144" s="34"/>
      <c r="DZ144" s="34"/>
      <c r="EA144" s="34"/>
      <c r="EB144" s="34"/>
      <c r="EC144" s="34"/>
      <c r="ED144" s="34"/>
      <c r="EE144" s="34"/>
      <c r="EF144" s="34"/>
      <c r="EG144" s="34"/>
      <c r="EH144" s="34"/>
      <c r="EI144" s="34"/>
      <c r="EJ144" s="34"/>
      <c r="EK144" s="34"/>
      <c r="EL144" s="34"/>
      <c r="EM144" s="34"/>
      <c r="EN144" s="34"/>
      <c r="EO144" s="34"/>
      <c r="EP144" s="34"/>
      <c r="EQ144" s="34"/>
      <c r="ER144" s="34"/>
      <c r="ES144" s="34"/>
      <c r="ET144" s="34"/>
      <c r="EU144" s="34"/>
      <c r="EV144" s="34"/>
      <c r="EW144" s="34"/>
      <c r="EX144" s="34"/>
      <c r="EY144" s="34"/>
      <c r="EZ144" s="34"/>
      <c r="FA144" s="34"/>
      <c r="FB144" s="34"/>
      <c r="FC144" s="34"/>
      <c r="FD144" s="34"/>
      <c r="FE144" s="34"/>
      <c r="FF144" s="34"/>
      <c r="FG144" s="34"/>
      <c r="FH144" s="34"/>
      <c r="FI144" s="34"/>
      <c r="FJ144" s="34"/>
      <c r="FK144" s="34"/>
      <c r="FL144" s="34"/>
      <c r="FM144" s="34"/>
      <c r="FN144" s="34"/>
      <c r="FO144" s="34"/>
      <c r="FP144" s="34"/>
      <c r="FQ144" s="34"/>
      <c r="FR144" s="34"/>
      <c r="FS144" s="34"/>
      <c r="FT144" s="34"/>
      <c r="FU144" s="34"/>
      <c r="FV144" s="34"/>
      <c r="FW144" s="34"/>
      <c r="FX144" s="34"/>
      <c r="FY144" s="34"/>
      <c r="FZ144" s="34"/>
      <c r="GA144" s="34"/>
      <c r="GB144" s="34"/>
      <c r="GC144" s="34"/>
      <c r="GD144" s="34"/>
      <c r="GE144" s="34"/>
      <c r="GF144" s="34"/>
      <c r="GG144" s="34"/>
      <c r="GH144" s="34"/>
      <c r="GI144" s="34"/>
      <c r="GJ144" s="34"/>
      <c r="GK144" s="34"/>
      <c r="GL144" s="34"/>
      <c r="GM144" s="34"/>
      <c r="GN144" s="34"/>
      <c r="GO144" s="34"/>
      <c r="GP144" s="34"/>
      <c r="GQ144" s="34"/>
      <c r="GR144" s="34"/>
      <c r="GS144" s="34"/>
      <c r="GT144" s="34"/>
      <c r="GU144" s="34"/>
      <c r="GV144" s="34"/>
      <c r="GW144" s="34"/>
      <c r="GX144" s="34"/>
      <c r="GY144" s="34"/>
      <c r="GZ144" s="34"/>
      <c r="HA144" s="34"/>
      <c r="HB144" s="34"/>
      <c r="HC144" s="34"/>
      <c r="HD144" s="34"/>
      <c r="HE144" s="34"/>
      <c r="HF144" s="34"/>
      <c r="HG144" s="34"/>
      <c r="HH144" s="34"/>
      <c r="HI144" s="34"/>
      <c r="HJ144" s="34"/>
      <c r="HK144" s="34"/>
      <c r="HL144" s="34"/>
      <c r="HM144" s="34"/>
      <c r="HN144" s="34"/>
      <c r="HO144" s="34"/>
      <c r="HP144" s="34"/>
      <c r="HQ144" s="34"/>
      <c r="HR144" s="34"/>
      <c r="HS144" s="34"/>
      <c r="HT144" s="34"/>
      <c r="HU144" s="34"/>
      <c r="HV144" s="34"/>
      <c r="HW144" s="34"/>
      <c r="HX144" s="34"/>
      <c r="HY144" s="34"/>
      <c r="HZ144" s="34"/>
      <c r="IA144" s="34"/>
      <c r="IB144" s="34"/>
      <c r="IC144" s="34"/>
      <c r="ID144" s="34"/>
      <c r="IE144" s="34"/>
      <c r="IF144" s="34"/>
      <c r="IG144" s="34"/>
      <c r="IH144" s="34"/>
      <c r="II144" s="34"/>
      <c r="IJ144" s="34"/>
      <c r="IK144" s="34"/>
      <c r="IL144" s="34"/>
      <c r="IM144" s="34"/>
      <c r="IN144" s="34"/>
      <c r="IO144" s="34"/>
      <c r="IP144" s="34"/>
      <c r="IQ144" s="34"/>
      <c r="IR144" s="34"/>
      <c r="IS144" s="34"/>
      <c r="IT144" s="34"/>
      <c r="IU144" s="34"/>
    </row>
    <row r="145" spans="1:255" x14ac:dyDescent="0.3">
      <c r="A145" s="44"/>
      <c r="B145" s="161"/>
      <c r="C145" s="161"/>
      <c r="D145" s="161"/>
      <c r="E145" s="161"/>
      <c r="F145" s="161"/>
      <c r="G145" s="161"/>
      <c r="H145" s="161"/>
      <c r="I145" s="161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34"/>
      <c r="AV145" s="34"/>
      <c r="AW145" s="34"/>
      <c r="AX145" s="34"/>
      <c r="AY145" s="34"/>
      <c r="AZ145" s="34"/>
      <c r="BA145" s="34"/>
      <c r="BB145" s="34"/>
      <c r="BC145" s="34"/>
      <c r="BD145" s="34"/>
      <c r="BE145" s="34"/>
      <c r="BF145" s="34"/>
      <c r="BG145" s="34"/>
      <c r="BH145" s="34"/>
      <c r="BI145" s="34"/>
      <c r="BJ145" s="34"/>
      <c r="BK145" s="34"/>
      <c r="BL145" s="34"/>
      <c r="BM145" s="34"/>
      <c r="BN145" s="34"/>
      <c r="BO145" s="34"/>
      <c r="BP145" s="34"/>
      <c r="BQ145" s="34"/>
      <c r="BR145" s="34"/>
      <c r="BS145" s="34"/>
      <c r="BT145" s="34"/>
      <c r="BU145" s="34"/>
      <c r="BV145" s="34"/>
      <c r="BW145" s="34"/>
      <c r="BX145" s="34"/>
      <c r="BY145" s="34"/>
      <c r="BZ145" s="34"/>
      <c r="CA145" s="34"/>
      <c r="CB145" s="34"/>
      <c r="CC145" s="34"/>
      <c r="CD145" s="34"/>
      <c r="CE145" s="34"/>
      <c r="CF145" s="34"/>
      <c r="CG145" s="34"/>
      <c r="CH145" s="34"/>
      <c r="CI145" s="34"/>
      <c r="CJ145" s="34"/>
      <c r="CK145" s="34"/>
      <c r="CL145" s="34"/>
      <c r="CM145" s="34"/>
      <c r="CN145" s="34"/>
      <c r="CO145" s="34"/>
      <c r="CP145" s="34"/>
      <c r="CQ145" s="34"/>
      <c r="CR145" s="34"/>
      <c r="CS145" s="34"/>
      <c r="CT145" s="34"/>
      <c r="CU145" s="34"/>
      <c r="CV145" s="34"/>
      <c r="CW145" s="34"/>
      <c r="CX145" s="34"/>
      <c r="CY145" s="34"/>
      <c r="CZ145" s="34"/>
      <c r="DA145" s="34"/>
      <c r="DB145" s="34"/>
      <c r="DC145" s="34"/>
      <c r="DD145" s="34"/>
      <c r="DE145" s="34"/>
      <c r="DF145" s="34"/>
      <c r="DG145" s="34"/>
      <c r="DH145" s="34"/>
      <c r="DI145" s="34"/>
      <c r="DJ145" s="34"/>
      <c r="DK145" s="34"/>
      <c r="DL145" s="34"/>
      <c r="DM145" s="34"/>
      <c r="DN145" s="34"/>
      <c r="DO145" s="34"/>
      <c r="DP145" s="34"/>
      <c r="DQ145" s="34"/>
      <c r="DR145" s="34"/>
      <c r="DS145" s="34"/>
      <c r="DT145" s="34"/>
      <c r="DU145" s="34"/>
      <c r="DV145" s="34"/>
      <c r="DW145" s="34"/>
      <c r="DX145" s="34"/>
      <c r="DY145" s="34"/>
      <c r="DZ145" s="34"/>
      <c r="EA145" s="34"/>
      <c r="EB145" s="34"/>
      <c r="EC145" s="34"/>
      <c r="ED145" s="34"/>
      <c r="EE145" s="34"/>
      <c r="EF145" s="34"/>
      <c r="EG145" s="34"/>
      <c r="EH145" s="34"/>
      <c r="EI145" s="34"/>
      <c r="EJ145" s="34"/>
      <c r="EK145" s="34"/>
      <c r="EL145" s="34"/>
      <c r="EM145" s="34"/>
      <c r="EN145" s="34"/>
      <c r="EO145" s="34"/>
      <c r="EP145" s="34"/>
      <c r="EQ145" s="34"/>
      <c r="ER145" s="34"/>
      <c r="ES145" s="34"/>
      <c r="ET145" s="34"/>
      <c r="EU145" s="34"/>
      <c r="EV145" s="34"/>
      <c r="EW145" s="34"/>
      <c r="EX145" s="34"/>
      <c r="EY145" s="34"/>
      <c r="EZ145" s="34"/>
      <c r="FA145" s="34"/>
      <c r="FB145" s="34"/>
      <c r="FC145" s="34"/>
      <c r="FD145" s="34"/>
      <c r="FE145" s="34"/>
      <c r="FF145" s="34"/>
      <c r="FG145" s="34"/>
      <c r="FH145" s="34"/>
      <c r="FI145" s="34"/>
      <c r="FJ145" s="34"/>
      <c r="FK145" s="34"/>
      <c r="FL145" s="34"/>
      <c r="FM145" s="34"/>
      <c r="FN145" s="34"/>
      <c r="FO145" s="34"/>
      <c r="FP145" s="34"/>
      <c r="FQ145" s="34"/>
      <c r="FR145" s="34"/>
      <c r="FS145" s="34"/>
      <c r="FT145" s="34"/>
      <c r="FU145" s="34"/>
      <c r="FV145" s="34"/>
      <c r="FW145" s="34"/>
      <c r="FX145" s="34"/>
      <c r="FY145" s="34"/>
      <c r="FZ145" s="34"/>
      <c r="GA145" s="34"/>
      <c r="GB145" s="34"/>
      <c r="GC145" s="34"/>
      <c r="GD145" s="34"/>
      <c r="GE145" s="34"/>
      <c r="GF145" s="34"/>
      <c r="GG145" s="34"/>
      <c r="GH145" s="34"/>
      <c r="GI145" s="34"/>
      <c r="GJ145" s="34"/>
      <c r="GK145" s="34"/>
      <c r="GL145" s="34"/>
      <c r="GM145" s="34"/>
      <c r="GN145" s="34"/>
      <c r="GO145" s="34"/>
      <c r="GP145" s="34"/>
      <c r="GQ145" s="34"/>
      <c r="GR145" s="34"/>
      <c r="GS145" s="34"/>
      <c r="GT145" s="34"/>
      <c r="GU145" s="34"/>
      <c r="GV145" s="34"/>
      <c r="GW145" s="34"/>
      <c r="GX145" s="34"/>
      <c r="GY145" s="34"/>
      <c r="GZ145" s="34"/>
      <c r="HA145" s="34"/>
      <c r="HB145" s="34"/>
      <c r="HC145" s="34"/>
      <c r="HD145" s="34"/>
      <c r="HE145" s="34"/>
      <c r="HF145" s="34"/>
      <c r="HG145" s="34"/>
      <c r="HH145" s="34"/>
      <c r="HI145" s="34"/>
      <c r="HJ145" s="34"/>
      <c r="HK145" s="34"/>
      <c r="HL145" s="34"/>
      <c r="HM145" s="34"/>
      <c r="HN145" s="34"/>
      <c r="HO145" s="34"/>
      <c r="HP145" s="34"/>
      <c r="HQ145" s="34"/>
      <c r="HR145" s="34"/>
      <c r="HS145" s="34"/>
      <c r="HT145" s="34"/>
      <c r="HU145" s="34"/>
      <c r="HV145" s="34"/>
      <c r="HW145" s="34"/>
      <c r="HX145" s="34"/>
      <c r="HY145" s="34"/>
      <c r="HZ145" s="34"/>
      <c r="IA145" s="34"/>
      <c r="IB145" s="34"/>
      <c r="IC145" s="34"/>
      <c r="ID145" s="34"/>
      <c r="IE145" s="34"/>
      <c r="IF145" s="34"/>
      <c r="IG145" s="34"/>
      <c r="IH145" s="34"/>
      <c r="II145" s="34"/>
      <c r="IJ145" s="34"/>
      <c r="IK145" s="34"/>
      <c r="IL145" s="34"/>
      <c r="IM145" s="34"/>
      <c r="IN145" s="34"/>
      <c r="IO145" s="34"/>
      <c r="IP145" s="34"/>
      <c r="IQ145" s="34"/>
      <c r="IR145" s="34"/>
      <c r="IS145" s="34"/>
      <c r="IT145" s="34"/>
      <c r="IU145" s="34"/>
    </row>
    <row r="146" spans="1:255" x14ac:dyDescent="0.3">
      <c r="A146" s="44"/>
      <c r="B146" s="161"/>
      <c r="C146" s="161"/>
      <c r="D146" s="161"/>
      <c r="E146" s="161"/>
      <c r="F146" s="161"/>
      <c r="G146" s="161"/>
      <c r="H146" s="161"/>
      <c r="I146" s="161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34"/>
      <c r="AV146" s="34"/>
      <c r="AW146" s="34"/>
      <c r="AX146" s="34"/>
      <c r="AY146" s="34"/>
      <c r="AZ146" s="34"/>
      <c r="BA146" s="34"/>
      <c r="BB146" s="34"/>
      <c r="BC146" s="34"/>
      <c r="BD146" s="34"/>
      <c r="BE146" s="34"/>
      <c r="BF146" s="34"/>
      <c r="BG146" s="34"/>
      <c r="BH146" s="34"/>
      <c r="BI146" s="34"/>
      <c r="BJ146" s="34"/>
      <c r="BK146" s="34"/>
      <c r="BL146" s="34"/>
      <c r="BM146" s="34"/>
      <c r="BN146" s="34"/>
      <c r="BO146" s="34"/>
      <c r="BP146" s="34"/>
      <c r="BQ146" s="34"/>
      <c r="BR146" s="34"/>
      <c r="BS146" s="34"/>
      <c r="BT146" s="34"/>
      <c r="BU146" s="34"/>
      <c r="BV146" s="34"/>
      <c r="BW146" s="34"/>
      <c r="BX146" s="34"/>
      <c r="BY146" s="34"/>
      <c r="BZ146" s="34"/>
      <c r="CA146" s="34"/>
      <c r="CB146" s="34"/>
      <c r="CC146" s="34"/>
      <c r="CD146" s="34"/>
      <c r="CE146" s="34"/>
      <c r="CF146" s="34"/>
      <c r="CG146" s="34"/>
      <c r="CH146" s="34"/>
      <c r="CI146" s="34"/>
      <c r="CJ146" s="34"/>
      <c r="CK146" s="34"/>
      <c r="CL146" s="34"/>
      <c r="CM146" s="34"/>
      <c r="CN146" s="34"/>
      <c r="CO146" s="34"/>
      <c r="CP146" s="34"/>
      <c r="CQ146" s="34"/>
      <c r="CR146" s="34"/>
      <c r="CS146" s="34"/>
      <c r="CT146" s="34"/>
      <c r="CU146" s="34"/>
      <c r="CV146" s="34"/>
      <c r="CW146" s="34"/>
      <c r="CX146" s="34"/>
      <c r="CY146" s="34"/>
      <c r="CZ146" s="34"/>
      <c r="DA146" s="34"/>
      <c r="DB146" s="34"/>
      <c r="DC146" s="34"/>
      <c r="DD146" s="34"/>
      <c r="DE146" s="34"/>
      <c r="DF146" s="34"/>
      <c r="DG146" s="34"/>
      <c r="DH146" s="34"/>
      <c r="DI146" s="34"/>
      <c r="DJ146" s="34"/>
      <c r="DK146" s="34"/>
      <c r="DL146" s="34"/>
      <c r="DM146" s="34"/>
      <c r="DN146" s="34"/>
      <c r="DO146" s="34"/>
      <c r="DP146" s="34"/>
      <c r="DQ146" s="34"/>
      <c r="DR146" s="34"/>
      <c r="DS146" s="34"/>
      <c r="DT146" s="34"/>
      <c r="DU146" s="34"/>
      <c r="DV146" s="34"/>
      <c r="DW146" s="34"/>
      <c r="DX146" s="34"/>
      <c r="DY146" s="34"/>
      <c r="DZ146" s="34"/>
      <c r="EA146" s="34"/>
      <c r="EB146" s="34"/>
      <c r="EC146" s="34"/>
      <c r="ED146" s="34"/>
      <c r="EE146" s="34"/>
      <c r="EF146" s="34"/>
      <c r="EG146" s="34"/>
      <c r="EH146" s="34"/>
      <c r="EI146" s="34"/>
      <c r="EJ146" s="34"/>
      <c r="EK146" s="34"/>
      <c r="EL146" s="34"/>
      <c r="EM146" s="34"/>
      <c r="EN146" s="34"/>
      <c r="EO146" s="34"/>
      <c r="EP146" s="34"/>
      <c r="EQ146" s="34"/>
      <c r="ER146" s="34"/>
      <c r="ES146" s="34"/>
      <c r="ET146" s="34"/>
      <c r="EU146" s="34"/>
      <c r="EV146" s="34"/>
      <c r="EW146" s="34"/>
      <c r="EX146" s="34"/>
      <c r="EY146" s="34"/>
      <c r="EZ146" s="34"/>
      <c r="FA146" s="34"/>
      <c r="FB146" s="34"/>
      <c r="FC146" s="34"/>
      <c r="FD146" s="34"/>
      <c r="FE146" s="34"/>
      <c r="FF146" s="34"/>
      <c r="FG146" s="34"/>
      <c r="FH146" s="34"/>
      <c r="FI146" s="34"/>
      <c r="FJ146" s="34"/>
      <c r="FK146" s="34"/>
      <c r="FL146" s="34"/>
      <c r="FM146" s="34"/>
      <c r="FN146" s="34"/>
      <c r="FO146" s="34"/>
      <c r="FP146" s="34"/>
      <c r="FQ146" s="34"/>
      <c r="FR146" s="34"/>
      <c r="FS146" s="34"/>
      <c r="FT146" s="34"/>
      <c r="FU146" s="34"/>
      <c r="FV146" s="34"/>
      <c r="FW146" s="34"/>
      <c r="FX146" s="34"/>
      <c r="FY146" s="34"/>
      <c r="FZ146" s="34"/>
      <c r="GA146" s="34"/>
      <c r="GB146" s="34"/>
      <c r="GC146" s="34"/>
      <c r="GD146" s="34"/>
      <c r="GE146" s="34"/>
      <c r="GF146" s="34"/>
      <c r="GG146" s="34"/>
      <c r="GH146" s="34"/>
      <c r="GI146" s="34"/>
      <c r="GJ146" s="34"/>
      <c r="GK146" s="34"/>
      <c r="GL146" s="34"/>
      <c r="GM146" s="34"/>
      <c r="GN146" s="34"/>
      <c r="GO146" s="34"/>
      <c r="GP146" s="34"/>
      <c r="GQ146" s="34"/>
      <c r="GR146" s="34"/>
      <c r="GS146" s="34"/>
      <c r="GT146" s="34"/>
      <c r="GU146" s="34"/>
      <c r="GV146" s="34"/>
      <c r="GW146" s="34"/>
      <c r="GX146" s="34"/>
      <c r="GY146" s="34"/>
      <c r="GZ146" s="34"/>
      <c r="HA146" s="34"/>
      <c r="HB146" s="34"/>
      <c r="HC146" s="34"/>
      <c r="HD146" s="34"/>
      <c r="HE146" s="34"/>
      <c r="HF146" s="34"/>
      <c r="HG146" s="34"/>
      <c r="HH146" s="34"/>
      <c r="HI146" s="34"/>
      <c r="HJ146" s="34"/>
      <c r="HK146" s="34"/>
      <c r="HL146" s="34"/>
      <c r="HM146" s="34"/>
      <c r="HN146" s="34"/>
      <c r="HO146" s="34"/>
      <c r="HP146" s="34"/>
      <c r="HQ146" s="34"/>
      <c r="HR146" s="34"/>
      <c r="HS146" s="34"/>
      <c r="HT146" s="34"/>
      <c r="HU146" s="34"/>
      <c r="HV146" s="34"/>
      <c r="HW146" s="34"/>
      <c r="HX146" s="34"/>
      <c r="HY146" s="34"/>
      <c r="HZ146" s="34"/>
      <c r="IA146" s="34"/>
      <c r="IB146" s="34"/>
      <c r="IC146" s="34"/>
      <c r="ID146" s="34"/>
      <c r="IE146" s="34"/>
      <c r="IF146" s="34"/>
      <c r="IG146" s="34"/>
      <c r="IH146" s="34"/>
      <c r="II146" s="34"/>
      <c r="IJ146" s="34"/>
      <c r="IK146" s="34"/>
      <c r="IL146" s="34"/>
      <c r="IM146" s="34"/>
      <c r="IN146" s="34"/>
      <c r="IO146" s="34"/>
      <c r="IP146" s="34"/>
      <c r="IQ146" s="34"/>
      <c r="IR146" s="34"/>
      <c r="IS146" s="34"/>
      <c r="IT146" s="34"/>
      <c r="IU146" s="34"/>
    </row>
    <row r="147" spans="1:255" x14ac:dyDescent="0.3">
      <c r="A147" s="44"/>
      <c r="B147" s="161"/>
      <c r="C147" s="161"/>
      <c r="D147" s="161"/>
      <c r="E147" s="161"/>
      <c r="F147" s="161"/>
      <c r="G147" s="161"/>
      <c r="H147" s="161"/>
      <c r="I147" s="161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34"/>
      <c r="AV147" s="34"/>
      <c r="AW147" s="34"/>
      <c r="AX147" s="34"/>
      <c r="AY147" s="34"/>
      <c r="AZ147" s="34"/>
      <c r="BA147" s="34"/>
      <c r="BB147" s="34"/>
      <c r="BC147" s="34"/>
      <c r="BD147" s="34"/>
      <c r="BE147" s="34"/>
      <c r="BF147" s="34"/>
      <c r="BG147" s="34"/>
      <c r="BH147" s="34"/>
      <c r="BI147" s="34"/>
      <c r="BJ147" s="34"/>
      <c r="BK147" s="34"/>
      <c r="BL147" s="34"/>
      <c r="BM147" s="34"/>
      <c r="BN147" s="34"/>
      <c r="BO147" s="34"/>
      <c r="BP147" s="34"/>
      <c r="BQ147" s="34"/>
      <c r="BR147" s="34"/>
      <c r="BS147" s="34"/>
      <c r="BT147" s="34"/>
      <c r="BU147" s="34"/>
      <c r="BV147" s="34"/>
      <c r="BW147" s="34"/>
      <c r="BX147" s="34"/>
      <c r="BY147" s="34"/>
      <c r="BZ147" s="34"/>
      <c r="CA147" s="34"/>
      <c r="CB147" s="34"/>
      <c r="CC147" s="34"/>
      <c r="CD147" s="34"/>
      <c r="CE147" s="34"/>
      <c r="CF147" s="34"/>
      <c r="CG147" s="34"/>
      <c r="CH147" s="34"/>
      <c r="CI147" s="34"/>
      <c r="CJ147" s="34"/>
      <c r="CK147" s="34"/>
      <c r="CL147" s="34"/>
      <c r="CM147" s="34"/>
      <c r="CN147" s="34"/>
      <c r="CO147" s="34"/>
      <c r="CP147" s="34"/>
      <c r="CQ147" s="34"/>
      <c r="CR147" s="34"/>
      <c r="CS147" s="34"/>
      <c r="CT147" s="34"/>
      <c r="CU147" s="34"/>
      <c r="CV147" s="34"/>
      <c r="CW147" s="34"/>
      <c r="CX147" s="34"/>
      <c r="CY147" s="34"/>
      <c r="CZ147" s="34"/>
      <c r="DA147" s="34"/>
      <c r="DB147" s="34"/>
      <c r="DC147" s="34"/>
      <c r="DD147" s="34"/>
      <c r="DE147" s="34"/>
      <c r="DF147" s="34"/>
      <c r="DG147" s="34"/>
      <c r="DH147" s="34"/>
      <c r="DI147" s="34"/>
      <c r="DJ147" s="34"/>
      <c r="DK147" s="34"/>
      <c r="DL147" s="34"/>
      <c r="DM147" s="34"/>
      <c r="DN147" s="34"/>
      <c r="DO147" s="34"/>
      <c r="DP147" s="34"/>
      <c r="DQ147" s="34"/>
      <c r="DR147" s="34"/>
      <c r="DS147" s="34"/>
      <c r="DT147" s="34"/>
      <c r="DU147" s="34"/>
      <c r="DV147" s="34"/>
      <c r="DW147" s="34"/>
      <c r="DX147" s="34"/>
      <c r="DY147" s="34"/>
      <c r="DZ147" s="34"/>
      <c r="EA147" s="34"/>
      <c r="EB147" s="34"/>
      <c r="EC147" s="34"/>
      <c r="ED147" s="34"/>
      <c r="EE147" s="34"/>
      <c r="EF147" s="34"/>
      <c r="EG147" s="34"/>
      <c r="EH147" s="34"/>
      <c r="EI147" s="34"/>
      <c r="EJ147" s="34"/>
      <c r="EK147" s="34"/>
      <c r="EL147" s="34"/>
      <c r="EM147" s="34"/>
      <c r="EN147" s="34"/>
      <c r="EO147" s="34"/>
      <c r="EP147" s="34"/>
      <c r="EQ147" s="34"/>
      <c r="ER147" s="34"/>
      <c r="ES147" s="34"/>
      <c r="ET147" s="34"/>
      <c r="EU147" s="34"/>
      <c r="EV147" s="34"/>
      <c r="EW147" s="34"/>
      <c r="EX147" s="34"/>
      <c r="EY147" s="34"/>
      <c r="EZ147" s="34"/>
      <c r="FA147" s="34"/>
      <c r="FB147" s="34"/>
      <c r="FC147" s="34"/>
      <c r="FD147" s="34"/>
      <c r="FE147" s="34"/>
      <c r="FF147" s="34"/>
      <c r="FG147" s="34"/>
      <c r="FH147" s="34"/>
      <c r="FI147" s="34"/>
      <c r="FJ147" s="34"/>
      <c r="FK147" s="34"/>
      <c r="FL147" s="34"/>
      <c r="FM147" s="34"/>
      <c r="FN147" s="34"/>
      <c r="FO147" s="34"/>
      <c r="FP147" s="34"/>
      <c r="FQ147" s="34"/>
      <c r="FR147" s="34"/>
      <c r="FS147" s="34"/>
      <c r="FT147" s="34"/>
      <c r="FU147" s="34"/>
      <c r="FV147" s="34"/>
      <c r="FW147" s="34"/>
      <c r="FX147" s="34"/>
      <c r="FY147" s="34"/>
      <c r="FZ147" s="34"/>
      <c r="GA147" s="34"/>
      <c r="GB147" s="34"/>
      <c r="GC147" s="34"/>
      <c r="GD147" s="34"/>
      <c r="GE147" s="34"/>
      <c r="GF147" s="34"/>
      <c r="GG147" s="34"/>
      <c r="GH147" s="34"/>
      <c r="GI147" s="34"/>
      <c r="GJ147" s="34"/>
      <c r="GK147" s="34"/>
      <c r="GL147" s="34"/>
      <c r="GM147" s="34"/>
      <c r="GN147" s="34"/>
      <c r="GO147" s="34"/>
      <c r="GP147" s="34"/>
      <c r="GQ147" s="34"/>
      <c r="GR147" s="34"/>
      <c r="GS147" s="34"/>
      <c r="GT147" s="34"/>
      <c r="GU147" s="34"/>
      <c r="GV147" s="34"/>
      <c r="GW147" s="34"/>
      <c r="GX147" s="34"/>
      <c r="GY147" s="34"/>
      <c r="GZ147" s="34"/>
      <c r="HA147" s="34"/>
      <c r="HB147" s="34"/>
      <c r="HC147" s="34"/>
      <c r="HD147" s="34"/>
      <c r="HE147" s="34"/>
      <c r="HF147" s="34"/>
      <c r="HG147" s="34"/>
      <c r="HH147" s="34"/>
      <c r="HI147" s="34"/>
      <c r="HJ147" s="34"/>
      <c r="HK147" s="34"/>
      <c r="HL147" s="34"/>
      <c r="HM147" s="34"/>
      <c r="HN147" s="34"/>
      <c r="HO147" s="34"/>
      <c r="HP147" s="34"/>
      <c r="HQ147" s="34"/>
      <c r="HR147" s="34"/>
      <c r="HS147" s="34"/>
      <c r="HT147" s="34"/>
      <c r="HU147" s="34"/>
      <c r="HV147" s="34"/>
      <c r="HW147" s="34"/>
      <c r="HX147" s="34"/>
      <c r="HY147" s="34"/>
      <c r="HZ147" s="34"/>
      <c r="IA147" s="34"/>
      <c r="IB147" s="34"/>
      <c r="IC147" s="34"/>
      <c r="ID147" s="34"/>
      <c r="IE147" s="34"/>
      <c r="IF147" s="34"/>
      <c r="IG147" s="34"/>
      <c r="IH147" s="34"/>
      <c r="II147" s="34"/>
      <c r="IJ147" s="34"/>
      <c r="IK147" s="34"/>
      <c r="IL147" s="34"/>
      <c r="IM147" s="34"/>
      <c r="IN147" s="34"/>
      <c r="IO147" s="34"/>
      <c r="IP147" s="34"/>
      <c r="IQ147" s="34"/>
      <c r="IR147" s="34"/>
      <c r="IS147" s="34"/>
      <c r="IT147" s="34"/>
      <c r="IU147" s="34"/>
    </row>
    <row r="148" spans="1:255" x14ac:dyDescent="0.3">
      <c r="A148" s="44"/>
      <c r="B148" s="161"/>
      <c r="C148" s="161"/>
      <c r="D148" s="161"/>
      <c r="E148" s="161"/>
      <c r="F148" s="161"/>
      <c r="G148" s="161"/>
      <c r="H148" s="161"/>
      <c r="I148" s="161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34"/>
      <c r="AV148" s="34"/>
      <c r="AW148" s="34"/>
      <c r="AX148" s="34"/>
      <c r="AY148" s="34"/>
      <c r="AZ148" s="34"/>
      <c r="BA148" s="34"/>
      <c r="BB148" s="34"/>
      <c r="BC148" s="34"/>
      <c r="BD148" s="34"/>
      <c r="BE148" s="34"/>
      <c r="BF148" s="34"/>
      <c r="BG148" s="34"/>
      <c r="BH148" s="34"/>
      <c r="BI148" s="34"/>
      <c r="BJ148" s="34"/>
      <c r="BK148" s="34"/>
      <c r="BL148" s="34"/>
      <c r="BM148" s="34"/>
      <c r="BN148" s="34"/>
      <c r="BO148" s="34"/>
      <c r="BP148" s="34"/>
      <c r="BQ148" s="34"/>
      <c r="BR148" s="34"/>
      <c r="BS148" s="34"/>
      <c r="BT148" s="34"/>
      <c r="BU148" s="34"/>
      <c r="BV148" s="34"/>
      <c r="BW148" s="34"/>
      <c r="BX148" s="34"/>
      <c r="BY148" s="34"/>
      <c r="BZ148" s="34"/>
      <c r="CA148" s="34"/>
      <c r="CB148" s="34"/>
      <c r="CC148" s="34"/>
      <c r="CD148" s="34"/>
      <c r="CE148" s="34"/>
      <c r="CF148" s="34"/>
      <c r="CG148" s="34"/>
      <c r="CH148" s="34"/>
      <c r="CI148" s="34"/>
      <c r="CJ148" s="34"/>
      <c r="CK148" s="34"/>
      <c r="CL148" s="34"/>
      <c r="CM148" s="34"/>
      <c r="CN148" s="34"/>
      <c r="CO148" s="34"/>
      <c r="CP148" s="34"/>
      <c r="CQ148" s="34"/>
      <c r="CR148" s="34"/>
      <c r="CS148" s="34"/>
      <c r="CT148" s="34"/>
      <c r="CU148" s="34"/>
      <c r="CV148" s="34"/>
      <c r="CW148" s="34"/>
      <c r="CX148" s="34"/>
      <c r="CY148" s="34"/>
      <c r="CZ148" s="34"/>
      <c r="DA148" s="34"/>
      <c r="DB148" s="34"/>
      <c r="DC148" s="34"/>
      <c r="DD148" s="34"/>
      <c r="DE148" s="34"/>
      <c r="DF148" s="34"/>
      <c r="DG148" s="34"/>
      <c r="DH148" s="34"/>
      <c r="DI148" s="34"/>
      <c r="DJ148" s="34"/>
      <c r="DK148" s="34"/>
      <c r="DL148" s="34"/>
      <c r="DM148" s="34"/>
      <c r="DN148" s="34"/>
      <c r="DO148" s="34"/>
      <c r="DP148" s="34"/>
      <c r="DQ148" s="34"/>
      <c r="DR148" s="34"/>
      <c r="DS148" s="34"/>
      <c r="DT148" s="34"/>
      <c r="DU148" s="34"/>
      <c r="DV148" s="34"/>
      <c r="DW148" s="34"/>
      <c r="DX148" s="34"/>
      <c r="DY148" s="34"/>
      <c r="DZ148" s="34"/>
      <c r="EA148" s="34"/>
      <c r="EB148" s="34"/>
      <c r="EC148" s="34"/>
      <c r="ED148" s="34"/>
      <c r="EE148" s="34"/>
      <c r="EF148" s="34"/>
      <c r="EG148" s="34"/>
      <c r="EH148" s="34"/>
      <c r="EI148" s="34"/>
      <c r="EJ148" s="34"/>
      <c r="EK148" s="34"/>
      <c r="EL148" s="34"/>
      <c r="EM148" s="34"/>
      <c r="EN148" s="34"/>
      <c r="EO148" s="34"/>
      <c r="EP148" s="34"/>
      <c r="EQ148" s="34"/>
      <c r="ER148" s="34"/>
      <c r="ES148" s="34"/>
      <c r="ET148" s="34"/>
      <c r="EU148" s="34"/>
      <c r="EV148" s="34"/>
      <c r="EW148" s="34"/>
      <c r="EX148" s="34"/>
      <c r="EY148" s="34"/>
      <c r="EZ148" s="34"/>
      <c r="FA148" s="34"/>
      <c r="FB148" s="34"/>
      <c r="FC148" s="34"/>
      <c r="FD148" s="34"/>
      <c r="FE148" s="34"/>
      <c r="FF148" s="34"/>
      <c r="FG148" s="34"/>
      <c r="FH148" s="34"/>
      <c r="FI148" s="34"/>
      <c r="FJ148" s="34"/>
      <c r="FK148" s="34"/>
      <c r="FL148" s="34"/>
      <c r="FM148" s="34"/>
      <c r="FN148" s="34"/>
      <c r="FO148" s="34"/>
      <c r="FP148" s="34"/>
      <c r="FQ148" s="34"/>
      <c r="FR148" s="34"/>
      <c r="FS148" s="34"/>
      <c r="FT148" s="34"/>
      <c r="FU148" s="34"/>
      <c r="FV148" s="34"/>
      <c r="FW148" s="34"/>
      <c r="FX148" s="34"/>
      <c r="FY148" s="34"/>
      <c r="FZ148" s="34"/>
      <c r="GA148" s="34"/>
      <c r="GB148" s="34"/>
      <c r="GC148" s="34"/>
      <c r="GD148" s="34"/>
      <c r="GE148" s="34"/>
      <c r="GF148" s="34"/>
      <c r="GG148" s="34"/>
      <c r="GH148" s="34"/>
      <c r="GI148" s="34"/>
      <c r="GJ148" s="34"/>
      <c r="GK148" s="34"/>
      <c r="GL148" s="34"/>
      <c r="GM148" s="34"/>
      <c r="GN148" s="34"/>
      <c r="GO148" s="34"/>
      <c r="GP148" s="34"/>
      <c r="GQ148" s="34"/>
      <c r="GR148" s="34"/>
      <c r="GS148" s="34"/>
      <c r="GT148" s="34"/>
      <c r="GU148" s="34"/>
      <c r="GV148" s="34"/>
      <c r="GW148" s="34"/>
      <c r="GX148" s="34"/>
      <c r="GY148" s="34"/>
      <c r="GZ148" s="34"/>
      <c r="HA148" s="34"/>
      <c r="HB148" s="34"/>
      <c r="HC148" s="34"/>
      <c r="HD148" s="34"/>
      <c r="HE148" s="34"/>
      <c r="HF148" s="34"/>
      <c r="HG148" s="34"/>
      <c r="HH148" s="34"/>
      <c r="HI148" s="34"/>
      <c r="HJ148" s="34"/>
      <c r="HK148" s="34"/>
      <c r="HL148" s="34"/>
      <c r="HM148" s="34"/>
      <c r="HN148" s="34"/>
      <c r="HO148" s="34"/>
      <c r="HP148" s="34"/>
      <c r="HQ148" s="34"/>
      <c r="HR148" s="34"/>
      <c r="HS148" s="34"/>
      <c r="HT148" s="34"/>
      <c r="HU148" s="34"/>
      <c r="HV148" s="34"/>
      <c r="HW148" s="34"/>
      <c r="HX148" s="34"/>
      <c r="HY148" s="34"/>
      <c r="HZ148" s="34"/>
      <c r="IA148" s="34"/>
      <c r="IB148" s="34"/>
      <c r="IC148" s="34"/>
      <c r="ID148" s="34"/>
      <c r="IE148" s="34"/>
      <c r="IF148" s="34"/>
      <c r="IG148" s="34"/>
      <c r="IH148" s="34"/>
      <c r="II148" s="34"/>
      <c r="IJ148" s="34"/>
      <c r="IK148" s="34"/>
      <c r="IL148" s="34"/>
      <c r="IM148" s="34"/>
      <c r="IN148" s="34"/>
      <c r="IO148" s="34"/>
      <c r="IP148" s="34"/>
      <c r="IQ148" s="34"/>
      <c r="IR148" s="34"/>
      <c r="IS148" s="34"/>
      <c r="IT148" s="34"/>
      <c r="IU148" s="34"/>
    </row>
    <row r="149" spans="1:255" x14ac:dyDescent="0.3">
      <c r="A149" s="44"/>
      <c r="B149" s="161"/>
      <c r="C149" s="161"/>
      <c r="D149" s="161"/>
      <c r="E149" s="161"/>
      <c r="F149" s="161"/>
      <c r="G149" s="161"/>
      <c r="H149" s="161"/>
      <c r="I149" s="161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34"/>
      <c r="AV149" s="34"/>
      <c r="AW149" s="34"/>
      <c r="AX149" s="34"/>
      <c r="AY149" s="34"/>
      <c r="AZ149" s="34"/>
      <c r="BA149" s="34"/>
      <c r="BB149" s="34"/>
      <c r="BC149" s="34"/>
      <c r="BD149" s="34"/>
      <c r="BE149" s="34"/>
      <c r="BF149" s="34"/>
      <c r="BG149" s="34"/>
      <c r="BH149" s="34"/>
      <c r="BI149" s="34"/>
      <c r="BJ149" s="34"/>
      <c r="BK149" s="34"/>
      <c r="BL149" s="34"/>
      <c r="BM149" s="34"/>
      <c r="BN149" s="34"/>
      <c r="BO149" s="34"/>
      <c r="BP149" s="34"/>
      <c r="BQ149" s="34"/>
      <c r="BR149" s="34"/>
      <c r="BS149" s="34"/>
      <c r="BT149" s="34"/>
      <c r="BU149" s="34"/>
      <c r="BV149" s="34"/>
      <c r="BW149" s="34"/>
      <c r="BX149" s="34"/>
      <c r="BY149" s="34"/>
      <c r="BZ149" s="34"/>
      <c r="CA149" s="34"/>
      <c r="CB149" s="34"/>
      <c r="CC149" s="34"/>
      <c r="CD149" s="34"/>
      <c r="CE149" s="34"/>
      <c r="CF149" s="34"/>
      <c r="CG149" s="34"/>
      <c r="CH149" s="34"/>
      <c r="CI149" s="34"/>
      <c r="CJ149" s="34"/>
      <c r="CK149" s="34"/>
      <c r="CL149" s="34"/>
      <c r="CM149" s="34"/>
      <c r="CN149" s="34"/>
      <c r="CO149" s="34"/>
      <c r="CP149" s="34"/>
      <c r="CQ149" s="34"/>
      <c r="CR149" s="34"/>
      <c r="CS149" s="34"/>
      <c r="CT149" s="34"/>
      <c r="CU149" s="34"/>
      <c r="CV149" s="34"/>
      <c r="CW149" s="34"/>
      <c r="CX149" s="34"/>
      <c r="CY149" s="34"/>
      <c r="CZ149" s="34"/>
      <c r="DA149" s="34"/>
      <c r="DB149" s="34"/>
      <c r="DC149" s="34"/>
      <c r="DD149" s="34"/>
      <c r="DE149" s="34"/>
      <c r="DF149" s="34"/>
      <c r="DG149" s="34"/>
      <c r="DH149" s="34"/>
      <c r="DI149" s="34"/>
      <c r="DJ149" s="34"/>
      <c r="DK149" s="34"/>
      <c r="DL149" s="34"/>
      <c r="DM149" s="34"/>
      <c r="DN149" s="34"/>
      <c r="DO149" s="34"/>
      <c r="DP149" s="34"/>
      <c r="DQ149" s="34"/>
      <c r="DR149" s="34"/>
      <c r="DS149" s="34"/>
      <c r="DT149" s="34"/>
      <c r="DU149" s="34"/>
      <c r="DV149" s="34"/>
      <c r="DW149" s="34"/>
      <c r="DX149" s="34"/>
      <c r="DY149" s="34"/>
      <c r="DZ149" s="34"/>
      <c r="EA149" s="34"/>
      <c r="EB149" s="34"/>
      <c r="EC149" s="34"/>
      <c r="ED149" s="34"/>
      <c r="EE149" s="34"/>
      <c r="EF149" s="34"/>
      <c r="EG149" s="34"/>
      <c r="EH149" s="34"/>
      <c r="EI149" s="34"/>
      <c r="EJ149" s="34"/>
      <c r="EK149" s="34"/>
      <c r="EL149" s="34"/>
      <c r="EM149" s="34"/>
      <c r="EN149" s="34"/>
      <c r="EO149" s="34"/>
      <c r="EP149" s="34"/>
      <c r="EQ149" s="34"/>
      <c r="ER149" s="34"/>
      <c r="ES149" s="34"/>
      <c r="ET149" s="34"/>
      <c r="EU149" s="34"/>
      <c r="EV149" s="34"/>
      <c r="EW149" s="34"/>
      <c r="EX149" s="34"/>
      <c r="EY149" s="34"/>
      <c r="EZ149" s="34"/>
      <c r="FA149" s="34"/>
      <c r="FB149" s="34"/>
      <c r="FC149" s="34"/>
      <c r="FD149" s="34"/>
      <c r="FE149" s="34"/>
      <c r="FF149" s="34"/>
      <c r="FG149" s="34"/>
      <c r="FH149" s="34"/>
      <c r="FI149" s="34"/>
      <c r="FJ149" s="34"/>
      <c r="FK149" s="34"/>
      <c r="FL149" s="34"/>
      <c r="FM149" s="34"/>
      <c r="FN149" s="34"/>
      <c r="FO149" s="34"/>
      <c r="FP149" s="34"/>
      <c r="FQ149" s="34"/>
      <c r="FR149" s="34"/>
      <c r="FS149" s="34"/>
      <c r="FT149" s="34"/>
      <c r="FU149" s="34"/>
      <c r="FV149" s="34"/>
      <c r="FW149" s="34"/>
      <c r="FX149" s="34"/>
      <c r="FY149" s="34"/>
      <c r="FZ149" s="34"/>
      <c r="GA149" s="34"/>
      <c r="GB149" s="34"/>
      <c r="GC149" s="34"/>
      <c r="GD149" s="34"/>
      <c r="GE149" s="34"/>
      <c r="GF149" s="34"/>
      <c r="GG149" s="34"/>
      <c r="GH149" s="34"/>
      <c r="GI149" s="34"/>
      <c r="GJ149" s="34"/>
      <c r="GK149" s="34"/>
      <c r="GL149" s="34"/>
      <c r="GM149" s="34"/>
      <c r="GN149" s="34"/>
      <c r="GO149" s="34"/>
      <c r="GP149" s="34"/>
      <c r="GQ149" s="34"/>
      <c r="GR149" s="34"/>
      <c r="GS149" s="34"/>
      <c r="GT149" s="34"/>
      <c r="GU149" s="34"/>
      <c r="GV149" s="34"/>
      <c r="GW149" s="34"/>
      <c r="GX149" s="34"/>
      <c r="GY149" s="34"/>
      <c r="GZ149" s="34"/>
      <c r="HA149" s="34"/>
      <c r="HB149" s="34"/>
      <c r="HC149" s="34"/>
      <c r="HD149" s="34"/>
      <c r="HE149" s="34"/>
      <c r="HF149" s="34"/>
      <c r="HG149" s="34"/>
      <c r="HH149" s="34"/>
      <c r="HI149" s="34"/>
      <c r="HJ149" s="34"/>
      <c r="HK149" s="34"/>
      <c r="HL149" s="34"/>
      <c r="HM149" s="34"/>
      <c r="HN149" s="34"/>
      <c r="HO149" s="34"/>
      <c r="HP149" s="34"/>
      <c r="HQ149" s="34"/>
      <c r="HR149" s="34"/>
      <c r="HS149" s="34"/>
      <c r="HT149" s="34"/>
      <c r="HU149" s="34"/>
      <c r="HV149" s="34"/>
      <c r="HW149" s="34"/>
      <c r="HX149" s="34"/>
      <c r="HY149" s="34"/>
      <c r="HZ149" s="34"/>
      <c r="IA149" s="34"/>
      <c r="IB149" s="34"/>
      <c r="IC149" s="34"/>
      <c r="ID149" s="34"/>
      <c r="IE149" s="34"/>
      <c r="IF149" s="34"/>
      <c r="IG149" s="34"/>
      <c r="IH149" s="34"/>
      <c r="II149" s="34"/>
      <c r="IJ149" s="34"/>
      <c r="IK149" s="34"/>
      <c r="IL149" s="34"/>
      <c r="IM149" s="34"/>
      <c r="IN149" s="34"/>
      <c r="IO149" s="34"/>
      <c r="IP149" s="34"/>
      <c r="IQ149" s="34"/>
      <c r="IR149" s="34"/>
      <c r="IS149" s="34"/>
      <c r="IT149" s="34"/>
      <c r="IU149" s="34"/>
    </row>
    <row r="150" spans="1:255" x14ac:dyDescent="0.3">
      <c r="A150" s="44"/>
      <c r="B150" s="161"/>
      <c r="C150" s="161"/>
      <c r="D150" s="161"/>
      <c r="E150" s="161"/>
      <c r="F150" s="161"/>
      <c r="G150" s="161"/>
      <c r="H150" s="161"/>
      <c r="I150" s="161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34"/>
      <c r="AV150" s="34"/>
      <c r="AW150" s="34"/>
      <c r="AX150" s="34"/>
      <c r="AY150" s="34"/>
      <c r="AZ150" s="34"/>
      <c r="BA150" s="34"/>
      <c r="BB150" s="34"/>
      <c r="BC150" s="34"/>
      <c r="BD150" s="34"/>
      <c r="BE150" s="34"/>
      <c r="BF150" s="34"/>
      <c r="BG150" s="34"/>
      <c r="BH150" s="34"/>
      <c r="BI150" s="34"/>
      <c r="BJ150" s="34"/>
      <c r="BK150" s="34"/>
      <c r="BL150" s="34"/>
      <c r="BM150" s="34"/>
      <c r="BN150" s="34"/>
      <c r="BO150" s="34"/>
      <c r="BP150" s="34"/>
      <c r="BQ150" s="34"/>
      <c r="BR150" s="34"/>
      <c r="BS150" s="34"/>
      <c r="BT150" s="34"/>
      <c r="BU150" s="34"/>
      <c r="BV150" s="34"/>
      <c r="BW150" s="34"/>
      <c r="BX150" s="34"/>
      <c r="BY150" s="34"/>
      <c r="BZ150" s="34"/>
      <c r="CA150" s="34"/>
      <c r="CB150" s="34"/>
      <c r="CC150" s="34"/>
      <c r="CD150" s="34"/>
      <c r="CE150" s="34"/>
      <c r="CF150" s="34"/>
      <c r="CG150" s="34"/>
      <c r="CH150" s="34"/>
      <c r="CI150" s="34"/>
      <c r="CJ150" s="34"/>
      <c r="CK150" s="34"/>
      <c r="CL150" s="34"/>
      <c r="CM150" s="34"/>
      <c r="CN150" s="34"/>
      <c r="CO150" s="34"/>
      <c r="CP150" s="34"/>
      <c r="CQ150" s="34"/>
      <c r="CR150" s="34"/>
      <c r="CS150" s="34"/>
      <c r="CT150" s="34"/>
      <c r="CU150" s="34"/>
      <c r="CV150" s="34"/>
      <c r="CW150" s="34"/>
      <c r="CX150" s="34"/>
      <c r="CY150" s="34"/>
      <c r="CZ150" s="34"/>
      <c r="DA150" s="34"/>
      <c r="DB150" s="34"/>
      <c r="DC150" s="34"/>
      <c r="DD150" s="34"/>
      <c r="DE150" s="34"/>
      <c r="DF150" s="34"/>
      <c r="DG150" s="34"/>
      <c r="DH150" s="34"/>
      <c r="DI150" s="34"/>
      <c r="DJ150" s="34"/>
      <c r="DK150" s="34"/>
      <c r="DL150" s="34"/>
      <c r="DM150" s="34"/>
      <c r="DN150" s="34"/>
      <c r="DO150" s="34"/>
      <c r="DP150" s="34"/>
      <c r="DQ150" s="34"/>
      <c r="DR150" s="34"/>
      <c r="DS150" s="34"/>
      <c r="DT150" s="34"/>
      <c r="DU150" s="34"/>
      <c r="DV150" s="34"/>
      <c r="DW150" s="34"/>
      <c r="DX150" s="34"/>
      <c r="DY150" s="34"/>
      <c r="DZ150" s="34"/>
      <c r="EA150" s="34"/>
      <c r="EB150" s="34"/>
      <c r="EC150" s="34"/>
      <c r="ED150" s="34"/>
      <c r="EE150" s="34"/>
      <c r="EF150" s="34"/>
      <c r="EG150" s="34"/>
      <c r="EH150" s="34"/>
      <c r="EI150" s="34"/>
      <c r="EJ150" s="34"/>
      <c r="EK150" s="34"/>
      <c r="EL150" s="34"/>
      <c r="EM150" s="34"/>
      <c r="EN150" s="34"/>
      <c r="EO150" s="34"/>
      <c r="EP150" s="34"/>
      <c r="EQ150" s="34"/>
      <c r="ER150" s="34"/>
      <c r="ES150" s="34"/>
      <c r="ET150" s="34"/>
      <c r="EU150" s="34"/>
      <c r="EV150" s="34"/>
      <c r="EW150" s="34"/>
      <c r="EX150" s="34"/>
      <c r="EY150" s="34"/>
      <c r="EZ150" s="34"/>
      <c r="FA150" s="34"/>
      <c r="FB150" s="34"/>
      <c r="FC150" s="34"/>
      <c r="FD150" s="34"/>
      <c r="FE150" s="34"/>
      <c r="FF150" s="34"/>
      <c r="FG150" s="34"/>
      <c r="FH150" s="34"/>
      <c r="FI150" s="34"/>
      <c r="FJ150" s="34"/>
      <c r="FK150" s="34"/>
      <c r="FL150" s="34"/>
      <c r="FM150" s="34"/>
      <c r="FN150" s="34"/>
      <c r="FO150" s="34"/>
      <c r="FP150" s="34"/>
      <c r="FQ150" s="34"/>
      <c r="FR150" s="34"/>
      <c r="FS150" s="34"/>
      <c r="FT150" s="34"/>
      <c r="FU150" s="34"/>
      <c r="FV150" s="34"/>
      <c r="FW150" s="34"/>
      <c r="FX150" s="34"/>
      <c r="FY150" s="34"/>
      <c r="FZ150" s="34"/>
      <c r="GA150" s="34"/>
      <c r="GB150" s="34"/>
      <c r="GC150" s="34"/>
      <c r="GD150" s="34"/>
      <c r="GE150" s="34"/>
      <c r="GF150" s="34"/>
      <c r="GG150" s="34"/>
      <c r="GH150" s="34"/>
      <c r="GI150" s="34"/>
      <c r="GJ150" s="34"/>
      <c r="GK150" s="34"/>
      <c r="GL150" s="34"/>
      <c r="GM150" s="34"/>
      <c r="GN150" s="34"/>
      <c r="GO150" s="34"/>
      <c r="GP150" s="34"/>
      <c r="GQ150" s="34"/>
      <c r="GR150" s="34"/>
      <c r="GS150" s="34"/>
      <c r="GT150" s="34"/>
      <c r="GU150" s="34"/>
      <c r="GV150" s="34"/>
      <c r="GW150" s="34"/>
      <c r="GX150" s="34"/>
      <c r="GY150" s="34"/>
      <c r="GZ150" s="34"/>
      <c r="HA150" s="34"/>
      <c r="HB150" s="34"/>
      <c r="HC150" s="34"/>
      <c r="HD150" s="34"/>
      <c r="HE150" s="34"/>
      <c r="HF150" s="34"/>
      <c r="HG150" s="34"/>
      <c r="HH150" s="34"/>
      <c r="HI150" s="34"/>
      <c r="HJ150" s="34"/>
      <c r="HK150" s="34"/>
      <c r="HL150" s="34"/>
      <c r="HM150" s="34"/>
      <c r="HN150" s="34"/>
      <c r="HO150" s="34"/>
      <c r="HP150" s="34"/>
      <c r="HQ150" s="34"/>
      <c r="HR150" s="34"/>
      <c r="HS150" s="34"/>
      <c r="HT150" s="34"/>
      <c r="HU150" s="34"/>
      <c r="HV150" s="34"/>
      <c r="HW150" s="34"/>
      <c r="HX150" s="34"/>
      <c r="HY150" s="34"/>
      <c r="HZ150" s="34"/>
      <c r="IA150" s="34"/>
      <c r="IB150" s="34"/>
      <c r="IC150" s="34"/>
      <c r="ID150" s="34"/>
      <c r="IE150" s="34"/>
      <c r="IF150" s="34"/>
      <c r="IG150" s="34"/>
      <c r="IH150" s="34"/>
      <c r="II150" s="34"/>
      <c r="IJ150" s="34"/>
      <c r="IK150" s="34"/>
      <c r="IL150" s="34"/>
      <c r="IM150" s="34"/>
      <c r="IN150" s="34"/>
      <c r="IO150" s="34"/>
      <c r="IP150" s="34"/>
      <c r="IQ150" s="34"/>
      <c r="IR150" s="34"/>
      <c r="IS150" s="34"/>
      <c r="IT150" s="34"/>
      <c r="IU150" s="34"/>
    </row>
    <row r="151" spans="1:255" x14ac:dyDescent="0.3">
      <c r="A151" s="44"/>
      <c r="B151" s="161"/>
      <c r="C151" s="161"/>
      <c r="D151" s="161"/>
      <c r="E151" s="161"/>
      <c r="F151" s="161"/>
      <c r="G151" s="161"/>
      <c r="H151" s="161"/>
      <c r="I151" s="161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34"/>
      <c r="AV151" s="34"/>
      <c r="AW151" s="34"/>
      <c r="AX151" s="34"/>
      <c r="AY151" s="34"/>
      <c r="AZ151" s="34"/>
      <c r="BA151" s="34"/>
      <c r="BB151" s="34"/>
      <c r="BC151" s="34"/>
      <c r="BD151" s="34"/>
      <c r="BE151" s="34"/>
      <c r="BF151" s="34"/>
      <c r="BG151" s="34"/>
      <c r="BH151" s="34"/>
      <c r="BI151" s="34"/>
      <c r="BJ151" s="34"/>
      <c r="BK151" s="34"/>
      <c r="BL151" s="34"/>
      <c r="BM151" s="34"/>
      <c r="BN151" s="34"/>
      <c r="BO151" s="34"/>
      <c r="BP151" s="34"/>
      <c r="BQ151" s="34"/>
      <c r="BR151" s="34"/>
      <c r="BS151" s="34"/>
      <c r="BT151" s="34"/>
      <c r="BU151" s="34"/>
      <c r="BV151" s="34"/>
      <c r="BW151" s="34"/>
      <c r="BX151" s="34"/>
      <c r="BY151" s="34"/>
      <c r="BZ151" s="34"/>
      <c r="CA151" s="34"/>
      <c r="CB151" s="34"/>
      <c r="CC151" s="34"/>
      <c r="CD151" s="34"/>
      <c r="CE151" s="34"/>
      <c r="CF151" s="34"/>
      <c r="CG151" s="34"/>
      <c r="CH151" s="34"/>
      <c r="CI151" s="34"/>
      <c r="CJ151" s="34"/>
      <c r="CK151" s="34"/>
      <c r="CL151" s="34"/>
      <c r="CM151" s="34"/>
      <c r="CN151" s="34"/>
      <c r="CO151" s="34"/>
      <c r="CP151" s="34"/>
      <c r="CQ151" s="34"/>
      <c r="CR151" s="34"/>
      <c r="CS151" s="34"/>
      <c r="CT151" s="34"/>
      <c r="CU151" s="34"/>
      <c r="CV151" s="34"/>
      <c r="CW151" s="34"/>
      <c r="CX151" s="34"/>
      <c r="CY151" s="34"/>
      <c r="CZ151" s="34"/>
      <c r="DA151" s="34"/>
      <c r="DB151" s="34"/>
      <c r="DC151" s="34"/>
      <c r="DD151" s="34"/>
      <c r="DE151" s="34"/>
      <c r="DF151" s="34"/>
      <c r="DG151" s="34"/>
      <c r="DH151" s="34"/>
      <c r="DI151" s="34"/>
      <c r="DJ151" s="34"/>
      <c r="DK151" s="34"/>
      <c r="DL151" s="34"/>
      <c r="DM151" s="34"/>
      <c r="DN151" s="34"/>
      <c r="DO151" s="34"/>
      <c r="DP151" s="34"/>
      <c r="DQ151" s="34"/>
      <c r="DR151" s="34"/>
      <c r="DS151" s="34"/>
      <c r="DT151" s="34"/>
      <c r="DU151" s="34"/>
      <c r="DV151" s="34"/>
      <c r="DW151" s="34"/>
      <c r="DX151" s="34"/>
      <c r="DY151" s="34"/>
      <c r="DZ151" s="34"/>
      <c r="EA151" s="34"/>
      <c r="EB151" s="34"/>
      <c r="EC151" s="34"/>
      <c r="ED151" s="34"/>
      <c r="EE151" s="34"/>
      <c r="EF151" s="34"/>
      <c r="EG151" s="34"/>
      <c r="EH151" s="34"/>
      <c r="EI151" s="34"/>
      <c r="EJ151" s="34"/>
      <c r="EK151" s="34"/>
      <c r="EL151" s="34"/>
      <c r="EM151" s="34"/>
      <c r="EN151" s="34"/>
      <c r="EO151" s="34"/>
      <c r="EP151" s="34"/>
      <c r="EQ151" s="34"/>
      <c r="ER151" s="34"/>
      <c r="ES151" s="34"/>
      <c r="ET151" s="34"/>
      <c r="EU151" s="34"/>
      <c r="EV151" s="34"/>
      <c r="EW151" s="34"/>
      <c r="EX151" s="34"/>
      <c r="EY151" s="34"/>
      <c r="EZ151" s="34"/>
      <c r="FA151" s="34"/>
      <c r="FB151" s="34"/>
      <c r="FC151" s="34"/>
      <c r="FD151" s="34"/>
      <c r="FE151" s="34"/>
      <c r="FF151" s="34"/>
      <c r="FG151" s="34"/>
      <c r="FH151" s="34"/>
      <c r="FI151" s="34"/>
      <c r="FJ151" s="34"/>
      <c r="FK151" s="34"/>
      <c r="FL151" s="34"/>
      <c r="FM151" s="34"/>
      <c r="FN151" s="34"/>
      <c r="FO151" s="34"/>
      <c r="FP151" s="34"/>
      <c r="FQ151" s="34"/>
      <c r="FR151" s="34"/>
      <c r="FS151" s="34"/>
      <c r="FT151" s="34"/>
      <c r="FU151" s="34"/>
      <c r="FV151" s="34"/>
      <c r="FW151" s="34"/>
      <c r="FX151" s="34"/>
      <c r="FY151" s="34"/>
      <c r="FZ151" s="34"/>
      <c r="GA151" s="34"/>
      <c r="GB151" s="34"/>
      <c r="GC151" s="34"/>
      <c r="GD151" s="34"/>
      <c r="GE151" s="34"/>
      <c r="GF151" s="34"/>
      <c r="GG151" s="34"/>
      <c r="GH151" s="34"/>
      <c r="GI151" s="34"/>
      <c r="GJ151" s="34"/>
      <c r="GK151" s="34"/>
      <c r="GL151" s="34"/>
      <c r="GM151" s="34"/>
      <c r="GN151" s="34"/>
      <c r="GO151" s="34"/>
      <c r="GP151" s="34"/>
      <c r="GQ151" s="34"/>
      <c r="GR151" s="34"/>
      <c r="GS151" s="34"/>
      <c r="GT151" s="34"/>
      <c r="GU151" s="34"/>
      <c r="GV151" s="34"/>
      <c r="GW151" s="34"/>
      <c r="GX151" s="34"/>
      <c r="GY151" s="34"/>
      <c r="GZ151" s="34"/>
      <c r="HA151" s="34"/>
      <c r="HB151" s="34"/>
      <c r="HC151" s="34"/>
      <c r="HD151" s="34"/>
      <c r="HE151" s="34"/>
      <c r="HF151" s="34"/>
      <c r="HG151" s="34"/>
      <c r="HH151" s="34"/>
      <c r="HI151" s="34"/>
      <c r="HJ151" s="34"/>
      <c r="HK151" s="34"/>
      <c r="HL151" s="34"/>
      <c r="HM151" s="34"/>
      <c r="HN151" s="34"/>
      <c r="HO151" s="34"/>
      <c r="HP151" s="34"/>
      <c r="HQ151" s="34"/>
      <c r="HR151" s="34"/>
      <c r="HS151" s="34"/>
      <c r="HT151" s="34"/>
      <c r="HU151" s="34"/>
      <c r="HV151" s="34"/>
      <c r="HW151" s="34"/>
      <c r="HX151" s="34"/>
      <c r="HY151" s="34"/>
      <c r="HZ151" s="34"/>
      <c r="IA151" s="34"/>
      <c r="IB151" s="34"/>
      <c r="IC151" s="34"/>
      <c r="ID151" s="34"/>
      <c r="IE151" s="34"/>
      <c r="IF151" s="34"/>
      <c r="IG151" s="34"/>
      <c r="IH151" s="34"/>
      <c r="II151" s="34"/>
      <c r="IJ151" s="34"/>
      <c r="IK151" s="34"/>
      <c r="IL151" s="34"/>
      <c r="IM151" s="34"/>
      <c r="IN151" s="34"/>
      <c r="IO151" s="34"/>
      <c r="IP151" s="34"/>
      <c r="IQ151" s="34"/>
      <c r="IR151" s="34"/>
      <c r="IS151" s="34"/>
      <c r="IT151" s="34"/>
      <c r="IU151" s="34"/>
    </row>
    <row r="152" spans="1:255" x14ac:dyDescent="0.3">
      <c r="A152" s="44"/>
      <c r="B152" s="161"/>
      <c r="C152" s="161"/>
      <c r="D152" s="161"/>
      <c r="E152" s="161"/>
      <c r="F152" s="161"/>
      <c r="G152" s="161"/>
      <c r="H152" s="161"/>
      <c r="I152" s="161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34"/>
      <c r="AV152" s="34"/>
      <c r="AW152" s="34"/>
      <c r="AX152" s="34"/>
      <c r="AY152" s="34"/>
      <c r="AZ152" s="34"/>
      <c r="BA152" s="34"/>
      <c r="BB152" s="34"/>
      <c r="BC152" s="34"/>
      <c r="BD152" s="34"/>
      <c r="BE152" s="34"/>
      <c r="BF152" s="34"/>
      <c r="BG152" s="34"/>
      <c r="BH152" s="34"/>
      <c r="BI152" s="34"/>
      <c r="BJ152" s="34"/>
      <c r="BK152" s="34"/>
      <c r="BL152" s="34"/>
      <c r="BM152" s="34"/>
      <c r="BN152" s="34"/>
      <c r="BO152" s="34"/>
      <c r="BP152" s="34"/>
      <c r="BQ152" s="34"/>
      <c r="BR152" s="34"/>
      <c r="BS152" s="34"/>
      <c r="BT152" s="34"/>
      <c r="BU152" s="34"/>
      <c r="BV152" s="34"/>
      <c r="BW152" s="34"/>
      <c r="BX152" s="34"/>
      <c r="BY152" s="34"/>
      <c r="BZ152" s="34"/>
      <c r="CA152" s="34"/>
      <c r="CB152" s="34"/>
      <c r="CC152" s="34"/>
      <c r="CD152" s="34"/>
      <c r="CE152" s="34"/>
      <c r="CF152" s="34"/>
      <c r="CG152" s="34"/>
      <c r="CH152" s="34"/>
      <c r="CI152" s="34"/>
      <c r="CJ152" s="34"/>
      <c r="CK152" s="34"/>
      <c r="CL152" s="34"/>
      <c r="CM152" s="34"/>
      <c r="CN152" s="34"/>
      <c r="CO152" s="34"/>
      <c r="CP152" s="34"/>
      <c r="CQ152" s="34"/>
      <c r="CR152" s="34"/>
      <c r="CS152" s="34"/>
      <c r="CT152" s="34"/>
      <c r="CU152" s="34"/>
      <c r="CV152" s="34"/>
      <c r="CW152" s="34"/>
      <c r="CX152" s="34"/>
      <c r="CY152" s="34"/>
      <c r="CZ152" s="34"/>
      <c r="DA152" s="34"/>
      <c r="DB152" s="34"/>
      <c r="DC152" s="34"/>
      <c r="DD152" s="34"/>
      <c r="DE152" s="34"/>
      <c r="DF152" s="34"/>
      <c r="DG152" s="34"/>
      <c r="DH152" s="34"/>
      <c r="DI152" s="34"/>
      <c r="DJ152" s="34"/>
      <c r="DK152" s="34"/>
      <c r="DL152" s="34"/>
      <c r="DM152" s="34"/>
      <c r="DN152" s="34"/>
      <c r="DO152" s="34"/>
      <c r="DP152" s="34"/>
      <c r="DQ152" s="34"/>
      <c r="DR152" s="34"/>
      <c r="DS152" s="34"/>
      <c r="DT152" s="34"/>
      <c r="DU152" s="34"/>
      <c r="DV152" s="34"/>
      <c r="DW152" s="34"/>
      <c r="DX152" s="34"/>
      <c r="DY152" s="34"/>
      <c r="DZ152" s="34"/>
      <c r="EA152" s="34"/>
      <c r="EB152" s="34"/>
      <c r="EC152" s="34"/>
      <c r="ED152" s="34"/>
      <c r="EE152" s="34"/>
      <c r="EF152" s="34"/>
      <c r="EG152" s="34"/>
      <c r="EH152" s="34"/>
      <c r="EI152" s="34"/>
      <c r="EJ152" s="34"/>
      <c r="EK152" s="34"/>
      <c r="EL152" s="34"/>
      <c r="EM152" s="34"/>
      <c r="EN152" s="34"/>
      <c r="EO152" s="34"/>
      <c r="EP152" s="34"/>
      <c r="EQ152" s="34"/>
      <c r="ER152" s="34"/>
      <c r="ES152" s="34"/>
      <c r="ET152" s="34"/>
      <c r="EU152" s="34"/>
      <c r="EV152" s="34"/>
      <c r="EW152" s="34"/>
      <c r="EX152" s="34"/>
      <c r="EY152" s="34"/>
      <c r="EZ152" s="34"/>
      <c r="FA152" s="34"/>
      <c r="FB152" s="34"/>
      <c r="FC152" s="34"/>
      <c r="FD152" s="34"/>
      <c r="FE152" s="34"/>
      <c r="FF152" s="34"/>
      <c r="FG152" s="34"/>
      <c r="FH152" s="34"/>
      <c r="FI152" s="34"/>
      <c r="FJ152" s="34"/>
      <c r="FK152" s="34"/>
      <c r="FL152" s="34"/>
      <c r="FM152" s="34"/>
      <c r="FN152" s="34"/>
      <c r="FO152" s="34"/>
      <c r="FP152" s="34"/>
      <c r="FQ152" s="34"/>
      <c r="FR152" s="34"/>
      <c r="FS152" s="34"/>
      <c r="FT152" s="34"/>
      <c r="FU152" s="34"/>
      <c r="FV152" s="34"/>
      <c r="FW152" s="34"/>
      <c r="FX152" s="34"/>
      <c r="FY152" s="34"/>
      <c r="FZ152" s="34"/>
      <c r="GA152" s="34"/>
      <c r="GB152" s="34"/>
      <c r="GC152" s="34"/>
      <c r="GD152" s="34"/>
      <c r="GE152" s="34"/>
      <c r="GF152" s="34"/>
      <c r="GG152" s="34"/>
      <c r="GH152" s="34"/>
      <c r="GI152" s="34"/>
      <c r="GJ152" s="34"/>
      <c r="GK152" s="34"/>
      <c r="GL152" s="34"/>
      <c r="GM152" s="34"/>
      <c r="GN152" s="34"/>
      <c r="GO152" s="34"/>
      <c r="GP152" s="34"/>
      <c r="GQ152" s="34"/>
      <c r="GR152" s="34"/>
      <c r="GS152" s="34"/>
      <c r="GT152" s="34"/>
      <c r="GU152" s="34"/>
      <c r="GV152" s="34"/>
      <c r="GW152" s="34"/>
      <c r="GX152" s="34"/>
      <c r="GY152" s="34"/>
      <c r="GZ152" s="34"/>
      <c r="HA152" s="34"/>
      <c r="HB152" s="34"/>
      <c r="HC152" s="34"/>
      <c r="HD152" s="34"/>
      <c r="HE152" s="34"/>
      <c r="HF152" s="34"/>
      <c r="HG152" s="34"/>
      <c r="HH152" s="34"/>
      <c r="HI152" s="34"/>
      <c r="HJ152" s="34"/>
      <c r="HK152" s="34"/>
      <c r="HL152" s="34"/>
      <c r="HM152" s="34"/>
      <c r="HN152" s="34"/>
      <c r="HO152" s="34"/>
      <c r="HP152" s="34"/>
      <c r="HQ152" s="34"/>
      <c r="HR152" s="34"/>
      <c r="HS152" s="34"/>
      <c r="HT152" s="34"/>
      <c r="HU152" s="34"/>
      <c r="HV152" s="34"/>
      <c r="HW152" s="34"/>
      <c r="HX152" s="34"/>
      <c r="HY152" s="34"/>
      <c r="HZ152" s="34"/>
      <c r="IA152" s="34"/>
      <c r="IB152" s="34"/>
      <c r="IC152" s="34"/>
      <c r="ID152" s="34"/>
      <c r="IE152" s="34"/>
      <c r="IF152" s="34"/>
      <c r="IG152" s="34"/>
      <c r="IH152" s="34"/>
      <c r="II152" s="34"/>
      <c r="IJ152" s="34"/>
      <c r="IK152" s="34"/>
      <c r="IL152" s="34"/>
      <c r="IM152" s="34"/>
      <c r="IN152" s="34"/>
      <c r="IO152" s="34"/>
      <c r="IP152" s="34"/>
      <c r="IQ152" s="34"/>
      <c r="IR152" s="34"/>
      <c r="IS152" s="34"/>
      <c r="IT152" s="34"/>
      <c r="IU152" s="34"/>
    </row>
    <row r="153" spans="1:255" x14ac:dyDescent="0.3">
      <c r="A153" s="44"/>
      <c r="B153" s="161"/>
      <c r="C153" s="161"/>
      <c r="D153" s="161"/>
      <c r="E153" s="161"/>
      <c r="F153" s="161"/>
      <c r="G153" s="161"/>
      <c r="H153" s="161"/>
      <c r="I153" s="161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34"/>
      <c r="AV153" s="34"/>
      <c r="AW153" s="34"/>
      <c r="AX153" s="34"/>
      <c r="AY153" s="34"/>
      <c r="AZ153" s="34"/>
      <c r="BA153" s="34"/>
      <c r="BB153" s="34"/>
      <c r="BC153" s="34"/>
      <c r="BD153" s="34"/>
      <c r="BE153" s="34"/>
      <c r="BF153" s="34"/>
      <c r="BG153" s="34"/>
      <c r="BH153" s="34"/>
      <c r="BI153" s="34"/>
      <c r="BJ153" s="34"/>
      <c r="BK153" s="34"/>
      <c r="BL153" s="34"/>
      <c r="BM153" s="34"/>
      <c r="BN153" s="34"/>
      <c r="BO153" s="34"/>
      <c r="BP153" s="34"/>
      <c r="BQ153" s="34"/>
      <c r="BR153" s="34"/>
      <c r="BS153" s="34"/>
      <c r="BT153" s="34"/>
      <c r="BU153" s="34"/>
      <c r="BV153" s="34"/>
      <c r="BW153" s="34"/>
      <c r="BX153" s="34"/>
      <c r="BY153" s="34"/>
      <c r="BZ153" s="34"/>
      <c r="CA153" s="34"/>
      <c r="CB153" s="34"/>
      <c r="CC153" s="34"/>
      <c r="CD153" s="34"/>
      <c r="CE153" s="34"/>
      <c r="CF153" s="34"/>
      <c r="CG153" s="34"/>
      <c r="CH153" s="34"/>
      <c r="CI153" s="34"/>
      <c r="CJ153" s="34"/>
      <c r="CK153" s="34"/>
      <c r="CL153" s="34"/>
      <c r="CM153" s="34"/>
      <c r="CN153" s="34"/>
      <c r="CO153" s="34"/>
      <c r="CP153" s="34"/>
      <c r="CQ153" s="34"/>
      <c r="CR153" s="34"/>
      <c r="CS153" s="34"/>
      <c r="CT153" s="34"/>
      <c r="CU153" s="34"/>
      <c r="CV153" s="34"/>
      <c r="CW153" s="34"/>
      <c r="CX153" s="34"/>
      <c r="CY153" s="34"/>
      <c r="CZ153" s="34"/>
      <c r="DA153" s="34"/>
      <c r="DB153" s="34"/>
      <c r="DC153" s="34"/>
      <c r="DD153" s="34"/>
      <c r="DE153" s="34"/>
      <c r="DF153" s="34"/>
      <c r="DG153" s="34"/>
      <c r="DH153" s="34"/>
      <c r="DI153" s="34"/>
      <c r="DJ153" s="34"/>
      <c r="DK153" s="34"/>
      <c r="DL153" s="34"/>
      <c r="DM153" s="34"/>
      <c r="DN153" s="34"/>
      <c r="DO153" s="34"/>
      <c r="DP153" s="34"/>
      <c r="DQ153" s="34"/>
      <c r="DR153" s="34"/>
      <c r="DS153" s="34"/>
      <c r="DT153" s="34"/>
      <c r="DU153" s="34"/>
      <c r="DV153" s="34"/>
      <c r="DW153" s="34"/>
      <c r="DX153" s="34"/>
      <c r="DY153" s="34"/>
      <c r="DZ153" s="34"/>
      <c r="EA153" s="34"/>
      <c r="EB153" s="34"/>
      <c r="EC153" s="34"/>
      <c r="ED153" s="34"/>
      <c r="EE153" s="34"/>
      <c r="EF153" s="34"/>
      <c r="EG153" s="34"/>
      <c r="EH153" s="34"/>
      <c r="EI153" s="34"/>
      <c r="EJ153" s="34"/>
      <c r="EK153" s="34"/>
      <c r="EL153" s="34"/>
      <c r="EM153" s="34"/>
      <c r="EN153" s="34"/>
      <c r="EO153" s="34"/>
      <c r="EP153" s="34"/>
      <c r="EQ153" s="34"/>
      <c r="ER153" s="34"/>
      <c r="ES153" s="34"/>
      <c r="ET153" s="34"/>
      <c r="EU153" s="34"/>
      <c r="EV153" s="34"/>
      <c r="EW153" s="34"/>
      <c r="EX153" s="34"/>
      <c r="EY153" s="34"/>
      <c r="EZ153" s="34"/>
      <c r="FA153" s="34"/>
      <c r="FB153" s="34"/>
      <c r="FC153" s="34"/>
      <c r="FD153" s="34"/>
      <c r="FE153" s="34"/>
      <c r="FF153" s="34"/>
      <c r="FG153" s="34"/>
      <c r="FH153" s="34"/>
      <c r="FI153" s="34"/>
      <c r="FJ153" s="34"/>
      <c r="FK153" s="34"/>
      <c r="FL153" s="34"/>
      <c r="FM153" s="34"/>
      <c r="FN153" s="34"/>
      <c r="FO153" s="34"/>
      <c r="FP153" s="34"/>
      <c r="FQ153" s="34"/>
      <c r="FR153" s="34"/>
      <c r="FS153" s="34"/>
      <c r="FT153" s="34"/>
      <c r="FU153" s="34"/>
      <c r="FV153" s="34"/>
      <c r="FW153" s="34"/>
      <c r="FX153" s="34"/>
      <c r="FY153" s="34"/>
      <c r="FZ153" s="34"/>
      <c r="GA153" s="34"/>
      <c r="GB153" s="34"/>
      <c r="GC153" s="34"/>
      <c r="GD153" s="34"/>
      <c r="GE153" s="34"/>
      <c r="GF153" s="34"/>
      <c r="GG153" s="34"/>
      <c r="GH153" s="34"/>
      <c r="GI153" s="34"/>
      <c r="GJ153" s="34"/>
      <c r="GK153" s="34"/>
      <c r="GL153" s="34"/>
      <c r="GM153" s="34"/>
      <c r="GN153" s="34"/>
      <c r="GO153" s="34"/>
      <c r="GP153" s="34"/>
      <c r="GQ153" s="34"/>
      <c r="GR153" s="34"/>
      <c r="GS153" s="34"/>
      <c r="GT153" s="34"/>
      <c r="GU153" s="34"/>
      <c r="GV153" s="34"/>
      <c r="GW153" s="34"/>
      <c r="GX153" s="34"/>
      <c r="GY153" s="34"/>
      <c r="GZ153" s="34"/>
      <c r="HA153" s="34"/>
      <c r="HB153" s="34"/>
      <c r="HC153" s="34"/>
      <c r="HD153" s="34"/>
      <c r="HE153" s="34"/>
      <c r="HF153" s="34"/>
      <c r="HG153" s="34"/>
      <c r="HH153" s="34"/>
      <c r="HI153" s="34"/>
      <c r="HJ153" s="34"/>
      <c r="HK153" s="34"/>
      <c r="HL153" s="34"/>
      <c r="HM153" s="34"/>
      <c r="HN153" s="34"/>
      <c r="HO153" s="34"/>
      <c r="HP153" s="34"/>
      <c r="HQ153" s="34"/>
      <c r="HR153" s="34"/>
      <c r="HS153" s="34"/>
      <c r="HT153" s="34"/>
      <c r="HU153" s="34"/>
      <c r="HV153" s="34"/>
      <c r="HW153" s="34"/>
      <c r="HX153" s="34"/>
      <c r="HY153" s="34"/>
      <c r="HZ153" s="34"/>
      <c r="IA153" s="34"/>
      <c r="IB153" s="34"/>
      <c r="IC153" s="34"/>
      <c r="ID153" s="34"/>
      <c r="IE153" s="34"/>
      <c r="IF153" s="34"/>
      <c r="IG153" s="34"/>
      <c r="IH153" s="34"/>
      <c r="II153" s="34"/>
      <c r="IJ153" s="34"/>
      <c r="IK153" s="34"/>
      <c r="IL153" s="34"/>
      <c r="IM153" s="34"/>
      <c r="IN153" s="34"/>
      <c r="IO153" s="34"/>
      <c r="IP153" s="34"/>
      <c r="IQ153" s="34"/>
      <c r="IR153" s="34"/>
      <c r="IS153" s="34"/>
      <c r="IT153" s="34"/>
      <c r="IU153" s="34"/>
    </row>
    <row r="154" spans="1:255" x14ac:dyDescent="0.3">
      <c r="A154" s="44"/>
      <c r="B154" s="161"/>
      <c r="C154" s="161"/>
      <c r="D154" s="161"/>
      <c r="E154" s="161"/>
      <c r="F154" s="161"/>
      <c r="G154" s="161"/>
      <c r="H154" s="161"/>
      <c r="I154" s="161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34"/>
      <c r="AV154" s="34"/>
      <c r="AW154" s="34"/>
      <c r="AX154" s="34"/>
      <c r="AY154" s="34"/>
      <c r="AZ154" s="34"/>
      <c r="BA154" s="34"/>
      <c r="BB154" s="34"/>
      <c r="BC154" s="34"/>
      <c r="BD154" s="34"/>
      <c r="BE154" s="34"/>
      <c r="BF154" s="34"/>
      <c r="BG154" s="34"/>
      <c r="BH154" s="34"/>
      <c r="BI154" s="34"/>
      <c r="BJ154" s="34"/>
      <c r="BK154" s="34"/>
      <c r="BL154" s="34"/>
      <c r="BM154" s="34"/>
      <c r="BN154" s="34"/>
      <c r="BO154" s="34"/>
      <c r="BP154" s="34"/>
      <c r="BQ154" s="34"/>
      <c r="BR154" s="34"/>
      <c r="BS154" s="34"/>
      <c r="BT154" s="34"/>
      <c r="BU154" s="34"/>
      <c r="BV154" s="34"/>
      <c r="BW154" s="34"/>
      <c r="BX154" s="34"/>
      <c r="BY154" s="34"/>
      <c r="BZ154" s="34"/>
      <c r="CA154" s="34"/>
      <c r="CB154" s="34"/>
      <c r="CC154" s="34"/>
      <c r="CD154" s="34"/>
      <c r="CE154" s="34"/>
      <c r="CF154" s="34"/>
      <c r="CG154" s="34"/>
      <c r="CH154" s="34"/>
      <c r="CI154" s="34"/>
      <c r="CJ154" s="34"/>
      <c r="CK154" s="34"/>
      <c r="CL154" s="34"/>
      <c r="CM154" s="34"/>
      <c r="CN154" s="34"/>
      <c r="CO154" s="34"/>
      <c r="CP154" s="34"/>
      <c r="CQ154" s="34"/>
      <c r="CR154" s="34"/>
      <c r="CS154" s="34"/>
      <c r="CT154" s="34"/>
      <c r="CU154" s="34"/>
      <c r="CV154" s="34"/>
      <c r="CW154" s="34"/>
      <c r="CX154" s="34"/>
      <c r="CY154" s="34"/>
      <c r="CZ154" s="34"/>
      <c r="DA154" s="34"/>
      <c r="DB154" s="34"/>
      <c r="DC154" s="34"/>
      <c r="DD154" s="34"/>
      <c r="DE154" s="34"/>
      <c r="DF154" s="34"/>
      <c r="DG154" s="34"/>
      <c r="DH154" s="34"/>
      <c r="DI154" s="34"/>
      <c r="DJ154" s="34"/>
      <c r="DK154" s="34"/>
      <c r="DL154" s="34"/>
      <c r="DM154" s="34"/>
      <c r="DN154" s="34"/>
      <c r="DO154" s="34"/>
      <c r="DP154" s="34"/>
      <c r="DQ154" s="34"/>
      <c r="DR154" s="34"/>
      <c r="DS154" s="34"/>
      <c r="DT154" s="34"/>
      <c r="DU154" s="34"/>
      <c r="DV154" s="34"/>
      <c r="DW154" s="34"/>
      <c r="DX154" s="34"/>
      <c r="DY154" s="34"/>
      <c r="DZ154" s="34"/>
      <c r="EA154" s="34"/>
      <c r="EB154" s="34"/>
      <c r="EC154" s="34"/>
      <c r="ED154" s="34"/>
      <c r="EE154" s="34"/>
      <c r="EF154" s="34"/>
      <c r="EG154" s="34"/>
      <c r="EH154" s="34"/>
      <c r="EI154" s="34"/>
      <c r="EJ154" s="34"/>
      <c r="EK154" s="34"/>
      <c r="EL154" s="34"/>
      <c r="EM154" s="34"/>
      <c r="EN154" s="34"/>
      <c r="EO154" s="34"/>
      <c r="EP154" s="34"/>
      <c r="EQ154" s="34"/>
      <c r="ER154" s="34"/>
      <c r="ES154" s="34"/>
      <c r="ET154" s="34"/>
      <c r="EU154" s="34"/>
      <c r="EV154" s="34"/>
      <c r="EW154" s="34"/>
      <c r="EX154" s="34"/>
      <c r="EY154" s="34"/>
      <c r="EZ154" s="34"/>
      <c r="FA154" s="34"/>
      <c r="FB154" s="34"/>
      <c r="FC154" s="34"/>
      <c r="FD154" s="34"/>
      <c r="FE154" s="34"/>
      <c r="FF154" s="34"/>
      <c r="FG154" s="34"/>
      <c r="FH154" s="34"/>
      <c r="FI154" s="34"/>
      <c r="FJ154" s="34"/>
      <c r="FK154" s="34"/>
      <c r="FL154" s="34"/>
      <c r="FM154" s="34"/>
      <c r="FN154" s="34"/>
      <c r="FO154" s="34"/>
      <c r="FP154" s="34"/>
      <c r="FQ154" s="34"/>
      <c r="FR154" s="34"/>
      <c r="FS154" s="34"/>
      <c r="FT154" s="34"/>
      <c r="FU154" s="34"/>
      <c r="FV154" s="34"/>
      <c r="FW154" s="34"/>
      <c r="FX154" s="34"/>
      <c r="FY154" s="34"/>
      <c r="FZ154" s="34"/>
      <c r="GA154" s="34"/>
      <c r="GB154" s="34"/>
      <c r="GC154" s="34"/>
      <c r="GD154" s="34"/>
      <c r="GE154" s="34"/>
      <c r="GF154" s="34"/>
      <c r="GG154" s="34"/>
      <c r="GH154" s="34"/>
      <c r="GI154" s="34"/>
      <c r="GJ154" s="34"/>
      <c r="GK154" s="34"/>
      <c r="GL154" s="34"/>
      <c r="GM154" s="34"/>
      <c r="GN154" s="34"/>
      <c r="GO154" s="34"/>
      <c r="GP154" s="34"/>
      <c r="GQ154" s="34"/>
      <c r="GR154" s="34"/>
      <c r="GS154" s="34"/>
      <c r="GT154" s="34"/>
      <c r="GU154" s="34"/>
      <c r="GV154" s="34"/>
      <c r="GW154" s="34"/>
      <c r="GX154" s="34"/>
      <c r="GY154" s="34"/>
      <c r="GZ154" s="34"/>
      <c r="HA154" s="34"/>
      <c r="HB154" s="34"/>
      <c r="HC154" s="34"/>
      <c r="HD154" s="34"/>
      <c r="HE154" s="34"/>
      <c r="HF154" s="34"/>
      <c r="HG154" s="34"/>
      <c r="HH154" s="34"/>
      <c r="HI154" s="34"/>
      <c r="HJ154" s="34"/>
      <c r="HK154" s="34"/>
      <c r="HL154" s="34"/>
      <c r="HM154" s="34"/>
      <c r="HN154" s="34"/>
      <c r="HO154" s="34"/>
      <c r="HP154" s="34"/>
      <c r="HQ154" s="34"/>
      <c r="HR154" s="34"/>
      <c r="HS154" s="34"/>
      <c r="HT154" s="34"/>
      <c r="HU154" s="34"/>
      <c r="HV154" s="34"/>
      <c r="HW154" s="34"/>
      <c r="HX154" s="34"/>
      <c r="HY154" s="34"/>
      <c r="HZ154" s="34"/>
      <c r="IA154" s="34"/>
      <c r="IB154" s="34"/>
      <c r="IC154" s="34"/>
      <c r="ID154" s="34"/>
      <c r="IE154" s="34"/>
      <c r="IF154" s="34"/>
      <c r="IG154" s="34"/>
      <c r="IH154" s="34"/>
      <c r="II154" s="34"/>
      <c r="IJ154" s="34"/>
      <c r="IK154" s="34"/>
      <c r="IL154" s="34"/>
      <c r="IM154" s="34"/>
      <c r="IN154" s="34"/>
      <c r="IO154" s="34"/>
      <c r="IP154" s="34"/>
      <c r="IQ154" s="34"/>
      <c r="IR154" s="34"/>
      <c r="IS154" s="34"/>
      <c r="IT154" s="34"/>
      <c r="IU154" s="34"/>
    </row>
    <row r="155" spans="1:255" x14ac:dyDescent="0.3">
      <c r="A155" s="44"/>
      <c r="B155" s="161"/>
      <c r="C155" s="161"/>
      <c r="D155" s="161"/>
      <c r="E155" s="161"/>
      <c r="F155" s="161"/>
      <c r="G155" s="161"/>
      <c r="H155" s="161"/>
      <c r="I155" s="161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34"/>
      <c r="AV155" s="34"/>
      <c r="AW155" s="34"/>
      <c r="AX155" s="34"/>
      <c r="AY155" s="34"/>
      <c r="AZ155" s="34"/>
      <c r="BA155" s="34"/>
      <c r="BB155" s="34"/>
      <c r="BC155" s="34"/>
      <c r="BD155" s="34"/>
      <c r="BE155" s="34"/>
      <c r="BF155" s="34"/>
      <c r="BG155" s="34"/>
      <c r="BH155" s="34"/>
      <c r="BI155" s="34"/>
      <c r="BJ155" s="34"/>
      <c r="BK155" s="34"/>
      <c r="BL155" s="34"/>
      <c r="BM155" s="34"/>
      <c r="BN155" s="34"/>
      <c r="BO155" s="34"/>
      <c r="BP155" s="34"/>
      <c r="BQ155" s="34"/>
      <c r="BR155" s="34"/>
      <c r="BS155" s="34"/>
      <c r="BT155" s="34"/>
      <c r="BU155" s="34"/>
      <c r="BV155" s="34"/>
      <c r="BW155" s="34"/>
      <c r="BX155" s="34"/>
      <c r="BY155" s="34"/>
      <c r="BZ155" s="34"/>
      <c r="CA155" s="34"/>
      <c r="CB155" s="34"/>
      <c r="CC155" s="34"/>
      <c r="CD155" s="34"/>
      <c r="CE155" s="34"/>
      <c r="CF155" s="34"/>
      <c r="CG155" s="34"/>
      <c r="CH155" s="34"/>
      <c r="CI155" s="34"/>
      <c r="CJ155" s="34"/>
      <c r="CK155" s="34"/>
      <c r="CL155" s="34"/>
      <c r="CM155" s="34"/>
      <c r="CN155" s="34"/>
      <c r="CO155" s="34"/>
      <c r="CP155" s="34"/>
      <c r="CQ155" s="34"/>
      <c r="CR155" s="34"/>
      <c r="CS155" s="34"/>
      <c r="CT155" s="34"/>
      <c r="CU155" s="34"/>
      <c r="CV155" s="34"/>
      <c r="CW155" s="34"/>
      <c r="CX155" s="34"/>
      <c r="CY155" s="34"/>
      <c r="CZ155" s="34"/>
      <c r="DA155" s="34"/>
      <c r="DB155" s="34"/>
      <c r="DC155" s="34"/>
      <c r="DD155" s="34"/>
      <c r="DE155" s="34"/>
      <c r="DF155" s="34"/>
      <c r="DG155" s="34"/>
      <c r="DH155" s="34"/>
      <c r="DI155" s="34"/>
      <c r="DJ155" s="34"/>
      <c r="DK155" s="34"/>
      <c r="DL155" s="34"/>
      <c r="DM155" s="34"/>
      <c r="DN155" s="34"/>
      <c r="DO155" s="34"/>
      <c r="DP155" s="34"/>
      <c r="DQ155" s="34"/>
      <c r="DR155" s="34"/>
      <c r="DS155" s="34"/>
      <c r="DT155" s="34"/>
      <c r="DU155" s="34"/>
      <c r="DV155" s="34"/>
      <c r="DW155" s="34"/>
      <c r="DX155" s="34"/>
      <c r="DY155" s="34"/>
      <c r="DZ155" s="34"/>
      <c r="EA155" s="34"/>
      <c r="EB155" s="34"/>
      <c r="EC155" s="34"/>
      <c r="ED155" s="34"/>
      <c r="EE155" s="34"/>
      <c r="EF155" s="34"/>
      <c r="EG155" s="34"/>
      <c r="EH155" s="34"/>
      <c r="EI155" s="34"/>
      <c r="EJ155" s="34"/>
      <c r="EK155" s="34"/>
      <c r="EL155" s="34"/>
      <c r="EM155" s="34"/>
      <c r="EN155" s="34"/>
      <c r="EO155" s="34"/>
      <c r="EP155" s="34"/>
      <c r="EQ155" s="34"/>
      <c r="ER155" s="34"/>
      <c r="ES155" s="34"/>
      <c r="ET155" s="34"/>
      <c r="EU155" s="34"/>
      <c r="EV155" s="34"/>
      <c r="EW155" s="34"/>
      <c r="EX155" s="34"/>
      <c r="EY155" s="34"/>
      <c r="EZ155" s="34"/>
      <c r="FA155" s="34"/>
      <c r="FB155" s="34"/>
      <c r="FC155" s="34"/>
      <c r="FD155" s="34"/>
      <c r="FE155" s="34"/>
      <c r="FF155" s="34"/>
      <c r="FG155" s="34"/>
      <c r="FH155" s="34"/>
      <c r="FI155" s="34"/>
      <c r="FJ155" s="34"/>
      <c r="FK155" s="34"/>
      <c r="FL155" s="34"/>
      <c r="FM155" s="34"/>
      <c r="FN155" s="34"/>
      <c r="FO155" s="34"/>
      <c r="FP155" s="34"/>
      <c r="FQ155" s="34"/>
      <c r="FR155" s="34"/>
      <c r="FS155" s="34"/>
      <c r="FT155" s="34"/>
      <c r="FU155" s="34"/>
      <c r="FV155" s="34"/>
      <c r="FW155" s="34"/>
      <c r="FX155" s="34"/>
      <c r="FY155" s="34"/>
      <c r="FZ155" s="34"/>
      <c r="GA155" s="34"/>
      <c r="GB155" s="34"/>
      <c r="GC155" s="34"/>
      <c r="GD155" s="34"/>
      <c r="GE155" s="34"/>
      <c r="GF155" s="34"/>
      <c r="GG155" s="34"/>
      <c r="GH155" s="34"/>
      <c r="GI155" s="34"/>
      <c r="GJ155" s="34"/>
      <c r="GK155" s="34"/>
      <c r="GL155" s="34"/>
      <c r="GM155" s="34"/>
      <c r="GN155" s="34"/>
      <c r="GO155" s="34"/>
      <c r="GP155" s="34"/>
      <c r="GQ155" s="34"/>
      <c r="GR155" s="34"/>
      <c r="GS155" s="34"/>
      <c r="GT155" s="34"/>
      <c r="GU155" s="34"/>
      <c r="GV155" s="34"/>
      <c r="GW155" s="34"/>
      <c r="GX155" s="34"/>
      <c r="GY155" s="34"/>
      <c r="GZ155" s="34"/>
      <c r="HA155" s="34"/>
      <c r="HB155" s="34"/>
      <c r="HC155" s="34"/>
      <c r="HD155" s="34"/>
      <c r="HE155" s="34"/>
      <c r="HF155" s="34"/>
      <c r="HG155" s="34"/>
      <c r="HH155" s="34"/>
      <c r="HI155" s="34"/>
      <c r="HJ155" s="34"/>
      <c r="HK155" s="34"/>
      <c r="HL155" s="34"/>
      <c r="HM155" s="34"/>
      <c r="HN155" s="34"/>
      <c r="HO155" s="34"/>
      <c r="HP155" s="34"/>
      <c r="HQ155" s="34"/>
      <c r="HR155" s="34"/>
      <c r="HS155" s="34"/>
      <c r="HT155" s="34"/>
      <c r="HU155" s="34"/>
      <c r="HV155" s="34"/>
      <c r="HW155" s="34"/>
      <c r="HX155" s="34"/>
      <c r="HY155" s="34"/>
      <c r="HZ155" s="34"/>
      <c r="IA155" s="34"/>
      <c r="IB155" s="34"/>
      <c r="IC155" s="34"/>
      <c r="ID155" s="34"/>
      <c r="IE155" s="34"/>
      <c r="IF155" s="34"/>
      <c r="IG155" s="34"/>
      <c r="IH155" s="34"/>
      <c r="II155" s="34"/>
      <c r="IJ155" s="34"/>
      <c r="IK155" s="34"/>
      <c r="IL155" s="34"/>
      <c r="IM155" s="34"/>
      <c r="IN155" s="34"/>
      <c r="IO155" s="34"/>
      <c r="IP155" s="34"/>
      <c r="IQ155" s="34"/>
      <c r="IR155" s="34"/>
      <c r="IS155" s="34"/>
      <c r="IT155" s="34"/>
      <c r="IU155" s="34"/>
    </row>
    <row r="156" spans="1:255" x14ac:dyDescent="0.3">
      <c r="A156" s="44"/>
      <c r="B156" s="161"/>
      <c r="C156" s="161"/>
      <c r="D156" s="161"/>
      <c r="E156" s="161"/>
      <c r="F156" s="161"/>
      <c r="G156" s="161"/>
      <c r="H156" s="161"/>
      <c r="I156" s="161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  <c r="AO156" s="34"/>
      <c r="AP156" s="34"/>
      <c r="AQ156" s="34"/>
      <c r="AR156" s="34"/>
      <c r="AS156" s="34"/>
      <c r="AT156" s="34"/>
      <c r="AU156" s="34"/>
      <c r="AV156" s="34"/>
      <c r="AW156" s="34"/>
      <c r="AX156" s="34"/>
      <c r="AY156" s="34"/>
      <c r="AZ156" s="34"/>
      <c r="BA156" s="34"/>
      <c r="BB156" s="34"/>
      <c r="BC156" s="34"/>
      <c r="BD156" s="34"/>
      <c r="BE156" s="34"/>
      <c r="BF156" s="34"/>
      <c r="BG156" s="34"/>
      <c r="BH156" s="34"/>
      <c r="BI156" s="34"/>
      <c r="BJ156" s="34"/>
      <c r="BK156" s="34"/>
      <c r="BL156" s="34"/>
      <c r="BM156" s="34"/>
      <c r="BN156" s="34"/>
      <c r="BO156" s="34"/>
      <c r="BP156" s="34"/>
      <c r="BQ156" s="34"/>
      <c r="BR156" s="34"/>
      <c r="BS156" s="34"/>
      <c r="BT156" s="34"/>
      <c r="BU156" s="34"/>
      <c r="BV156" s="34"/>
      <c r="BW156" s="34"/>
      <c r="BX156" s="34"/>
      <c r="BY156" s="34"/>
      <c r="BZ156" s="34"/>
      <c r="CA156" s="34"/>
      <c r="CB156" s="34"/>
      <c r="CC156" s="34"/>
      <c r="CD156" s="34"/>
      <c r="CE156" s="34"/>
      <c r="CF156" s="34"/>
      <c r="CG156" s="34"/>
      <c r="CH156" s="34"/>
      <c r="CI156" s="34"/>
      <c r="CJ156" s="34"/>
      <c r="CK156" s="34"/>
      <c r="CL156" s="34"/>
      <c r="CM156" s="34"/>
      <c r="CN156" s="34"/>
      <c r="CO156" s="34"/>
      <c r="CP156" s="34"/>
      <c r="CQ156" s="34"/>
      <c r="CR156" s="34"/>
      <c r="CS156" s="34"/>
      <c r="CT156" s="34"/>
      <c r="CU156" s="34"/>
      <c r="CV156" s="34"/>
      <c r="CW156" s="34"/>
      <c r="CX156" s="34"/>
      <c r="CY156" s="34"/>
      <c r="CZ156" s="34"/>
      <c r="DA156" s="34"/>
      <c r="DB156" s="34"/>
      <c r="DC156" s="34"/>
      <c r="DD156" s="34"/>
      <c r="DE156" s="34"/>
      <c r="DF156" s="34"/>
      <c r="DG156" s="34"/>
      <c r="DH156" s="34"/>
      <c r="DI156" s="34"/>
      <c r="DJ156" s="34"/>
      <c r="DK156" s="34"/>
      <c r="DL156" s="34"/>
      <c r="DM156" s="34"/>
      <c r="DN156" s="34"/>
      <c r="DO156" s="34"/>
      <c r="DP156" s="34"/>
      <c r="DQ156" s="34"/>
      <c r="DR156" s="34"/>
      <c r="DS156" s="34"/>
      <c r="DT156" s="34"/>
      <c r="DU156" s="34"/>
      <c r="DV156" s="34"/>
      <c r="DW156" s="34"/>
      <c r="DX156" s="34"/>
      <c r="DY156" s="34"/>
      <c r="DZ156" s="34"/>
      <c r="EA156" s="34"/>
      <c r="EB156" s="34"/>
      <c r="EC156" s="34"/>
      <c r="ED156" s="34"/>
      <c r="EE156" s="34"/>
      <c r="EF156" s="34"/>
      <c r="EG156" s="34"/>
      <c r="EH156" s="34"/>
      <c r="EI156" s="34"/>
      <c r="EJ156" s="34"/>
      <c r="EK156" s="34"/>
      <c r="EL156" s="34"/>
      <c r="EM156" s="34"/>
      <c r="EN156" s="34"/>
      <c r="EO156" s="34"/>
      <c r="EP156" s="34"/>
      <c r="EQ156" s="34"/>
      <c r="ER156" s="34"/>
      <c r="ES156" s="34"/>
      <c r="ET156" s="34"/>
      <c r="EU156" s="34"/>
      <c r="EV156" s="34"/>
      <c r="EW156" s="34"/>
      <c r="EX156" s="34"/>
      <c r="EY156" s="34"/>
      <c r="EZ156" s="34"/>
      <c r="FA156" s="34"/>
      <c r="FB156" s="34"/>
      <c r="FC156" s="34"/>
      <c r="FD156" s="34"/>
      <c r="FE156" s="34"/>
      <c r="FF156" s="34"/>
      <c r="FG156" s="34"/>
      <c r="FH156" s="34"/>
      <c r="FI156" s="34"/>
      <c r="FJ156" s="34"/>
      <c r="FK156" s="34"/>
      <c r="FL156" s="34"/>
      <c r="FM156" s="34"/>
      <c r="FN156" s="34"/>
      <c r="FO156" s="34"/>
      <c r="FP156" s="34"/>
      <c r="FQ156" s="34"/>
      <c r="FR156" s="34"/>
      <c r="FS156" s="34"/>
      <c r="FT156" s="34"/>
      <c r="FU156" s="34"/>
      <c r="FV156" s="34"/>
      <c r="FW156" s="34"/>
      <c r="FX156" s="34"/>
      <c r="FY156" s="34"/>
      <c r="FZ156" s="34"/>
      <c r="GA156" s="34"/>
      <c r="GB156" s="34"/>
      <c r="GC156" s="34"/>
      <c r="GD156" s="34"/>
      <c r="GE156" s="34"/>
      <c r="GF156" s="34"/>
      <c r="GG156" s="34"/>
      <c r="GH156" s="34"/>
      <c r="GI156" s="34"/>
      <c r="GJ156" s="34"/>
      <c r="GK156" s="34"/>
      <c r="GL156" s="34"/>
      <c r="GM156" s="34"/>
      <c r="GN156" s="34"/>
      <c r="GO156" s="34"/>
      <c r="GP156" s="34"/>
      <c r="GQ156" s="34"/>
      <c r="GR156" s="34"/>
      <c r="GS156" s="34"/>
      <c r="GT156" s="34"/>
      <c r="GU156" s="34"/>
      <c r="GV156" s="34"/>
      <c r="GW156" s="34"/>
      <c r="GX156" s="34"/>
      <c r="GY156" s="34"/>
      <c r="GZ156" s="34"/>
      <c r="HA156" s="34"/>
      <c r="HB156" s="34"/>
      <c r="HC156" s="34"/>
      <c r="HD156" s="34"/>
      <c r="HE156" s="34"/>
      <c r="HF156" s="34"/>
      <c r="HG156" s="34"/>
      <c r="HH156" s="34"/>
      <c r="HI156" s="34"/>
      <c r="HJ156" s="34"/>
      <c r="HK156" s="34"/>
      <c r="HL156" s="34"/>
      <c r="HM156" s="34"/>
      <c r="HN156" s="34"/>
      <c r="HO156" s="34"/>
      <c r="HP156" s="34"/>
      <c r="HQ156" s="34"/>
      <c r="HR156" s="34"/>
      <c r="HS156" s="34"/>
      <c r="HT156" s="34"/>
      <c r="HU156" s="34"/>
      <c r="HV156" s="34"/>
      <c r="HW156" s="34"/>
      <c r="HX156" s="34"/>
      <c r="HY156" s="34"/>
      <c r="HZ156" s="34"/>
      <c r="IA156" s="34"/>
      <c r="IB156" s="34"/>
      <c r="IC156" s="34"/>
      <c r="ID156" s="34"/>
      <c r="IE156" s="34"/>
      <c r="IF156" s="34"/>
      <c r="IG156" s="34"/>
      <c r="IH156" s="34"/>
      <c r="II156" s="34"/>
      <c r="IJ156" s="34"/>
      <c r="IK156" s="34"/>
      <c r="IL156" s="34"/>
      <c r="IM156" s="34"/>
      <c r="IN156" s="34"/>
      <c r="IO156" s="34"/>
      <c r="IP156" s="34"/>
      <c r="IQ156" s="34"/>
      <c r="IR156" s="34"/>
      <c r="IS156" s="34"/>
      <c r="IT156" s="34"/>
      <c r="IU156" s="34"/>
    </row>
    <row r="157" spans="1:255" x14ac:dyDescent="0.3">
      <c r="A157" s="44"/>
      <c r="B157" s="161"/>
      <c r="C157" s="161"/>
      <c r="D157" s="161"/>
      <c r="E157" s="161"/>
      <c r="F157" s="161"/>
      <c r="G157" s="161"/>
      <c r="H157" s="161"/>
      <c r="I157" s="161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34"/>
      <c r="AV157" s="34"/>
      <c r="AW157" s="34"/>
      <c r="AX157" s="34"/>
      <c r="AY157" s="34"/>
      <c r="AZ157" s="34"/>
      <c r="BA157" s="34"/>
      <c r="BB157" s="34"/>
      <c r="BC157" s="34"/>
      <c r="BD157" s="34"/>
      <c r="BE157" s="34"/>
      <c r="BF157" s="34"/>
      <c r="BG157" s="34"/>
      <c r="BH157" s="34"/>
      <c r="BI157" s="34"/>
      <c r="BJ157" s="34"/>
      <c r="BK157" s="34"/>
      <c r="BL157" s="34"/>
      <c r="BM157" s="34"/>
      <c r="BN157" s="34"/>
      <c r="BO157" s="34"/>
      <c r="BP157" s="34"/>
      <c r="BQ157" s="34"/>
      <c r="BR157" s="34"/>
      <c r="BS157" s="34"/>
      <c r="BT157" s="34"/>
      <c r="BU157" s="34"/>
      <c r="BV157" s="34"/>
      <c r="BW157" s="34"/>
      <c r="BX157" s="34"/>
      <c r="BY157" s="34"/>
      <c r="BZ157" s="34"/>
      <c r="CA157" s="34"/>
      <c r="CB157" s="34"/>
      <c r="CC157" s="34"/>
      <c r="CD157" s="34"/>
      <c r="CE157" s="34"/>
      <c r="CF157" s="34"/>
      <c r="CG157" s="34"/>
      <c r="CH157" s="34"/>
      <c r="CI157" s="34"/>
      <c r="CJ157" s="34"/>
      <c r="CK157" s="34"/>
      <c r="CL157" s="34"/>
      <c r="CM157" s="34"/>
      <c r="CN157" s="34"/>
      <c r="CO157" s="34"/>
      <c r="CP157" s="34"/>
      <c r="CQ157" s="34"/>
      <c r="CR157" s="34"/>
      <c r="CS157" s="34"/>
      <c r="CT157" s="34"/>
      <c r="CU157" s="34"/>
      <c r="CV157" s="34"/>
      <c r="CW157" s="34"/>
      <c r="CX157" s="34"/>
      <c r="CY157" s="34"/>
      <c r="CZ157" s="34"/>
      <c r="DA157" s="34"/>
      <c r="DB157" s="34"/>
      <c r="DC157" s="34"/>
      <c r="DD157" s="34"/>
      <c r="DE157" s="34"/>
      <c r="DF157" s="34"/>
      <c r="DG157" s="34"/>
      <c r="DH157" s="34"/>
      <c r="DI157" s="34"/>
      <c r="DJ157" s="34"/>
      <c r="DK157" s="34"/>
      <c r="DL157" s="34"/>
      <c r="DM157" s="34"/>
      <c r="DN157" s="34"/>
      <c r="DO157" s="34"/>
      <c r="DP157" s="34"/>
      <c r="DQ157" s="34"/>
      <c r="DR157" s="34"/>
      <c r="DS157" s="34"/>
      <c r="DT157" s="34"/>
      <c r="DU157" s="34"/>
      <c r="DV157" s="34"/>
      <c r="DW157" s="34"/>
      <c r="DX157" s="34"/>
      <c r="DY157" s="34"/>
      <c r="DZ157" s="34"/>
      <c r="EA157" s="34"/>
      <c r="EB157" s="34"/>
      <c r="EC157" s="34"/>
      <c r="ED157" s="34"/>
      <c r="EE157" s="34"/>
      <c r="EF157" s="34"/>
      <c r="EG157" s="34"/>
      <c r="EH157" s="34"/>
      <c r="EI157" s="34"/>
      <c r="EJ157" s="34"/>
      <c r="EK157" s="34"/>
      <c r="EL157" s="34"/>
      <c r="EM157" s="34"/>
      <c r="EN157" s="34"/>
      <c r="EO157" s="34"/>
      <c r="EP157" s="34"/>
      <c r="EQ157" s="34"/>
      <c r="ER157" s="34"/>
      <c r="ES157" s="34"/>
      <c r="ET157" s="34"/>
      <c r="EU157" s="34"/>
      <c r="EV157" s="34"/>
      <c r="EW157" s="34"/>
      <c r="EX157" s="34"/>
      <c r="EY157" s="34"/>
      <c r="EZ157" s="34"/>
      <c r="FA157" s="34"/>
      <c r="FB157" s="34"/>
      <c r="FC157" s="34"/>
      <c r="FD157" s="34"/>
      <c r="FE157" s="34"/>
      <c r="FF157" s="34"/>
      <c r="FG157" s="34"/>
      <c r="FH157" s="34"/>
      <c r="FI157" s="34"/>
      <c r="FJ157" s="34"/>
      <c r="FK157" s="34"/>
      <c r="FL157" s="34"/>
      <c r="FM157" s="34"/>
      <c r="FN157" s="34"/>
      <c r="FO157" s="34"/>
      <c r="FP157" s="34"/>
      <c r="FQ157" s="34"/>
      <c r="FR157" s="34"/>
      <c r="FS157" s="34"/>
      <c r="FT157" s="34"/>
      <c r="FU157" s="34"/>
      <c r="FV157" s="34"/>
      <c r="FW157" s="34"/>
      <c r="FX157" s="34"/>
      <c r="FY157" s="34"/>
      <c r="FZ157" s="34"/>
      <c r="GA157" s="34"/>
      <c r="GB157" s="34"/>
      <c r="GC157" s="34"/>
      <c r="GD157" s="34"/>
      <c r="GE157" s="34"/>
      <c r="GF157" s="34"/>
      <c r="GG157" s="34"/>
      <c r="GH157" s="34"/>
      <c r="GI157" s="34"/>
      <c r="GJ157" s="34"/>
      <c r="GK157" s="34"/>
      <c r="GL157" s="34"/>
      <c r="GM157" s="34"/>
      <c r="GN157" s="34"/>
      <c r="GO157" s="34"/>
      <c r="GP157" s="34"/>
      <c r="GQ157" s="34"/>
      <c r="GR157" s="34"/>
      <c r="GS157" s="34"/>
      <c r="GT157" s="34"/>
      <c r="GU157" s="34"/>
      <c r="GV157" s="34"/>
      <c r="GW157" s="34"/>
      <c r="GX157" s="34"/>
      <c r="GY157" s="34"/>
      <c r="GZ157" s="34"/>
      <c r="HA157" s="34"/>
      <c r="HB157" s="34"/>
      <c r="HC157" s="34"/>
      <c r="HD157" s="34"/>
      <c r="HE157" s="34"/>
      <c r="HF157" s="34"/>
      <c r="HG157" s="34"/>
      <c r="HH157" s="34"/>
      <c r="HI157" s="34"/>
      <c r="HJ157" s="34"/>
      <c r="HK157" s="34"/>
      <c r="HL157" s="34"/>
      <c r="HM157" s="34"/>
      <c r="HN157" s="34"/>
      <c r="HO157" s="34"/>
      <c r="HP157" s="34"/>
      <c r="HQ157" s="34"/>
      <c r="HR157" s="34"/>
      <c r="HS157" s="34"/>
      <c r="HT157" s="34"/>
      <c r="HU157" s="34"/>
      <c r="HV157" s="34"/>
      <c r="HW157" s="34"/>
      <c r="HX157" s="34"/>
      <c r="HY157" s="34"/>
      <c r="HZ157" s="34"/>
      <c r="IA157" s="34"/>
      <c r="IB157" s="34"/>
      <c r="IC157" s="34"/>
      <c r="ID157" s="34"/>
      <c r="IE157" s="34"/>
      <c r="IF157" s="34"/>
      <c r="IG157" s="34"/>
      <c r="IH157" s="34"/>
      <c r="II157" s="34"/>
      <c r="IJ157" s="34"/>
      <c r="IK157" s="34"/>
      <c r="IL157" s="34"/>
      <c r="IM157" s="34"/>
      <c r="IN157" s="34"/>
      <c r="IO157" s="34"/>
      <c r="IP157" s="34"/>
      <c r="IQ157" s="34"/>
      <c r="IR157" s="34"/>
      <c r="IS157" s="34"/>
      <c r="IT157" s="34"/>
      <c r="IU157" s="34"/>
    </row>
    <row r="158" spans="1:255" x14ac:dyDescent="0.3">
      <c r="A158" s="44"/>
      <c r="B158" s="161"/>
      <c r="C158" s="161"/>
      <c r="D158" s="161"/>
      <c r="E158" s="161"/>
      <c r="F158" s="161"/>
      <c r="G158" s="161"/>
      <c r="H158" s="161"/>
      <c r="I158" s="161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  <c r="AV158" s="34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34"/>
      <c r="BH158" s="34"/>
      <c r="BI158" s="34"/>
      <c r="BJ158" s="34"/>
      <c r="BK158" s="34"/>
      <c r="BL158" s="34"/>
      <c r="BM158" s="34"/>
      <c r="BN158" s="34"/>
      <c r="BO158" s="34"/>
      <c r="BP158" s="34"/>
      <c r="BQ158" s="34"/>
      <c r="BR158" s="34"/>
      <c r="BS158" s="34"/>
      <c r="BT158" s="34"/>
      <c r="BU158" s="34"/>
      <c r="BV158" s="34"/>
      <c r="BW158" s="34"/>
      <c r="BX158" s="34"/>
      <c r="BY158" s="34"/>
      <c r="BZ158" s="34"/>
      <c r="CA158" s="34"/>
      <c r="CB158" s="34"/>
      <c r="CC158" s="34"/>
      <c r="CD158" s="34"/>
      <c r="CE158" s="34"/>
      <c r="CF158" s="34"/>
      <c r="CG158" s="34"/>
      <c r="CH158" s="34"/>
      <c r="CI158" s="34"/>
      <c r="CJ158" s="34"/>
      <c r="CK158" s="34"/>
      <c r="CL158" s="34"/>
      <c r="CM158" s="34"/>
      <c r="CN158" s="34"/>
      <c r="CO158" s="34"/>
      <c r="CP158" s="34"/>
      <c r="CQ158" s="34"/>
      <c r="CR158" s="34"/>
      <c r="CS158" s="34"/>
      <c r="CT158" s="34"/>
      <c r="CU158" s="34"/>
      <c r="CV158" s="34"/>
      <c r="CW158" s="34"/>
      <c r="CX158" s="34"/>
      <c r="CY158" s="34"/>
      <c r="CZ158" s="34"/>
      <c r="DA158" s="34"/>
      <c r="DB158" s="34"/>
      <c r="DC158" s="34"/>
      <c r="DD158" s="34"/>
      <c r="DE158" s="34"/>
      <c r="DF158" s="34"/>
      <c r="DG158" s="34"/>
      <c r="DH158" s="34"/>
      <c r="DI158" s="34"/>
      <c r="DJ158" s="34"/>
      <c r="DK158" s="34"/>
      <c r="DL158" s="34"/>
      <c r="DM158" s="34"/>
      <c r="DN158" s="34"/>
      <c r="DO158" s="34"/>
      <c r="DP158" s="34"/>
      <c r="DQ158" s="34"/>
      <c r="DR158" s="34"/>
      <c r="DS158" s="34"/>
      <c r="DT158" s="34"/>
      <c r="DU158" s="34"/>
      <c r="DV158" s="34"/>
      <c r="DW158" s="34"/>
      <c r="DX158" s="34"/>
      <c r="DY158" s="34"/>
      <c r="DZ158" s="34"/>
      <c r="EA158" s="34"/>
      <c r="EB158" s="34"/>
      <c r="EC158" s="34"/>
      <c r="ED158" s="34"/>
      <c r="EE158" s="34"/>
      <c r="EF158" s="34"/>
      <c r="EG158" s="34"/>
      <c r="EH158" s="34"/>
      <c r="EI158" s="34"/>
      <c r="EJ158" s="34"/>
      <c r="EK158" s="34"/>
      <c r="EL158" s="34"/>
      <c r="EM158" s="34"/>
      <c r="EN158" s="34"/>
      <c r="EO158" s="34"/>
      <c r="EP158" s="34"/>
      <c r="EQ158" s="34"/>
      <c r="ER158" s="34"/>
      <c r="ES158" s="34"/>
      <c r="ET158" s="34"/>
      <c r="EU158" s="34"/>
      <c r="EV158" s="34"/>
      <c r="EW158" s="34"/>
      <c r="EX158" s="34"/>
      <c r="EY158" s="34"/>
      <c r="EZ158" s="34"/>
      <c r="FA158" s="34"/>
      <c r="FB158" s="34"/>
      <c r="FC158" s="34"/>
      <c r="FD158" s="34"/>
      <c r="FE158" s="34"/>
      <c r="FF158" s="34"/>
      <c r="FG158" s="34"/>
      <c r="FH158" s="34"/>
      <c r="FI158" s="34"/>
      <c r="FJ158" s="34"/>
      <c r="FK158" s="34"/>
      <c r="FL158" s="34"/>
      <c r="FM158" s="34"/>
      <c r="FN158" s="34"/>
      <c r="FO158" s="34"/>
      <c r="FP158" s="34"/>
      <c r="FQ158" s="34"/>
      <c r="FR158" s="34"/>
      <c r="FS158" s="34"/>
      <c r="FT158" s="34"/>
      <c r="FU158" s="34"/>
      <c r="FV158" s="34"/>
      <c r="FW158" s="34"/>
      <c r="FX158" s="34"/>
      <c r="FY158" s="34"/>
      <c r="FZ158" s="34"/>
      <c r="GA158" s="34"/>
      <c r="GB158" s="34"/>
      <c r="GC158" s="34"/>
      <c r="GD158" s="34"/>
      <c r="GE158" s="34"/>
      <c r="GF158" s="34"/>
      <c r="GG158" s="34"/>
      <c r="GH158" s="34"/>
      <c r="GI158" s="34"/>
      <c r="GJ158" s="34"/>
      <c r="GK158" s="34"/>
      <c r="GL158" s="34"/>
      <c r="GM158" s="34"/>
      <c r="GN158" s="34"/>
      <c r="GO158" s="34"/>
      <c r="GP158" s="34"/>
      <c r="GQ158" s="34"/>
      <c r="GR158" s="34"/>
      <c r="GS158" s="34"/>
      <c r="GT158" s="34"/>
      <c r="GU158" s="34"/>
      <c r="GV158" s="34"/>
      <c r="GW158" s="34"/>
      <c r="GX158" s="34"/>
      <c r="GY158" s="34"/>
      <c r="GZ158" s="34"/>
      <c r="HA158" s="34"/>
      <c r="HB158" s="34"/>
      <c r="HC158" s="34"/>
      <c r="HD158" s="34"/>
      <c r="HE158" s="34"/>
      <c r="HF158" s="34"/>
      <c r="HG158" s="34"/>
      <c r="HH158" s="34"/>
      <c r="HI158" s="34"/>
      <c r="HJ158" s="34"/>
      <c r="HK158" s="34"/>
      <c r="HL158" s="34"/>
      <c r="HM158" s="34"/>
      <c r="HN158" s="34"/>
      <c r="HO158" s="34"/>
      <c r="HP158" s="34"/>
      <c r="HQ158" s="34"/>
      <c r="HR158" s="34"/>
      <c r="HS158" s="34"/>
      <c r="HT158" s="34"/>
      <c r="HU158" s="34"/>
      <c r="HV158" s="34"/>
      <c r="HW158" s="34"/>
      <c r="HX158" s="34"/>
      <c r="HY158" s="34"/>
      <c r="HZ158" s="34"/>
      <c r="IA158" s="34"/>
      <c r="IB158" s="34"/>
      <c r="IC158" s="34"/>
      <c r="ID158" s="34"/>
      <c r="IE158" s="34"/>
      <c r="IF158" s="34"/>
      <c r="IG158" s="34"/>
      <c r="IH158" s="34"/>
      <c r="II158" s="34"/>
      <c r="IJ158" s="34"/>
      <c r="IK158" s="34"/>
      <c r="IL158" s="34"/>
      <c r="IM158" s="34"/>
      <c r="IN158" s="34"/>
      <c r="IO158" s="34"/>
      <c r="IP158" s="34"/>
      <c r="IQ158" s="34"/>
      <c r="IR158" s="34"/>
      <c r="IS158" s="34"/>
      <c r="IT158" s="34"/>
      <c r="IU158" s="34"/>
    </row>
    <row r="159" spans="1:255" x14ac:dyDescent="0.3">
      <c r="A159" s="44"/>
      <c r="B159" s="161"/>
      <c r="C159" s="161"/>
      <c r="D159" s="161"/>
      <c r="E159" s="161"/>
      <c r="F159" s="161"/>
      <c r="G159" s="161"/>
      <c r="H159" s="161"/>
      <c r="I159" s="161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34"/>
      <c r="AV159" s="34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34"/>
      <c r="BH159" s="34"/>
      <c r="BI159" s="34"/>
      <c r="BJ159" s="34"/>
      <c r="BK159" s="34"/>
      <c r="BL159" s="34"/>
      <c r="BM159" s="34"/>
      <c r="BN159" s="34"/>
      <c r="BO159" s="34"/>
      <c r="BP159" s="34"/>
      <c r="BQ159" s="34"/>
      <c r="BR159" s="34"/>
      <c r="BS159" s="34"/>
      <c r="BT159" s="34"/>
      <c r="BU159" s="34"/>
      <c r="BV159" s="34"/>
      <c r="BW159" s="34"/>
      <c r="BX159" s="34"/>
      <c r="BY159" s="34"/>
      <c r="BZ159" s="34"/>
      <c r="CA159" s="34"/>
      <c r="CB159" s="34"/>
      <c r="CC159" s="34"/>
      <c r="CD159" s="34"/>
      <c r="CE159" s="34"/>
      <c r="CF159" s="34"/>
      <c r="CG159" s="34"/>
      <c r="CH159" s="34"/>
      <c r="CI159" s="34"/>
      <c r="CJ159" s="34"/>
      <c r="CK159" s="34"/>
      <c r="CL159" s="34"/>
      <c r="CM159" s="34"/>
      <c r="CN159" s="34"/>
      <c r="CO159" s="34"/>
      <c r="CP159" s="34"/>
      <c r="CQ159" s="34"/>
      <c r="CR159" s="34"/>
      <c r="CS159" s="34"/>
      <c r="CT159" s="34"/>
      <c r="CU159" s="34"/>
      <c r="CV159" s="34"/>
      <c r="CW159" s="34"/>
      <c r="CX159" s="34"/>
      <c r="CY159" s="34"/>
      <c r="CZ159" s="34"/>
      <c r="DA159" s="34"/>
      <c r="DB159" s="34"/>
      <c r="DC159" s="34"/>
      <c r="DD159" s="34"/>
      <c r="DE159" s="34"/>
      <c r="DF159" s="34"/>
      <c r="DG159" s="34"/>
      <c r="DH159" s="34"/>
      <c r="DI159" s="34"/>
      <c r="DJ159" s="34"/>
      <c r="DK159" s="34"/>
      <c r="DL159" s="34"/>
      <c r="DM159" s="34"/>
      <c r="DN159" s="34"/>
      <c r="DO159" s="34"/>
      <c r="DP159" s="34"/>
      <c r="DQ159" s="34"/>
      <c r="DR159" s="34"/>
      <c r="DS159" s="34"/>
      <c r="DT159" s="34"/>
      <c r="DU159" s="34"/>
      <c r="DV159" s="34"/>
      <c r="DW159" s="34"/>
      <c r="DX159" s="34"/>
      <c r="DY159" s="34"/>
      <c r="DZ159" s="34"/>
      <c r="EA159" s="34"/>
      <c r="EB159" s="34"/>
      <c r="EC159" s="34"/>
      <c r="ED159" s="34"/>
      <c r="EE159" s="34"/>
      <c r="EF159" s="34"/>
      <c r="EG159" s="34"/>
      <c r="EH159" s="34"/>
      <c r="EI159" s="34"/>
      <c r="EJ159" s="34"/>
      <c r="EK159" s="34"/>
      <c r="EL159" s="34"/>
      <c r="EM159" s="34"/>
      <c r="EN159" s="34"/>
      <c r="EO159" s="34"/>
      <c r="EP159" s="34"/>
      <c r="EQ159" s="34"/>
      <c r="ER159" s="34"/>
      <c r="ES159" s="34"/>
      <c r="ET159" s="34"/>
      <c r="EU159" s="34"/>
      <c r="EV159" s="34"/>
      <c r="EW159" s="34"/>
      <c r="EX159" s="34"/>
      <c r="EY159" s="34"/>
      <c r="EZ159" s="34"/>
      <c r="FA159" s="34"/>
      <c r="FB159" s="34"/>
      <c r="FC159" s="34"/>
      <c r="FD159" s="34"/>
      <c r="FE159" s="34"/>
      <c r="FF159" s="34"/>
      <c r="FG159" s="34"/>
      <c r="FH159" s="34"/>
      <c r="FI159" s="34"/>
      <c r="FJ159" s="34"/>
      <c r="FK159" s="34"/>
      <c r="FL159" s="34"/>
      <c r="FM159" s="34"/>
      <c r="FN159" s="34"/>
      <c r="FO159" s="34"/>
      <c r="FP159" s="34"/>
      <c r="FQ159" s="34"/>
      <c r="FR159" s="34"/>
      <c r="FS159" s="34"/>
      <c r="FT159" s="34"/>
      <c r="FU159" s="34"/>
      <c r="FV159" s="34"/>
      <c r="FW159" s="34"/>
      <c r="FX159" s="34"/>
      <c r="FY159" s="34"/>
      <c r="FZ159" s="34"/>
      <c r="GA159" s="34"/>
      <c r="GB159" s="34"/>
      <c r="GC159" s="34"/>
      <c r="GD159" s="34"/>
      <c r="GE159" s="34"/>
      <c r="GF159" s="34"/>
      <c r="GG159" s="34"/>
      <c r="GH159" s="34"/>
      <c r="GI159" s="34"/>
      <c r="GJ159" s="34"/>
      <c r="GK159" s="34"/>
      <c r="GL159" s="34"/>
      <c r="GM159" s="34"/>
      <c r="GN159" s="34"/>
      <c r="GO159" s="34"/>
      <c r="GP159" s="34"/>
      <c r="GQ159" s="34"/>
      <c r="GR159" s="34"/>
      <c r="GS159" s="34"/>
      <c r="GT159" s="34"/>
      <c r="GU159" s="34"/>
      <c r="GV159" s="34"/>
      <c r="GW159" s="34"/>
      <c r="GX159" s="34"/>
      <c r="GY159" s="34"/>
      <c r="GZ159" s="34"/>
      <c r="HA159" s="34"/>
      <c r="HB159" s="34"/>
      <c r="HC159" s="34"/>
      <c r="HD159" s="34"/>
      <c r="HE159" s="34"/>
      <c r="HF159" s="34"/>
      <c r="HG159" s="34"/>
      <c r="HH159" s="34"/>
      <c r="HI159" s="34"/>
      <c r="HJ159" s="34"/>
      <c r="HK159" s="34"/>
      <c r="HL159" s="34"/>
      <c r="HM159" s="34"/>
      <c r="HN159" s="34"/>
      <c r="HO159" s="34"/>
      <c r="HP159" s="34"/>
      <c r="HQ159" s="34"/>
      <c r="HR159" s="34"/>
      <c r="HS159" s="34"/>
      <c r="HT159" s="34"/>
      <c r="HU159" s="34"/>
      <c r="HV159" s="34"/>
      <c r="HW159" s="34"/>
      <c r="HX159" s="34"/>
      <c r="HY159" s="34"/>
      <c r="HZ159" s="34"/>
      <c r="IA159" s="34"/>
      <c r="IB159" s="34"/>
      <c r="IC159" s="34"/>
      <c r="ID159" s="34"/>
      <c r="IE159" s="34"/>
      <c r="IF159" s="34"/>
      <c r="IG159" s="34"/>
      <c r="IH159" s="34"/>
      <c r="II159" s="34"/>
      <c r="IJ159" s="34"/>
      <c r="IK159" s="34"/>
      <c r="IL159" s="34"/>
      <c r="IM159" s="34"/>
      <c r="IN159" s="34"/>
      <c r="IO159" s="34"/>
      <c r="IP159" s="34"/>
      <c r="IQ159" s="34"/>
      <c r="IR159" s="34"/>
      <c r="IS159" s="34"/>
      <c r="IT159" s="34"/>
      <c r="IU159" s="34"/>
    </row>
    <row r="160" spans="1:255" x14ac:dyDescent="0.3">
      <c r="A160" s="44"/>
      <c r="B160" s="161"/>
      <c r="C160" s="161"/>
      <c r="D160" s="161"/>
      <c r="E160" s="161"/>
      <c r="F160" s="161"/>
      <c r="G160" s="161"/>
      <c r="H160" s="161"/>
      <c r="I160" s="161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34"/>
      <c r="AV160" s="34"/>
      <c r="AW160" s="34"/>
      <c r="AX160" s="34"/>
      <c r="AY160" s="34"/>
      <c r="AZ160" s="34"/>
      <c r="BA160" s="34"/>
      <c r="BB160" s="34"/>
      <c r="BC160" s="34"/>
      <c r="BD160" s="34"/>
      <c r="BE160" s="34"/>
      <c r="BF160" s="34"/>
      <c r="BG160" s="34"/>
      <c r="BH160" s="34"/>
      <c r="BI160" s="34"/>
      <c r="BJ160" s="34"/>
      <c r="BK160" s="34"/>
      <c r="BL160" s="34"/>
      <c r="BM160" s="34"/>
      <c r="BN160" s="34"/>
      <c r="BO160" s="34"/>
      <c r="BP160" s="34"/>
      <c r="BQ160" s="34"/>
      <c r="BR160" s="34"/>
      <c r="BS160" s="34"/>
      <c r="BT160" s="34"/>
      <c r="BU160" s="34"/>
      <c r="BV160" s="34"/>
      <c r="BW160" s="34"/>
      <c r="BX160" s="34"/>
      <c r="BY160" s="34"/>
      <c r="BZ160" s="34"/>
      <c r="CA160" s="34"/>
      <c r="CB160" s="34"/>
      <c r="CC160" s="34"/>
      <c r="CD160" s="34"/>
      <c r="CE160" s="34"/>
      <c r="CF160" s="34"/>
      <c r="CG160" s="34"/>
      <c r="CH160" s="34"/>
      <c r="CI160" s="34"/>
      <c r="CJ160" s="34"/>
      <c r="CK160" s="34"/>
      <c r="CL160" s="34"/>
      <c r="CM160" s="34"/>
      <c r="CN160" s="34"/>
      <c r="CO160" s="34"/>
      <c r="CP160" s="34"/>
      <c r="CQ160" s="34"/>
      <c r="CR160" s="34"/>
      <c r="CS160" s="34"/>
      <c r="CT160" s="34"/>
      <c r="CU160" s="34"/>
      <c r="CV160" s="34"/>
      <c r="CW160" s="34"/>
      <c r="CX160" s="34"/>
      <c r="CY160" s="34"/>
      <c r="CZ160" s="34"/>
      <c r="DA160" s="34"/>
      <c r="DB160" s="34"/>
      <c r="DC160" s="34"/>
      <c r="DD160" s="34"/>
      <c r="DE160" s="34"/>
      <c r="DF160" s="34"/>
      <c r="DG160" s="34"/>
      <c r="DH160" s="34"/>
      <c r="DI160" s="34"/>
      <c r="DJ160" s="34"/>
      <c r="DK160" s="34"/>
      <c r="DL160" s="34"/>
      <c r="DM160" s="34"/>
      <c r="DN160" s="34"/>
      <c r="DO160" s="34"/>
      <c r="DP160" s="34"/>
      <c r="DQ160" s="34"/>
      <c r="DR160" s="34"/>
      <c r="DS160" s="34"/>
      <c r="DT160" s="34"/>
      <c r="DU160" s="34"/>
      <c r="DV160" s="34"/>
      <c r="DW160" s="34"/>
      <c r="DX160" s="34"/>
      <c r="DY160" s="34"/>
      <c r="DZ160" s="34"/>
      <c r="EA160" s="34"/>
      <c r="EB160" s="34"/>
      <c r="EC160" s="34"/>
      <c r="ED160" s="34"/>
      <c r="EE160" s="34"/>
      <c r="EF160" s="34"/>
      <c r="EG160" s="34"/>
      <c r="EH160" s="34"/>
      <c r="EI160" s="34"/>
      <c r="EJ160" s="34"/>
      <c r="EK160" s="34"/>
      <c r="EL160" s="34"/>
      <c r="EM160" s="34"/>
      <c r="EN160" s="34"/>
      <c r="EO160" s="34"/>
      <c r="EP160" s="34"/>
      <c r="EQ160" s="34"/>
      <c r="ER160" s="34"/>
      <c r="ES160" s="34"/>
      <c r="ET160" s="34"/>
      <c r="EU160" s="34"/>
      <c r="EV160" s="34"/>
      <c r="EW160" s="34"/>
      <c r="EX160" s="34"/>
      <c r="EY160" s="34"/>
      <c r="EZ160" s="34"/>
      <c r="FA160" s="34"/>
      <c r="FB160" s="34"/>
      <c r="FC160" s="34"/>
      <c r="FD160" s="34"/>
      <c r="FE160" s="34"/>
      <c r="FF160" s="34"/>
      <c r="FG160" s="34"/>
      <c r="FH160" s="34"/>
      <c r="FI160" s="34"/>
      <c r="FJ160" s="34"/>
      <c r="FK160" s="34"/>
      <c r="FL160" s="34"/>
      <c r="FM160" s="34"/>
      <c r="FN160" s="34"/>
      <c r="FO160" s="34"/>
      <c r="FP160" s="34"/>
      <c r="FQ160" s="34"/>
      <c r="FR160" s="34"/>
      <c r="FS160" s="34"/>
      <c r="FT160" s="34"/>
      <c r="FU160" s="34"/>
      <c r="FV160" s="34"/>
      <c r="FW160" s="34"/>
      <c r="FX160" s="34"/>
      <c r="FY160" s="34"/>
      <c r="FZ160" s="34"/>
      <c r="GA160" s="34"/>
      <c r="GB160" s="34"/>
      <c r="GC160" s="34"/>
      <c r="GD160" s="34"/>
      <c r="GE160" s="34"/>
      <c r="GF160" s="34"/>
      <c r="GG160" s="34"/>
      <c r="GH160" s="34"/>
      <c r="GI160" s="34"/>
      <c r="GJ160" s="34"/>
      <c r="GK160" s="34"/>
      <c r="GL160" s="34"/>
      <c r="GM160" s="34"/>
      <c r="GN160" s="34"/>
      <c r="GO160" s="34"/>
      <c r="GP160" s="34"/>
      <c r="GQ160" s="34"/>
      <c r="GR160" s="34"/>
      <c r="GS160" s="34"/>
      <c r="GT160" s="34"/>
      <c r="GU160" s="34"/>
      <c r="GV160" s="34"/>
      <c r="GW160" s="34"/>
      <c r="GX160" s="34"/>
      <c r="GY160" s="34"/>
      <c r="GZ160" s="34"/>
      <c r="HA160" s="34"/>
      <c r="HB160" s="34"/>
      <c r="HC160" s="34"/>
      <c r="HD160" s="34"/>
      <c r="HE160" s="34"/>
      <c r="HF160" s="34"/>
      <c r="HG160" s="34"/>
      <c r="HH160" s="34"/>
      <c r="HI160" s="34"/>
      <c r="HJ160" s="34"/>
      <c r="HK160" s="34"/>
      <c r="HL160" s="34"/>
      <c r="HM160" s="34"/>
      <c r="HN160" s="34"/>
      <c r="HO160" s="34"/>
      <c r="HP160" s="34"/>
      <c r="HQ160" s="34"/>
      <c r="HR160" s="34"/>
      <c r="HS160" s="34"/>
      <c r="HT160" s="34"/>
      <c r="HU160" s="34"/>
      <c r="HV160" s="34"/>
      <c r="HW160" s="34"/>
      <c r="HX160" s="34"/>
      <c r="HY160" s="34"/>
      <c r="HZ160" s="34"/>
      <c r="IA160" s="34"/>
      <c r="IB160" s="34"/>
      <c r="IC160" s="34"/>
      <c r="ID160" s="34"/>
      <c r="IE160" s="34"/>
      <c r="IF160" s="34"/>
      <c r="IG160" s="34"/>
      <c r="IH160" s="34"/>
      <c r="II160" s="34"/>
      <c r="IJ160" s="34"/>
      <c r="IK160" s="34"/>
      <c r="IL160" s="34"/>
      <c r="IM160" s="34"/>
      <c r="IN160" s="34"/>
      <c r="IO160" s="34"/>
      <c r="IP160" s="34"/>
      <c r="IQ160" s="34"/>
      <c r="IR160" s="34"/>
      <c r="IS160" s="34"/>
      <c r="IT160" s="34"/>
      <c r="IU160" s="34"/>
    </row>
    <row r="161" spans="1:255" x14ac:dyDescent="0.3">
      <c r="A161" s="44"/>
      <c r="B161" s="161"/>
      <c r="C161" s="161"/>
      <c r="D161" s="161"/>
      <c r="E161" s="161"/>
      <c r="F161" s="161"/>
      <c r="G161" s="161"/>
      <c r="H161" s="161"/>
      <c r="I161" s="161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34"/>
      <c r="AV161" s="34"/>
      <c r="AW161" s="34"/>
      <c r="AX161" s="34"/>
      <c r="AY161" s="34"/>
      <c r="AZ161" s="34"/>
      <c r="BA161" s="34"/>
      <c r="BB161" s="34"/>
      <c r="BC161" s="34"/>
      <c r="BD161" s="34"/>
      <c r="BE161" s="34"/>
      <c r="BF161" s="34"/>
      <c r="BG161" s="34"/>
      <c r="BH161" s="34"/>
      <c r="BI161" s="34"/>
      <c r="BJ161" s="34"/>
      <c r="BK161" s="34"/>
      <c r="BL161" s="34"/>
      <c r="BM161" s="34"/>
      <c r="BN161" s="34"/>
      <c r="BO161" s="34"/>
      <c r="BP161" s="34"/>
      <c r="BQ161" s="34"/>
      <c r="BR161" s="34"/>
      <c r="BS161" s="34"/>
      <c r="BT161" s="34"/>
      <c r="BU161" s="34"/>
      <c r="BV161" s="34"/>
      <c r="BW161" s="34"/>
      <c r="BX161" s="34"/>
      <c r="BY161" s="34"/>
      <c r="BZ161" s="34"/>
      <c r="CA161" s="34"/>
      <c r="CB161" s="34"/>
      <c r="CC161" s="34"/>
      <c r="CD161" s="34"/>
      <c r="CE161" s="34"/>
      <c r="CF161" s="34"/>
      <c r="CG161" s="34"/>
      <c r="CH161" s="34"/>
      <c r="CI161" s="34"/>
      <c r="CJ161" s="34"/>
      <c r="CK161" s="34"/>
      <c r="CL161" s="34"/>
      <c r="CM161" s="34"/>
      <c r="CN161" s="34"/>
      <c r="CO161" s="34"/>
      <c r="CP161" s="34"/>
      <c r="CQ161" s="34"/>
      <c r="CR161" s="34"/>
      <c r="CS161" s="34"/>
      <c r="CT161" s="34"/>
      <c r="CU161" s="34"/>
      <c r="CV161" s="34"/>
      <c r="CW161" s="34"/>
      <c r="CX161" s="34"/>
      <c r="CY161" s="34"/>
      <c r="CZ161" s="34"/>
      <c r="DA161" s="34"/>
      <c r="DB161" s="34"/>
      <c r="DC161" s="34"/>
      <c r="DD161" s="34"/>
      <c r="DE161" s="34"/>
      <c r="DF161" s="34"/>
      <c r="DG161" s="34"/>
      <c r="DH161" s="34"/>
      <c r="DI161" s="34"/>
      <c r="DJ161" s="34"/>
      <c r="DK161" s="34"/>
      <c r="DL161" s="34"/>
      <c r="DM161" s="34"/>
      <c r="DN161" s="34"/>
      <c r="DO161" s="34"/>
      <c r="DP161" s="34"/>
      <c r="DQ161" s="34"/>
      <c r="DR161" s="34"/>
      <c r="DS161" s="34"/>
      <c r="DT161" s="34"/>
      <c r="DU161" s="34"/>
      <c r="DV161" s="34"/>
      <c r="DW161" s="34"/>
      <c r="DX161" s="34"/>
      <c r="DY161" s="34"/>
      <c r="DZ161" s="34"/>
      <c r="EA161" s="34"/>
      <c r="EB161" s="34"/>
      <c r="EC161" s="34"/>
      <c r="ED161" s="34"/>
      <c r="EE161" s="34"/>
      <c r="EF161" s="34"/>
      <c r="EG161" s="34"/>
      <c r="EH161" s="34"/>
      <c r="EI161" s="34"/>
      <c r="EJ161" s="34"/>
      <c r="EK161" s="34"/>
      <c r="EL161" s="34"/>
      <c r="EM161" s="34"/>
      <c r="EN161" s="34"/>
      <c r="EO161" s="34"/>
      <c r="EP161" s="34"/>
      <c r="EQ161" s="34"/>
      <c r="ER161" s="34"/>
      <c r="ES161" s="34"/>
      <c r="ET161" s="34"/>
      <c r="EU161" s="34"/>
      <c r="EV161" s="34"/>
      <c r="EW161" s="34"/>
      <c r="EX161" s="34"/>
      <c r="EY161" s="34"/>
      <c r="EZ161" s="34"/>
      <c r="FA161" s="34"/>
      <c r="FB161" s="34"/>
      <c r="FC161" s="34"/>
      <c r="FD161" s="34"/>
      <c r="FE161" s="34"/>
      <c r="FF161" s="34"/>
      <c r="FG161" s="34"/>
      <c r="FH161" s="34"/>
      <c r="FI161" s="34"/>
      <c r="FJ161" s="34"/>
      <c r="FK161" s="34"/>
      <c r="FL161" s="34"/>
      <c r="FM161" s="34"/>
      <c r="FN161" s="34"/>
      <c r="FO161" s="34"/>
      <c r="FP161" s="34"/>
      <c r="FQ161" s="34"/>
      <c r="FR161" s="34"/>
      <c r="FS161" s="34"/>
      <c r="FT161" s="34"/>
      <c r="FU161" s="34"/>
      <c r="FV161" s="34"/>
      <c r="FW161" s="34"/>
      <c r="FX161" s="34"/>
      <c r="FY161" s="34"/>
      <c r="FZ161" s="34"/>
      <c r="GA161" s="34"/>
      <c r="GB161" s="34"/>
      <c r="GC161" s="34"/>
      <c r="GD161" s="34"/>
      <c r="GE161" s="34"/>
      <c r="GF161" s="34"/>
      <c r="GG161" s="34"/>
      <c r="GH161" s="34"/>
      <c r="GI161" s="34"/>
      <c r="GJ161" s="34"/>
      <c r="GK161" s="34"/>
      <c r="GL161" s="34"/>
      <c r="GM161" s="34"/>
      <c r="GN161" s="34"/>
      <c r="GO161" s="34"/>
      <c r="GP161" s="34"/>
      <c r="GQ161" s="34"/>
      <c r="GR161" s="34"/>
      <c r="GS161" s="34"/>
      <c r="GT161" s="34"/>
      <c r="GU161" s="34"/>
      <c r="GV161" s="34"/>
      <c r="GW161" s="34"/>
      <c r="GX161" s="34"/>
      <c r="GY161" s="34"/>
      <c r="GZ161" s="34"/>
      <c r="HA161" s="34"/>
      <c r="HB161" s="34"/>
      <c r="HC161" s="34"/>
      <c r="HD161" s="34"/>
      <c r="HE161" s="34"/>
      <c r="HF161" s="34"/>
      <c r="HG161" s="34"/>
      <c r="HH161" s="34"/>
      <c r="HI161" s="34"/>
      <c r="HJ161" s="34"/>
      <c r="HK161" s="34"/>
      <c r="HL161" s="34"/>
      <c r="HM161" s="34"/>
      <c r="HN161" s="34"/>
      <c r="HO161" s="34"/>
      <c r="HP161" s="34"/>
      <c r="HQ161" s="34"/>
      <c r="HR161" s="34"/>
      <c r="HS161" s="34"/>
      <c r="HT161" s="34"/>
      <c r="HU161" s="34"/>
      <c r="HV161" s="34"/>
      <c r="HW161" s="34"/>
      <c r="HX161" s="34"/>
      <c r="HY161" s="34"/>
      <c r="HZ161" s="34"/>
      <c r="IA161" s="34"/>
      <c r="IB161" s="34"/>
      <c r="IC161" s="34"/>
      <c r="ID161" s="34"/>
      <c r="IE161" s="34"/>
      <c r="IF161" s="34"/>
      <c r="IG161" s="34"/>
      <c r="IH161" s="34"/>
      <c r="II161" s="34"/>
      <c r="IJ161" s="34"/>
      <c r="IK161" s="34"/>
      <c r="IL161" s="34"/>
      <c r="IM161" s="34"/>
      <c r="IN161" s="34"/>
      <c r="IO161" s="34"/>
      <c r="IP161" s="34"/>
      <c r="IQ161" s="34"/>
      <c r="IR161" s="34"/>
      <c r="IS161" s="34"/>
      <c r="IT161" s="34"/>
      <c r="IU161" s="34"/>
    </row>
    <row r="162" spans="1:255" x14ac:dyDescent="0.3">
      <c r="A162" s="44"/>
      <c r="B162" s="161"/>
      <c r="C162" s="161"/>
      <c r="D162" s="161"/>
      <c r="E162" s="161"/>
      <c r="F162" s="161"/>
      <c r="G162" s="161"/>
      <c r="H162" s="161"/>
      <c r="I162" s="161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34"/>
      <c r="AV162" s="34"/>
      <c r="AW162" s="34"/>
      <c r="AX162" s="34"/>
      <c r="AY162" s="34"/>
      <c r="AZ162" s="34"/>
      <c r="BA162" s="34"/>
      <c r="BB162" s="34"/>
      <c r="BC162" s="34"/>
      <c r="BD162" s="34"/>
      <c r="BE162" s="34"/>
      <c r="BF162" s="34"/>
      <c r="BG162" s="34"/>
      <c r="BH162" s="34"/>
      <c r="BI162" s="34"/>
      <c r="BJ162" s="34"/>
      <c r="BK162" s="34"/>
      <c r="BL162" s="34"/>
      <c r="BM162" s="34"/>
      <c r="BN162" s="34"/>
      <c r="BO162" s="34"/>
      <c r="BP162" s="34"/>
      <c r="BQ162" s="34"/>
      <c r="BR162" s="34"/>
      <c r="BS162" s="34"/>
      <c r="BT162" s="34"/>
      <c r="BU162" s="34"/>
      <c r="BV162" s="34"/>
      <c r="BW162" s="34"/>
      <c r="BX162" s="34"/>
      <c r="BY162" s="34"/>
      <c r="BZ162" s="34"/>
      <c r="CA162" s="34"/>
      <c r="CB162" s="34"/>
      <c r="CC162" s="34"/>
      <c r="CD162" s="34"/>
      <c r="CE162" s="34"/>
      <c r="CF162" s="34"/>
      <c r="CG162" s="34"/>
      <c r="CH162" s="34"/>
      <c r="CI162" s="34"/>
      <c r="CJ162" s="34"/>
      <c r="CK162" s="34"/>
      <c r="CL162" s="34"/>
      <c r="CM162" s="34"/>
      <c r="CN162" s="34"/>
      <c r="CO162" s="34"/>
      <c r="CP162" s="34"/>
      <c r="CQ162" s="34"/>
      <c r="CR162" s="34"/>
      <c r="CS162" s="34"/>
      <c r="CT162" s="34"/>
      <c r="CU162" s="34"/>
      <c r="CV162" s="34"/>
      <c r="CW162" s="34"/>
      <c r="CX162" s="34"/>
      <c r="CY162" s="34"/>
      <c r="CZ162" s="34"/>
      <c r="DA162" s="34"/>
      <c r="DB162" s="34"/>
      <c r="DC162" s="34"/>
      <c r="DD162" s="34"/>
      <c r="DE162" s="34"/>
      <c r="DF162" s="34"/>
      <c r="DG162" s="34"/>
      <c r="DH162" s="34"/>
      <c r="DI162" s="34"/>
      <c r="DJ162" s="34"/>
      <c r="DK162" s="34"/>
      <c r="DL162" s="34"/>
      <c r="DM162" s="34"/>
      <c r="DN162" s="34"/>
      <c r="DO162" s="34"/>
      <c r="DP162" s="34"/>
      <c r="DQ162" s="34"/>
      <c r="DR162" s="34"/>
      <c r="DS162" s="34"/>
      <c r="DT162" s="34"/>
      <c r="DU162" s="34"/>
      <c r="DV162" s="34"/>
      <c r="DW162" s="34"/>
      <c r="DX162" s="34"/>
      <c r="DY162" s="34"/>
      <c r="DZ162" s="34"/>
      <c r="EA162" s="34"/>
      <c r="EB162" s="34"/>
      <c r="EC162" s="34"/>
      <c r="ED162" s="34"/>
      <c r="EE162" s="34"/>
      <c r="EF162" s="34"/>
      <c r="EG162" s="34"/>
      <c r="EH162" s="34"/>
      <c r="EI162" s="34"/>
      <c r="EJ162" s="34"/>
      <c r="EK162" s="34"/>
      <c r="EL162" s="34"/>
      <c r="EM162" s="34"/>
      <c r="EN162" s="34"/>
      <c r="EO162" s="34"/>
      <c r="EP162" s="34"/>
      <c r="EQ162" s="34"/>
      <c r="ER162" s="34"/>
      <c r="ES162" s="34"/>
      <c r="ET162" s="34"/>
      <c r="EU162" s="34"/>
      <c r="EV162" s="34"/>
      <c r="EW162" s="34"/>
      <c r="EX162" s="34"/>
      <c r="EY162" s="34"/>
      <c r="EZ162" s="34"/>
      <c r="FA162" s="34"/>
      <c r="FB162" s="34"/>
      <c r="FC162" s="34"/>
      <c r="FD162" s="34"/>
      <c r="FE162" s="34"/>
      <c r="FF162" s="34"/>
      <c r="FG162" s="34"/>
      <c r="FH162" s="34"/>
      <c r="FI162" s="34"/>
      <c r="FJ162" s="34"/>
      <c r="FK162" s="34"/>
      <c r="FL162" s="34"/>
      <c r="FM162" s="34"/>
      <c r="FN162" s="34"/>
      <c r="FO162" s="34"/>
      <c r="FP162" s="34"/>
      <c r="FQ162" s="34"/>
      <c r="FR162" s="34"/>
      <c r="FS162" s="34"/>
      <c r="FT162" s="34"/>
      <c r="FU162" s="34"/>
      <c r="FV162" s="34"/>
      <c r="FW162" s="34"/>
      <c r="FX162" s="34"/>
      <c r="FY162" s="34"/>
      <c r="FZ162" s="34"/>
      <c r="GA162" s="34"/>
      <c r="GB162" s="34"/>
      <c r="GC162" s="34"/>
      <c r="GD162" s="34"/>
      <c r="GE162" s="34"/>
      <c r="GF162" s="34"/>
      <c r="GG162" s="34"/>
      <c r="GH162" s="34"/>
      <c r="GI162" s="34"/>
      <c r="GJ162" s="34"/>
      <c r="GK162" s="34"/>
      <c r="GL162" s="34"/>
      <c r="GM162" s="34"/>
      <c r="GN162" s="34"/>
      <c r="GO162" s="34"/>
      <c r="GP162" s="34"/>
      <c r="GQ162" s="34"/>
      <c r="GR162" s="34"/>
      <c r="GS162" s="34"/>
      <c r="GT162" s="34"/>
      <c r="GU162" s="34"/>
      <c r="GV162" s="34"/>
      <c r="GW162" s="34"/>
      <c r="GX162" s="34"/>
      <c r="GY162" s="34"/>
      <c r="GZ162" s="34"/>
      <c r="HA162" s="34"/>
      <c r="HB162" s="34"/>
      <c r="HC162" s="34"/>
      <c r="HD162" s="34"/>
      <c r="HE162" s="34"/>
      <c r="HF162" s="34"/>
      <c r="HG162" s="34"/>
      <c r="HH162" s="34"/>
      <c r="HI162" s="34"/>
      <c r="HJ162" s="34"/>
      <c r="HK162" s="34"/>
      <c r="HL162" s="34"/>
      <c r="HM162" s="34"/>
      <c r="HN162" s="34"/>
      <c r="HO162" s="34"/>
      <c r="HP162" s="34"/>
      <c r="HQ162" s="34"/>
      <c r="HR162" s="34"/>
      <c r="HS162" s="34"/>
      <c r="HT162" s="34"/>
      <c r="HU162" s="34"/>
      <c r="HV162" s="34"/>
      <c r="HW162" s="34"/>
      <c r="HX162" s="34"/>
      <c r="HY162" s="34"/>
      <c r="HZ162" s="34"/>
      <c r="IA162" s="34"/>
      <c r="IB162" s="34"/>
      <c r="IC162" s="34"/>
      <c r="ID162" s="34"/>
      <c r="IE162" s="34"/>
      <c r="IF162" s="34"/>
      <c r="IG162" s="34"/>
      <c r="IH162" s="34"/>
      <c r="II162" s="34"/>
      <c r="IJ162" s="34"/>
      <c r="IK162" s="34"/>
      <c r="IL162" s="34"/>
      <c r="IM162" s="34"/>
      <c r="IN162" s="34"/>
      <c r="IO162" s="34"/>
      <c r="IP162" s="34"/>
      <c r="IQ162" s="34"/>
      <c r="IR162" s="34"/>
      <c r="IS162" s="34"/>
      <c r="IT162" s="34"/>
      <c r="IU162" s="34"/>
    </row>
    <row r="163" spans="1:255" x14ac:dyDescent="0.3">
      <c r="A163" s="44"/>
      <c r="B163" s="161"/>
      <c r="C163" s="161"/>
      <c r="D163" s="161"/>
      <c r="E163" s="161"/>
      <c r="F163" s="161"/>
      <c r="G163" s="161"/>
      <c r="H163" s="161"/>
      <c r="I163" s="161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  <c r="AU163" s="34"/>
      <c r="AV163" s="34"/>
      <c r="AW163" s="34"/>
      <c r="AX163" s="34"/>
      <c r="AY163" s="34"/>
      <c r="AZ163" s="34"/>
      <c r="BA163" s="34"/>
      <c r="BB163" s="34"/>
      <c r="BC163" s="34"/>
      <c r="BD163" s="34"/>
      <c r="BE163" s="34"/>
      <c r="BF163" s="34"/>
      <c r="BG163" s="34"/>
      <c r="BH163" s="34"/>
      <c r="BI163" s="34"/>
      <c r="BJ163" s="34"/>
      <c r="BK163" s="34"/>
      <c r="BL163" s="34"/>
      <c r="BM163" s="34"/>
      <c r="BN163" s="34"/>
      <c r="BO163" s="34"/>
      <c r="BP163" s="34"/>
      <c r="BQ163" s="34"/>
      <c r="BR163" s="34"/>
      <c r="BS163" s="34"/>
      <c r="BT163" s="34"/>
      <c r="BU163" s="34"/>
      <c r="BV163" s="34"/>
      <c r="BW163" s="34"/>
      <c r="BX163" s="34"/>
      <c r="BY163" s="34"/>
      <c r="BZ163" s="34"/>
      <c r="CA163" s="34"/>
      <c r="CB163" s="34"/>
      <c r="CC163" s="34"/>
      <c r="CD163" s="34"/>
      <c r="CE163" s="34"/>
      <c r="CF163" s="34"/>
      <c r="CG163" s="34"/>
      <c r="CH163" s="34"/>
      <c r="CI163" s="34"/>
      <c r="CJ163" s="34"/>
      <c r="CK163" s="34"/>
      <c r="CL163" s="34"/>
      <c r="CM163" s="34"/>
      <c r="CN163" s="34"/>
      <c r="CO163" s="34"/>
      <c r="CP163" s="34"/>
      <c r="CQ163" s="34"/>
      <c r="CR163" s="34"/>
      <c r="CS163" s="34"/>
      <c r="CT163" s="34"/>
      <c r="CU163" s="34"/>
      <c r="CV163" s="34"/>
      <c r="CW163" s="34"/>
      <c r="CX163" s="34"/>
      <c r="CY163" s="34"/>
      <c r="CZ163" s="34"/>
      <c r="DA163" s="34"/>
      <c r="DB163" s="34"/>
      <c r="DC163" s="34"/>
      <c r="DD163" s="34"/>
      <c r="DE163" s="34"/>
      <c r="DF163" s="34"/>
      <c r="DG163" s="34"/>
      <c r="DH163" s="34"/>
      <c r="DI163" s="34"/>
      <c r="DJ163" s="34"/>
      <c r="DK163" s="34"/>
      <c r="DL163" s="34"/>
      <c r="DM163" s="34"/>
      <c r="DN163" s="34"/>
      <c r="DO163" s="34"/>
      <c r="DP163" s="34"/>
      <c r="DQ163" s="34"/>
      <c r="DR163" s="34"/>
      <c r="DS163" s="34"/>
      <c r="DT163" s="34"/>
      <c r="DU163" s="34"/>
      <c r="DV163" s="34"/>
      <c r="DW163" s="34"/>
      <c r="DX163" s="34"/>
      <c r="DY163" s="34"/>
      <c r="DZ163" s="34"/>
      <c r="EA163" s="34"/>
      <c r="EB163" s="34"/>
      <c r="EC163" s="34"/>
      <c r="ED163" s="34"/>
      <c r="EE163" s="34"/>
      <c r="EF163" s="34"/>
      <c r="EG163" s="34"/>
      <c r="EH163" s="34"/>
      <c r="EI163" s="34"/>
      <c r="EJ163" s="34"/>
      <c r="EK163" s="34"/>
      <c r="EL163" s="34"/>
      <c r="EM163" s="34"/>
      <c r="EN163" s="34"/>
      <c r="EO163" s="34"/>
      <c r="EP163" s="34"/>
      <c r="EQ163" s="34"/>
      <c r="ER163" s="34"/>
      <c r="ES163" s="34"/>
      <c r="ET163" s="34"/>
      <c r="EU163" s="34"/>
      <c r="EV163" s="34"/>
      <c r="EW163" s="34"/>
      <c r="EX163" s="34"/>
      <c r="EY163" s="34"/>
      <c r="EZ163" s="34"/>
      <c r="FA163" s="34"/>
      <c r="FB163" s="34"/>
      <c r="FC163" s="34"/>
      <c r="FD163" s="34"/>
      <c r="FE163" s="34"/>
      <c r="FF163" s="34"/>
      <c r="FG163" s="34"/>
      <c r="FH163" s="34"/>
      <c r="FI163" s="34"/>
      <c r="FJ163" s="34"/>
      <c r="FK163" s="34"/>
      <c r="FL163" s="34"/>
      <c r="FM163" s="34"/>
      <c r="FN163" s="34"/>
      <c r="FO163" s="34"/>
      <c r="FP163" s="34"/>
      <c r="FQ163" s="34"/>
      <c r="FR163" s="34"/>
      <c r="FS163" s="34"/>
      <c r="FT163" s="34"/>
      <c r="FU163" s="34"/>
      <c r="FV163" s="34"/>
      <c r="FW163" s="34"/>
      <c r="FX163" s="34"/>
      <c r="FY163" s="34"/>
      <c r="FZ163" s="34"/>
      <c r="GA163" s="34"/>
      <c r="GB163" s="34"/>
      <c r="GC163" s="34"/>
      <c r="GD163" s="34"/>
      <c r="GE163" s="34"/>
      <c r="GF163" s="34"/>
      <c r="GG163" s="34"/>
      <c r="GH163" s="34"/>
      <c r="GI163" s="34"/>
      <c r="GJ163" s="34"/>
      <c r="GK163" s="34"/>
      <c r="GL163" s="34"/>
      <c r="GM163" s="34"/>
      <c r="GN163" s="34"/>
      <c r="GO163" s="34"/>
      <c r="GP163" s="34"/>
      <c r="GQ163" s="34"/>
      <c r="GR163" s="34"/>
      <c r="GS163" s="34"/>
      <c r="GT163" s="34"/>
      <c r="GU163" s="34"/>
      <c r="GV163" s="34"/>
      <c r="GW163" s="34"/>
      <c r="GX163" s="34"/>
      <c r="GY163" s="34"/>
      <c r="GZ163" s="34"/>
      <c r="HA163" s="34"/>
      <c r="HB163" s="34"/>
      <c r="HC163" s="34"/>
      <c r="HD163" s="34"/>
      <c r="HE163" s="34"/>
      <c r="HF163" s="34"/>
      <c r="HG163" s="34"/>
      <c r="HH163" s="34"/>
      <c r="HI163" s="34"/>
      <c r="HJ163" s="34"/>
      <c r="HK163" s="34"/>
      <c r="HL163" s="34"/>
      <c r="HM163" s="34"/>
      <c r="HN163" s="34"/>
      <c r="HO163" s="34"/>
      <c r="HP163" s="34"/>
      <c r="HQ163" s="34"/>
      <c r="HR163" s="34"/>
      <c r="HS163" s="34"/>
      <c r="HT163" s="34"/>
      <c r="HU163" s="34"/>
      <c r="HV163" s="34"/>
      <c r="HW163" s="34"/>
      <c r="HX163" s="34"/>
      <c r="HY163" s="34"/>
      <c r="HZ163" s="34"/>
      <c r="IA163" s="34"/>
      <c r="IB163" s="34"/>
      <c r="IC163" s="34"/>
      <c r="ID163" s="34"/>
      <c r="IE163" s="34"/>
      <c r="IF163" s="34"/>
      <c r="IG163" s="34"/>
      <c r="IH163" s="34"/>
      <c r="II163" s="34"/>
      <c r="IJ163" s="34"/>
      <c r="IK163" s="34"/>
      <c r="IL163" s="34"/>
      <c r="IM163" s="34"/>
      <c r="IN163" s="34"/>
      <c r="IO163" s="34"/>
      <c r="IP163" s="34"/>
      <c r="IQ163" s="34"/>
      <c r="IR163" s="34"/>
      <c r="IS163" s="34"/>
      <c r="IT163" s="34"/>
      <c r="IU163" s="34"/>
    </row>
    <row r="164" spans="1:255" x14ac:dyDescent="0.3">
      <c r="A164" s="44"/>
      <c r="B164" s="161"/>
      <c r="C164" s="161"/>
      <c r="D164" s="161"/>
      <c r="E164" s="161"/>
      <c r="F164" s="161"/>
      <c r="G164" s="161"/>
      <c r="H164" s="161"/>
      <c r="I164" s="161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34"/>
      <c r="AV164" s="34"/>
      <c r="AW164" s="34"/>
      <c r="AX164" s="34"/>
      <c r="AY164" s="34"/>
      <c r="AZ164" s="34"/>
      <c r="BA164" s="34"/>
      <c r="BB164" s="34"/>
      <c r="BC164" s="34"/>
      <c r="BD164" s="34"/>
      <c r="BE164" s="34"/>
      <c r="BF164" s="34"/>
      <c r="BG164" s="34"/>
      <c r="BH164" s="34"/>
      <c r="BI164" s="34"/>
      <c r="BJ164" s="34"/>
      <c r="BK164" s="34"/>
      <c r="BL164" s="34"/>
      <c r="BM164" s="34"/>
      <c r="BN164" s="34"/>
      <c r="BO164" s="34"/>
      <c r="BP164" s="34"/>
      <c r="BQ164" s="34"/>
      <c r="BR164" s="34"/>
      <c r="BS164" s="34"/>
      <c r="BT164" s="34"/>
      <c r="BU164" s="34"/>
      <c r="BV164" s="34"/>
      <c r="BW164" s="34"/>
      <c r="BX164" s="34"/>
      <c r="BY164" s="34"/>
      <c r="BZ164" s="34"/>
      <c r="CA164" s="34"/>
      <c r="CB164" s="34"/>
      <c r="CC164" s="34"/>
      <c r="CD164" s="34"/>
      <c r="CE164" s="34"/>
      <c r="CF164" s="34"/>
      <c r="CG164" s="34"/>
      <c r="CH164" s="34"/>
      <c r="CI164" s="34"/>
      <c r="CJ164" s="34"/>
      <c r="CK164" s="34"/>
      <c r="CL164" s="34"/>
      <c r="CM164" s="34"/>
      <c r="CN164" s="34"/>
      <c r="CO164" s="34"/>
      <c r="CP164" s="34"/>
      <c r="CQ164" s="34"/>
      <c r="CR164" s="34"/>
      <c r="CS164" s="34"/>
      <c r="CT164" s="34"/>
      <c r="CU164" s="34"/>
      <c r="CV164" s="34"/>
      <c r="CW164" s="34"/>
      <c r="CX164" s="34"/>
      <c r="CY164" s="34"/>
      <c r="CZ164" s="34"/>
      <c r="DA164" s="34"/>
      <c r="DB164" s="34"/>
      <c r="DC164" s="34"/>
      <c r="DD164" s="34"/>
      <c r="DE164" s="34"/>
      <c r="DF164" s="34"/>
      <c r="DG164" s="34"/>
      <c r="DH164" s="34"/>
      <c r="DI164" s="34"/>
      <c r="DJ164" s="34"/>
      <c r="DK164" s="34"/>
      <c r="DL164" s="34"/>
      <c r="DM164" s="34"/>
      <c r="DN164" s="34"/>
      <c r="DO164" s="34"/>
      <c r="DP164" s="34"/>
      <c r="DQ164" s="34"/>
      <c r="DR164" s="34"/>
      <c r="DS164" s="34"/>
      <c r="DT164" s="34"/>
      <c r="DU164" s="34"/>
      <c r="DV164" s="34"/>
      <c r="DW164" s="34"/>
      <c r="DX164" s="34"/>
      <c r="DY164" s="34"/>
      <c r="DZ164" s="34"/>
      <c r="EA164" s="34"/>
      <c r="EB164" s="34"/>
      <c r="EC164" s="34"/>
      <c r="ED164" s="34"/>
      <c r="EE164" s="34"/>
      <c r="EF164" s="34"/>
      <c r="EG164" s="34"/>
      <c r="EH164" s="34"/>
      <c r="EI164" s="34"/>
      <c r="EJ164" s="34"/>
      <c r="EK164" s="34"/>
      <c r="EL164" s="34"/>
      <c r="EM164" s="34"/>
      <c r="EN164" s="34"/>
      <c r="EO164" s="34"/>
      <c r="EP164" s="34"/>
      <c r="EQ164" s="34"/>
      <c r="ER164" s="34"/>
      <c r="ES164" s="34"/>
      <c r="ET164" s="34"/>
      <c r="EU164" s="34"/>
      <c r="EV164" s="34"/>
      <c r="EW164" s="34"/>
      <c r="EX164" s="34"/>
      <c r="EY164" s="34"/>
      <c r="EZ164" s="34"/>
      <c r="FA164" s="34"/>
      <c r="FB164" s="34"/>
      <c r="FC164" s="34"/>
      <c r="FD164" s="34"/>
      <c r="FE164" s="34"/>
      <c r="FF164" s="34"/>
      <c r="FG164" s="34"/>
      <c r="FH164" s="34"/>
      <c r="FI164" s="34"/>
      <c r="FJ164" s="34"/>
      <c r="FK164" s="34"/>
      <c r="FL164" s="34"/>
      <c r="FM164" s="34"/>
      <c r="FN164" s="34"/>
      <c r="FO164" s="34"/>
      <c r="FP164" s="34"/>
      <c r="FQ164" s="34"/>
      <c r="FR164" s="34"/>
      <c r="FS164" s="34"/>
      <c r="FT164" s="34"/>
      <c r="FU164" s="34"/>
      <c r="FV164" s="34"/>
      <c r="FW164" s="34"/>
      <c r="FX164" s="34"/>
      <c r="FY164" s="34"/>
      <c r="FZ164" s="34"/>
      <c r="GA164" s="34"/>
      <c r="GB164" s="34"/>
      <c r="GC164" s="34"/>
      <c r="GD164" s="34"/>
      <c r="GE164" s="34"/>
      <c r="GF164" s="34"/>
      <c r="GG164" s="34"/>
      <c r="GH164" s="34"/>
      <c r="GI164" s="34"/>
      <c r="GJ164" s="34"/>
      <c r="GK164" s="34"/>
      <c r="GL164" s="34"/>
      <c r="GM164" s="34"/>
      <c r="GN164" s="34"/>
      <c r="GO164" s="34"/>
      <c r="GP164" s="34"/>
      <c r="GQ164" s="34"/>
      <c r="GR164" s="34"/>
      <c r="GS164" s="34"/>
      <c r="GT164" s="34"/>
      <c r="GU164" s="34"/>
      <c r="GV164" s="34"/>
      <c r="GW164" s="34"/>
      <c r="GX164" s="34"/>
      <c r="GY164" s="34"/>
      <c r="GZ164" s="34"/>
      <c r="HA164" s="34"/>
      <c r="HB164" s="34"/>
      <c r="HC164" s="34"/>
      <c r="HD164" s="34"/>
      <c r="HE164" s="34"/>
      <c r="HF164" s="34"/>
      <c r="HG164" s="34"/>
      <c r="HH164" s="34"/>
      <c r="HI164" s="34"/>
      <c r="HJ164" s="34"/>
      <c r="HK164" s="34"/>
      <c r="HL164" s="34"/>
      <c r="HM164" s="34"/>
      <c r="HN164" s="34"/>
      <c r="HO164" s="34"/>
      <c r="HP164" s="34"/>
      <c r="HQ164" s="34"/>
      <c r="HR164" s="34"/>
      <c r="HS164" s="34"/>
      <c r="HT164" s="34"/>
      <c r="HU164" s="34"/>
      <c r="HV164" s="34"/>
      <c r="HW164" s="34"/>
      <c r="HX164" s="34"/>
      <c r="HY164" s="34"/>
      <c r="HZ164" s="34"/>
      <c r="IA164" s="34"/>
      <c r="IB164" s="34"/>
      <c r="IC164" s="34"/>
      <c r="ID164" s="34"/>
      <c r="IE164" s="34"/>
      <c r="IF164" s="34"/>
      <c r="IG164" s="34"/>
      <c r="IH164" s="34"/>
      <c r="II164" s="34"/>
      <c r="IJ164" s="34"/>
      <c r="IK164" s="34"/>
      <c r="IL164" s="34"/>
      <c r="IM164" s="34"/>
      <c r="IN164" s="34"/>
      <c r="IO164" s="34"/>
      <c r="IP164" s="34"/>
      <c r="IQ164" s="34"/>
      <c r="IR164" s="34"/>
      <c r="IS164" s="34"/>
      <c r="IT164" s="34"/>
      <c r="IU164" s="34"/>
    </row>
    <row r="165" spans="1:255" x14ac:dyDescent="0.3">
      <c r="A165" s="44"/>
      <c r="B165" s="161"/>
      <c r="C165" s="161"/>
      <c r="D165" s="161"/>
      <c r="E165" s="161"/>
      <c r="F165" s="161"/>
      <c r="G165" s="161"/>
      <c r="H165" s="161"/>
      <c r="I165" s="161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34"/>
      <c r="AV165" s="34"/>
      <c r="AW165" s="34"/>
      <c r="AX165" s="34"/>
      <c r="AY165" s="34"/>
      <c r="AZ165" s="34"/>
      <c r="BA165" s="34"/>
      <c r="BB165" s="34"/>
      <c r="BC165" s="34"/>
      <c r="BD165" s="34"/>
      <c r="BE165" s="34"/>
      <c r="BF165" s="34"/>
      <c r="BG165" s="34"/>
      <c r="BH165" s="34"/>
      <c r="BI165" s="34"/>
      <c r="BJ165" s="34"/>
      <c r="BK165" s="34"/>
      <c r="BL165" s="34"/>
      <c r="BM165" s="34"/>
      <c r="BN165" s="34"/>
      <c r="BO165" s="34"/>
      <c r="BP165" s="34"/>
      <c r="BQ165" s="34"/>
      <c r="BR165" s="34"/>
      <c r="BS165" s="34"/>
      <c r="BT165" s="34"/>
      <c r="BU165" s="34"/>
      <c r="BV165" s="34"/>
      <c r="BW165" s="34"/>
      <c r="BX165" s="34"/>
      <c r="BY165" s="34"/>
      <c r="BZ165" s="34"/>
      <c r="CA165" s="34"/>
      <c r="CB165" s="34"/>
      <c r="CC165" s="34"/>
      <c r="CD165" s="34"/>
      <c r="CE165" s="34"/>
      <c r="CF165" s="34"/>
      <c r="CG165" s="34"/>
      <c r="CH165" s="34"/>
      <c r="CI165" s="34"/>
      <c r="CJ165" s="34"/>
      <c r="CK165" s="34"/>
      <c r="CL165" s="34"/>
      <c r="CM165" s="34"/>
      <c r="CN165" s="34"/>
      <c r="CO165" s="34"/>
      <c r="CP165" s="34"/>
      <c r="CQ165" s="34"/>
      <c r="CR165" s="34"/>
      <c r="CS165" s="34"/>
      <c r="CT165" s="34"/>
      <c r="CU165" s="34"/>
      <c r="CV165" s="34"/>
      <c r="CW165" s="34"/>
      <c r="CX165" s="34"/>
      <c r="CY165" s="34"/>
      <c r="CZ165" s="34"/>
      <c r="DA165" s="34"/>
      <c r="DB165" s="34"/>
      <c r="DC165" s="34"/>
      <c r="DD165" s="34"/>
      <c r="DE165" s="34"/>
      <c r="DF165" s="34"/>
      <c r="DG165" s="34"/>
      <c r="DH165" s="34"/>
      <c r="DI165" s="34"/>
      <c r="DJ165" s="34"/>
      <c r="DK165" s="34"/>
      <c r="DL165" s="34"/>
      <c r="DM165" s="34"/>
      <c r="DN165" s="34"/>
      <c r="DO165" s="34"/>
      <c r="DP165" s="34"/>
      <c r="DQ165" s="34"/>
      <c r="DR165" s="34"/>
      <c r="DS165" s="34"/>
      <c r="DT165" s="34"/>
      <c r="DU165" s="34"/>
      <c r="DV165" s="34"/>
      <c r="DW165" s="34"/>
      <c r="DX165" s="34"/>
      <c r="DY165" s="34"/>
      <c r="DZ165" s="34"/>
      <c r="EA165" s="34"/>
      <c r="EB165" s="34"/>
      <c r="EC165" s="34"/>
      <c r="ED165" s="34"/>
      <c r="EE165" s="34"/>
      <c r="EF165" s="34"/>
      <c r="EG165" s="34"/>
      <c r="EH165" s="34"/>
      <c r="EI165" s="34"/>
      <c r="EJ165" s="34"/>
      <c r="EK165" s="34"/>
      <c r="EL165" s="34"/>
      <c r="EM165" s="34"/>
      <c r="EN165" s="34"/>
      <c r="EO165" s="34"/>
      <c r="EP165" s="34"/>
      <c r="EQ165" s="34"/>
      <c r="ER165" s="34"/>
      <c r="ES165" s="34"/>
      <c r="ET165" s="34"/>
      <c r="EU165" s="34"/>
      <c r="EV165" s="34"/>
      <c r="EW165" s="34"/>
      <c r="EX165" s="34"/>
      <c r="EY165" s="34"/>
      <c r="EZ165" s="34"/>
      <c r="FA165" s="34"/>
      <c r="FB165" s="34"/>
      <c r="FC165" s="34"/>
      <c r="FD165" s="34"/>
      <c r="FE165" s="34"/>
      <c r="FF165" s="34"/>
      <c r="FG165" s="34"/>
      <c r="FH165" s="34"/>
      <c r="FI165" s="34"/>
      <c r="FJ165" s="34"/>
      <c r="FK165" s="34"/>
      <c r="FL165" s="34"/>
      <c r="FM165" s="34"/>
      <c r="FN165" s="34"/>
      <c r="FO165" s="34"/>
      <c r="FP165" s="34"/>
      <c r="FQ165" s="34"/>
      <c r="FR165" s="34"/>
      <c r="FS165" s="34"/>
      <c r="FT165" s="34"/>
      <c r="FU165" s="34"/>
      <c r="FV165" s="34"/>
      <c r="FW165" s="34"/>
      <c r="FX165" s="34"/>
      <c r="FY165" s="34"/>
      <c r="FZ165" s="34"/>
      <c r="GA165" s="34"/>
      <c r="GB165" s="34"/>
      <c r="GC165" s="34"/>
      <c r="GD165" s="34"/>
      <c r="GE165" s="34"/>
      <c r="GF165" s="34"/>
      <c r="GG165" s="34"/>
      <c r="GH165" s="34"/>
      <c r="GI165" s="34"/>
      <c r="GJ165" s="34"/>
      <c r="GK165" s="34"/>
      <c r="GL165" s="34"/>
      <c r="GM165" s="34"/>
      <c r="GN165" s="34"/>
      <c r="GO165" s="34"/>
      <c r="GP165" s="34"/>
      <c r="GQ165" s="34"/>
      <c r="GR165" s="34"/>
      <c r="GS165" s="34"/>
      <c r="GT165" s="34"/>
      <c r="GU165" s="34"/>
      <c r="GV165" s="34"/>
      <c r="GW165" s="34"/>
      <c r="GX165" s="34"/>
      <c r="GY165" s="34"/>
      <c r="GZ165" s="34"/>
      <c r="HA165" s="34"/>
      <c r="HB165" s="34"/>
      <c r="HC165" s="34"/>
      <c r="HD165" s="34"/>
      <c r="HE165" s="34"/>
      <c r="HF165" s="34"/>
      <c r="HG165" s="34"/>
      <c r="HH165" s="34"/>
      <c r="HI165" s="34"/>
      <c r="HJ165" s="34"/>
      <c r="HK165" s="34"/>
      <c r="HL165" s="34"/>
      <c r="HM165" s="34"/>
      <c r="HN165" s="34"/>
      <c r="HO165" s="34"/>
      <c r="HP165" s="34"/>
      <c r="HQ165" s="34"/>
      <c r="HR165" s="34"/>
      <c r="HS165" s="34"/>
      <c r="HT165" s="34"/>
      <c r="HU165" s="34"/>
      <c r="HV165" s="34"/>
      <c r="HW165" s="34"/>
      <c r="HX165" s="34"/>
      <c r="HY165" s="34"/>
      <c r="HZ165" s="34"/>
      <c r="IA165" s="34"/>
      <c r="IB165" s="34"/>
      <c r="IC165" s="34"/>
      <c r="ID165" s="34"/>
      <c r="IE165" s="34"/>
      <c r="IF165" s="34"/>
      <c r="IG165" s="34"/>
      <c r="IH165" s="34"/>
      <c r="II165" s="34"/>
      <c r="IJ165" s="34"/>
      <c r="IK165" s="34"/>
      <c r="IL165" s="34"/>
      <c r="IM165" s="34"/>
      <c r="IN165" s="34"/>
      <c r="IO165" s="34"/>
      <c r="IP165" s="34"/>
      <c r="IQ165" s="34"/>
      <c r="IR165" s="34"/>
      <c r="IS165" s="34"/>
      <c r="IT165" s="34"/>
      <c r="IU165" s="34"/>
    </row>
    <row r="166" spans="1:255" x14ac:dyDescent="0.3">
      <c r="A166" s="44"/>
      <c r="B166" s="161"/>
      <c r="C166" s="161"/>
      <c r="D166" s="161"/>
      <c r="E166" s="161"/>
      <c r="F166" s="161"/>
      <c r="G166" s="161"/>
      <c r="H166" s="161"/>
      <c r="I166" s="161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34"/>
      <c r="AV166" s="34"/>
      <c r="AW166" s="34"/>
      <c r="AX166" s="34"/>
      <c r="AY166" s="34"/>
      <c r="AZ166" s="34"/>
      <c r="BA166" s="34"/>
      <c r="BB166" s="34"/>
      <c r="BC166" s="34"/>
      <c r="BD166" s="34"/>
      <c r="BE166" s="34"/>
      <c r="BF166" s="34"/>
      <c r="BG166" s="34"/>
      <c r="BH166" s="34"/>
      <c r="BI166" s="34"/>
      <c r="BJ166" s="34"/>
      <c r="BK166" s="34"/>
      <c r="BL166" s="34"/>
      <c r="BM166" s="34"/>
      <c r="BN166" s="34"/>
      <c r="BO166" s="34"/>
      <c r="BP166" s="34"/>
      <c r="BQ166" s="34"/>
      <c r="BR166" s="34"/>
      <c r="BS166" s="34"/>
      <c r="BT166" s="34"/>
      <c r="BU166" s="34"/>
      <c r="BV166" s="34"/>
      <c r="BW166" s="34"/>
      <c r="BX166" s="34"/>
      <c r="BY166" s="34"/>
      <c r="BZ166" s="34"/>
      <c r="CA166" s="34"/>
      <c r="CB166" s="34"/>
      <c r="CC166" s="34"/>
      <c r="CD166" s="34"/>
      <c r="CE166" s="34"/>
      <c r="CF166" s="34"/>
      <c r="CG166" s="34"/>
      <c r="CH166" s="34"/>
      <c r="CI166" s="34"/>
      <c r="CJ166" s="34"/>
      <c r="CK166" s="34"/>
      <c r="CL166" s="34"/>
      <c r="CM166" s="34"/>
      <c r="CN166" s="34"/>
      <c r="CO166" s="34"/>
      <c r="CP166" s="34"/>
      <c r="CQ166" s="34"/>
      <c r="CR166" s="34"/>
      <c r="CS166" s="34"/>
      <c r="CT166" s="34"/>
      <c r="CU166" s="34"/>
      <c r="CV166" s="34"/>
      <c r="CW166" s="34"/>
      <c r="CX166" s="34"/>
      <c r="CY166" s="34"/>
      <c r="CZ166" s="34"/>
      <c r="DA166" s="34"/>
      <c r="DB166" s="34"/>
      <c r="DC166" s="34"/>
      <c r="DD166" s="34"/>
      <c r="DE166" s="34"/>
      <c r="DF166" s="34"/>
      <c r="DG166" s="34"/>
      <c r="DH166" s="34"/>
      <c r="DI166" s="34"/>
      <c r="DJ166" s="34"/>
      <c r="DK166" s="34"/>
      <c r="DL166" s="34"/>
      <c r="DM166" s="34"/>
      <c r="DN166" s="34"/>
      <c r="DO166" s="34"/>
      <c r="DP166" s="34"/>
      <c r="DQ166" s="34"/>
      <c r="DR166" s="34"/>
      <c r="DS166" s="34"/>
      <c r="DT166" s="34"/>
      <c r="DU166" s="34"/>
      <c r="DV166" s="34"/>
      <c r="DW166" s="34"/>
      <c r="DX166" s="34"/>
      <c r="DY166" s="34"/>
      <c r="DZ166" s="34"/>
      <c r="EA166" s="34"/>
      <c r="EB166" s="34"/>
      <c r="EC166" s="34"/>
      <c r="ED166" s="34"/>
      <c r="EE166" s="34"/>
      <c r="EF166" s="34"/>
      <c r="EG166" s="34"/>
      <c r="EH166" s="34"/>
      <c r="EI166" s="34"/>
      <c r="EJ166" s="34"/>
      <c r="EK166" s="34"/>
      <c r="EL166" s="34"/>
      <c r="EM166" s="34"/>
      <c r="EN166" s="34"/>
      <c r="EO166" s="34"/>
      <c r="EP166" s="34"/>
      <c r="EQ166" s="34"/>
      <c r="ER166" s="34"/>
      <c r="ES166" s="34"/>
      <c r="ET166" s="34"/>
      <c r="EU166" s="34"/>
      <c r="EV166" s="34"/>
      <c r="EW166" s="34"/>
      <c r="EX166" s="34"/>
      <c r="EY166" s="34"/>
      <c r="EZ166" s="34"/>
      <c r="FA166" s="34"/>
      <c r="FB166" s="34"/>
      <c r="FC166" s="34"/>
      <c r="FD166" s="34"/>
      <c r="FE166" s="34"/>
      <c r="FF166" s="34"/>
      <c r="FG166" s="34"/>
      <c r="FH166" s="34"/>
      <c r="FI166" s="34"/>
      <c r="FJ166" s="34"/>
      <c r="FK166" s="34"/>
      <c r="FL166" s="34"/>
      <c r="FM166" s="34"/>
      <c r="FN166" s="34"/>
      <c r="FO166" s="34"/>
      <c r="FP166" s="34"/>
      <c r="FQ166" s="34"/>
      <c r="FR166" s="34"/>
      <c r="FS166" s="34"/>
      <c r="FT166" s="34"/>
      <c r="FU166" s="34"/>
      <c r="FV166" s="34"/>
      <c r="FW166" s="34"/>
      <c r="FX166" s="34"/>
      <c r="FY166" s="34"/>
      <c r="FZ166" s="34"/>
      <c r="GA166" s="34"/>
      <c r="GB166" s="34"/>
      <c r="GC166" s="34"/>
      <c r="GD166" s="34"/>
      <c r="GE166" s="34"/>
      <c r="GF166" s="34"/>
      <c r="GG166" s="34"/>
      <c r="GH166" s="34"/>
      <c r="GI166" s="34"/>
      <c r="GJ166" s="34"/>
      <c r="GK166" s="34"/>
      <c r="GL166" s="34"/>
      <c r="GM166" s="34"/>
      <c r="GN166" s="34"/>
      <c r="GO166" s="34"/>
      <c r="GP166" s="34"/>
      <c r="GQ166" s="34"/>
      <c r="GR166" s="34"/>
      <c r="GS166" s="34"/>
      <c r="GT166" s="34"/>
      <c r="GU166" s="34"/>
      <c r="GV166" s="34"/>
      <c r="GW166" s="34"/>
      <c r="GX166" s="34"/>
      <c r="GY166" s="34"/>
      <c r="GZ166" s="34"/>
      <c r="HA166" s="34"/>
      <c r="HB166" s="34"/>
      <c r="HC166" s="34"/>
      <c r="HD166" s="34"/>
      <c r="HE166" s="34"/>
      <c r="HF166" s="34"/>
      <c r="HG166" s="34"/>
      <c r="HH166" s="34"/>
      <c r="HI166" s="34"/>
      <c r="HJ166" s="34"/>
      <c r="HK166" s="34"/>
      <c r="HL166" s="34"/>
      <c r="HM166" s="34"/>
      <c r="HN166" s="34"/>
      <c r="HO166" s="34"/>
      <c r="HP166" s="34"/>
      <c r="HQ166" s="34"/>
      <c r="HR166" s="34"/>
      <c r="HS166" s="34"/>
      <c r="HT166" s="34"/>
      <c r="HU166" s="34"/>
      <c r="HV166" s="34"/>
      <c r="HW166" s="34"/>
      <c r="HX166" s="34"/>
      <c r="HY166" s="34"/>
      <c r="HZ166" s="34"/>
      <c r="IA166" s="34"/>
      <c r="IB166" s="34"/>
      <c r="IC166" s="34"/>
      <c r="ID166" s="34"/>
      <c r="IE166" s="34"/>
      <c r="IF166" s="34"/>
      <c r="IG166" s="34"/>
      <c r="IH166" s="34"/>
      <c r="II166" s="34"/>
      <c r="IJ166" s="34"/>
      <c r="IK166" s="34"/>
      <c r="IL166" s="34"/>
      <c r="IM166" s="34"/>
      <c r="IN166" s="34"/>
      <c r="IO166" s="34"/>
      <c r="IP166" s="34"/>
      <c r="IQ166" s="34"/>
      <c r="IR166" s="34"/>
      <c r="IS166" s="34"/>
      <c r="IT166" s="34"/>
      <c r="IU166" s="34"/>
    </row>
    <row r="167" spans="1:255" x14ac:dyDescent="0.3">
      <c r="A167" s="44"/>
      <c r="B167" s="161"/>
      <c r="C167" s="161"/>
      <c r="D167" s="161"/>
      <c r="E167" s="161"/>
      <c r="F167" s="161"/>
      <c r="G167" s="161"/>
      <c r="H167" s="161"/>
      <c r="I167" s="161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  <c r="AU167" s="34"/>
      <c r="AV167" s="34"/>
      <c r="AW167" s="34"/>
      <c r="AX167" s="34"/>
      <c r="AY167" s="34"/>
      <c r="AZ167" s="34"/>
      <c r="BA167" s="34"/>
      <c r="BB167" s="34"/>
      <c r="BC167" s="34"/>
      <c r="BD167" s="34"/>
      <c r="BE167" s="34"/>
      <c r="BF167" s="34"/>
      <c r="BG167" s="34"/>
      <c r="BH167" s="34"/>
      <c r="BI167" s="34"/>
      <c r="BJ167" s="34"/>
      <c r="BK167" s="34"/>
      <c r="BL167" s="34"/>
      <c r="BM167" s="34"/>
      <c r="BN167" s="34"/>
      <c r="BO167" s="34"/>
      <c r="BP167" s="34"/>
      <c r="BQ167" s="34"/>
      <c r="BR167" s="34"/>
      <c r="BS167" s="34"/>
      <c r="BT167" s="34"/>
      <c r="BU167" s="34"/>
      <c r="BV167" s="34"/>
      <c r="BW167" s="34"/>
      <c r="BX167" s="34"/>
      <c r="BY167" s="34"/>
      <c r="BZ167" s="34"/>
      <c r="CA167" s="34"/>
      <c r="CB167" s="34"/>
      <c r="CC167" s="34"/>
      <c r="CD167" s="34"/>
      <c r="CE167" s="34"/>
      <c r="CF167" s="34"/>
      <c r="CG167" s="34"/>
      <c r="CH167" s="34"/>
      <c r="CI167" s="34"/>
      <c r="CJ167" s="34"/>
      <c r="CK167" s="34"/>
      <c r="CL167" s="34"/>
      <c r="CM167" s="34"/>
      <c r="CN167" s="34"/>
      <c r="CO167" s="34"/>
      <c r="CP167" s="34"/>
      <c r="CQ167" s="34"/>
      <c r="CR167" s="34"/>
      <c r="CS167" s="34"/>
      <c r="CT167" s="34"/>
      <c r="CU167" s="34"/>
      <c r="CV167" s="34"/>
      <c r="CW167" s="34"/>
      <c r="CX167" s="34"/>
      <c r="CY167" s="34"/>
      <c r="CZ167" s="34"/>
      <c r="DA167" s="34"/>
      <c r="DB167" s="34"/>
      <c r="DC167" s="34"/>
      <c r="DD167" s="34"/>
      <c r="DE167" s="34"/>
      <c r="DF167" s="34"/>
      <c r="DG167" s="34"/>
      <c r="DH167" s="34"/>
      <c r="DI167" s="34"/>
      <c r="DJ167" s="34"/>
      <c r="DK167" s="34"/>
      <c r="DL167" s="34"/>
      <c r="DM167" s="34"/>
      <c r="DN167" s="34"/>
      <c r="DO167" s="34"/>
      <c r="DP167" s="34"/>
      <c r="DQ167" s="34"/>
      <c r="DR167" s="34"/>
      <c r="DS167" s="34"/>
      <c r="DT167" s="34"/>
      <c r="DU167" s="34"/>
      <c r="DV167" s="34"/>
      <c r="DW167" s="34"/>
      <c r="DX167" s="34"/>
      <c r="DY167" s="34"/>
      <c r="DZ167" s="34"/>
      <c r="EA167" s="34"/>
      <c r="EB167" s="34"/>
      <c r="EC167" s="34"/>
      <c r="ED167" s="34"/>
      <c r="EE167" s="34"/>
      <c r="EF167" s="34"/>
      <c r="EG167" s="34"/>
      <c r="EH167" s="34"/>
      <c r="EI167" s="34"/>
      <c r="EJ167" s="34"/>
      <c r="EK167" s="34"/>
      <c r="EL167" s="34"/>
      <c r="EM167" s="34"/>
      <c r="EN167" s="34"/>
      <c r="EO167" s="34"/>
      <c r="EP167" s="34"/>
      <c r="EQ167" s="34"/>
      <c r="ER167" s="34"/>
      <c r="ES167" s="34"/>
      <c r="ET167" s="34"/>
      <c r="EU167" s="34"/>
      <c r="EV167" s="34"/>
      <c r="EW167" s="34"/>
      <c r="EX167" s="34"/>
      <c r="EY167" s="34"/>
      <c r="EZ167" s="34"/>
      <c r="FA167" s="34"/>
      <c r="FB167" s="34"/>
      <c r="FC167" s="34"/>
      <c r="FD167" s="34"/>
      <c r="FE167" s="34"/>
      <c r="FF167" s="34"/>
      <c r="FG167" s="34"/>
      <c r="FH167" s="34"/>
      <c r="FI167" s="34"/>
      <c r="FJ167" s="34"/>
      <c r="FK167" s="34"/>
      <c r="FL167" s="34"/>
      <c r="FM167" s="34"/>
      <c r="FN167" s="34"/>
      <c r="FO167" s="34"/>
      <c r="FP167" s="34"/>
      <c r="FQ167" s="34"/>
      <c r="FR167" s="34"/>
      <c r="FS167" s="34"/>
      <c r="FT167" s="34"/>
      <c r="FU167" s="34"/>
      <c r="FV167" s="34"/>
      <c r="FW167" s="34"/>
      <c r="FX167" s="34"/>
      <c r="FY167" s="34"/>
      <c r="FZ167" s="34"/>
      <c r="GA167" s="34"/>
      <c r="GB167" s="34"/>
      <c r="GC167" s="34"/>
      <c r="GD167" s="34"/>
      <c r="GE167" s="34"/>
      <c r="GF167" s="34"/>
      <c r="GG167" s="34"/>
      <c r="GH167" s="34"/>
      <c r="GI167" s="34"/>
      <c r="GJ167" s="34"/>
      <c r="GK167" s="34"/>
      <c r="GL167" s="34"/>
      <c r="GM167" s="34"/>
      <c r="GN167" s="34"/>
      <c r="GO167" s="34"/>
      <c r="GP167" s="34"/>
      <c r="GQ167" s="34"/>
      <c r="GR167" s="34"/>
      <c r="GS167" s="34"/>
      <c r="GT167" s="34"/>
      <c r="GU167" s="34"/>
      <c r="GV167" s="34"/>
      <c r="GW167" s="34"/>
      <c r="GX167" s="34"/>
      <c r="GY167" s="34"/>
      <c r="GZ167" s="34"/>
      <c r="HA167" s="34"/>
      <c r="HB167" s="34"/>
      <c r="HC167" s="34"/>
      <c r="HD167" s="34"/>
      <c r="HE167" s="34"/>
      <c r="HF167" s="34"/>
      <c r="HG167" s="34"/>
      <c r="HH167" s="34"/>
      <c r="HI167" s="34"/>
      <c r="HJ167" s="34"/>
      <c r="HK167" s="34"/>
      <c r="HL167" s="34"/>
      <c r="HM167" s="34"/>
      <c r="HN167" s="34"/>
      <c r="HO167" s="34"/>
      <c r="HP167" s="34"/>
      <c r="HQ167" s="34"/>
      <c r="HR167" s="34"/>
      <c r="HS167" s="34"/>
      <c r="HT167" s="34"/>
      <c r="HU167" s="34"/>
      <c r="HV167" s="34"/>
      <c r="HW167" s="34"/>
      <c r="HX167" s="34"/>
      <c r="HY167" s="34"/>
      <c r="HZ167" s="34"/>
      <c r="IA167" s="34"/>
      <c r="IB167" s="34"/>
      <c r="IC167" s="34"/>
      <c r="ID167" s="34"/>
      <c r="IE167" s="34"/>
      <c r="IF167" s="34"/>
      <c r="IG167" s="34"/>
      <c r="IH167" s="34"/>
      <c r="II167" s="34"/>
      <c r="IJ167" s="34"/>
      <c r="IK167" s="34"/>
      <c r="IL167" s="34"/>
      <c r="IM167" s="34"/>
      <c r="IN167" s="34"/>
      <c r="IO167" s="34"/>
      <c r="IP167" s="34"/>
      <c r="IQ167" s="34"/>
      <c r="IR167" s="34"/>
      <c r="IS167" s="34"/>
      <c r="IT167" s="34"/>
      <c r="IU167" s="34"/>
    </row>
    <row r="168" spans="1:255" x14ac:dyDescent="0.3">
      <c r="A168" s="44"/>
      <c r="B168" s="161"/>
      <c r="C168" s="161"/>
      <c r="D168" s="161"/>
      <c r="E168" s="161"/>
      <c r="F168" s="161"/>
      <c r="G168" s="161"/>
      <c r="H168" s="161"/>
      <c r="I168" s="161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  <c r="AO168" s="34"/>
      <c r="AP168" s="34"/>
      <c r="AQ168" s="34"/>
      <c r="AR168" s="34"/>
      <c r="AS168" s="34"/>
      <c r="AT168" s="34"/>
      <c r="AU168" s="34"/>
      <c r="AV168" s="34"/>
      <c r="AW168" s="34"/>
      <c r="AX168" s="34"/>
      <c r="AY168" s="34"/>
      <c r="AZ168" s="34"/>
      <c r="BA168" s="34"/>
      <c r="BB168" s="34"/>
      <c r="BC168" s="34"/>
      <c r="BD168" s="34"/>
      <c r="BE168" s="34"/>
      <c r="BF168" s="34"/>
      <c r="BG168" s="34"/>
      <c r="BH168" s="34"/>
      <c r="BI168" s="34"/>
      <c r="BJ168" s="34"/>
      <c r="BK168" s="34"/>
      <c r="BL168" s="34"/>
      <c r="BM168" s="34"/>
      <c r="BN168" s="34"/>
      <c r="BO168" s="34"/>
      <c r="BP168" s="34"/>
      <c r="BQ168" s="34"/>
      <c r="BR168" s="34"/>
      <c r="BS168" s="34"/>
      <c r="BT168" s="34"/>
      <c r="BU168" s="34"/>
      <c r="BV168" s="34"/>
      <c r="BW168" s="34"/>
      <c r="BX168" s="34"/>
      <c r="BY168" s="34"/>
      <c r="BZ168" s="34"/>
      <c r="CA168" s="34"/>
      <c r="CB168" s="34"/>
      <c r="CC168" s="34"/>
      <c r="CD168" s="34"/>
      <c r="CE168" s="34"/>
      <c r="CF168" s="34"/>
      <c r="CG168" s="34"/>
      <c r="CH168" s="34"/>
      <c r="CI168" s="34"/>
      <c r="CJ168" s="34"/>
      <c r="CK168" s="34"/>
      <c r="CL168" s="34"/>
      <c r="CM168" s="34"/>
      <c r="CN168" s="34"/>
      <c r="CO168" s="34"/>
      <c r="CP168" s="34"/>
      <c r="CQ168" s="34"/>
      <c r="CR168" s="34"/>
      <c r="CS168" s="34"/>
      <c r="CT168" s="34"/>
      <c r="CU168" s="34"/>
      <c r="CV168" s="34"/>
      <c r="CW168" s="34"/>
      <c r="CX168" s="34"/>
      <c r="CY168" s="34"/>
      <c r="CZ168" s="34"/>
      <c r="DA168" s="34"/>
      <c r="DB168" s="34"/>
      <c r="DC168" s="34"/>
      <c r="DD168" s="34"/>
      <c r="DE168" s="34"/>
      <c r="DF168" s="34"/>
      <c r="DG168" s="34"/>
      <c r="DH168" s="34"/>
      <c r="DI168" s="34"/>
      <c r="DJ168" s="34"/>
      <c r="DK168" s="34"/>
      <c r="DL168" s="34"/>
      <c r="DM168" s="34"/>
      <c r="DN168" s="34"/>
      <c r="DO168" s="34"/>
      <c r="DP168" s="34"/>
      <c r="DQ168" s="34"/>
      <c r="DR168" s="34"/>
      <c r="DS168" s="34"/>
      <c r="DT168" s="34"/>
      <c r="DU168" s="34"/>
      <c r="DV168" s="34"/>
      <c r="DW168" s="34"/>
      <c r="DX168" s="34"/>
      <c r="DY168" s="34"/>
      <c r="DZ168" s="34"/>
      <c r="EA168" s="34"/>
      <c r="EB168" s="34"/>
      <c r="EC168" s="34"/>
      <c r="ED168" s="34"/>
      <c r="EE168" s="34"/>
      <c r="EF168" s="34"/>
      <c r="EG168" s="34"/>
      <c r="EH168" s="34"/>
      <c r="EI168" s="34"/>
      <c r="EJ168" s="34"/>
      <c r="EK168" s="34"/>
      <c r="EL168" s="34"/>
      <c r="EM168" s="34"/>
      <c r="EN168" s="34"/>
      <c r="EO168" s="34"/>
      <c r="EP168" s="34"/>
      <c r="EQ168" s="34"/>
      <c r="ER168" s="34"/>
      <c r="ES168" s="34"/>
      <c r="ET168" s="34"/>
      <c r="EU168" s="34"/>
      <c r="EV168" s="34"/>
      <c r="EW168" s="34"/>
      <c r="EX168" s="34"/>
      <c r="EY168" s="34"/>
      <c r="EZ168" s="34"/>
      <c r="FA168" s="34"/>
      <c r="FB168" s="34"/>
      <c r="FC168" s="34"/>
      <c r="FD168" s="34"/>
      <c r="FE168" s="34"/>
      <c r="FF168" s="34"/>
      <c r="FG168" s="34"/>
      <c r="FH168" s="34"/>
      <c r="FI168" s="34"/>
      <c r="FJ168" s="34"/>
      <c r="FK168" s="34"/>
      <c r="FL168" s="34"/>
      <c r="FM168" s="34"/>
      <c r="FN168" s="34"/>
      <c r="FO168" s="34"/>
      <c r="FP168" s="34"/>
      <c r="FQ168" s="34"/>
      <c r="FR168" s="34"/>
      <c r="FS168" s="34"/>
      <c r="FT168" s="34"/>
      <c r="FU168" s="34"/>
      <c r="FV168" s="34"/>
      <c r="FW168" s="34"/>
      <c r="FX168" s="34"/>
      <c r="FY168" s="34"/>
      <c r="FZ168" s="34"/>
      <c r="GA168" s="34"/>
      <c r="GB168" s="34"/>
      <c r="GC168" s="34"/>
      <c r="GD168" s="34"/>
      <c r="GE168" s="34"/>
      <c r="GF168" s="34"/>
      <c r="GG168" s="34"/>
      <c r="GH168" s="34"/>
      <c r="GI168" s="34"/>
      <c r="GJ168" s="34"/>
      <c r="GK168" s="34"/>
      <c r="GL168" s="34"/>
      <c r="GM168" s="34"/>
      <c r="GN168" s="34"/>
      <c r="GO168" s="34"/>
      <c r="GP168" s="34"/>
      <c r="GQ168" s="34"/>
      <c r="GR168" s="34"/>
      <c r="GS168" s="34"/>
      <c r="GT168" s="34"/>
      <c r="GU168" s="34"/>
      <c r="GV168" s="34"/>
      <c r="GW168" s="34"/>
      <c r="GX168" s="34"/>
      <c r="GY168" s="34"/>
      <c r="GZ168" s="34"/>
      <c r="HA168" s="34"/>
      <c r="HB168" s="34"/>
      <c r="HC168" s="34"/>
      <c r="HD168" s="34"/>
      <c r="HE168" s="34"/>
      <c r="HF168" s="34"/>
      <c r="HG168" s="34"/>
      <c r="HH168" s="34"/>
      <c r="HI168" s="34"/>
      <c r="HJ168" s="34"/>
      <c r="HK168" s="34"/>
      <c r="HL168" s="34"/>
      <c r="HM168" s="34"/>
      <c r="HN168" s="34"/>
      <c r="HO168" s="34"/>
      <c r="HP168" s="34"/>
      <c r="HQ168" s="34"/>
      <c r="HR168" s="34"/>
      <c r="HS168" s="34"/>
      <c r="HT168" s="34"/>
      <c r="HU168" s="34"/>
      <c r="HV168" s="34"/>
      <c r="HW168" s="34"/>
      <c r="HX168" s="34"/>
      <c r="HY168" s="34"/>
      <c r="HZ168" s="34"/>
      <c r="IA168" s="34"/>
      <c r="IB168" s="34"/>
      <c r="IC168" s="34"/>
      <c r="ID168" s="34"/>
      <c r="IE168" s="34"/>
      <c r="IF168" s="34"/>
      <c r="IG168" s="34"/>
      <c r="IH168" s="34"/>
      <c r="II168" s="34"/>
      <c r="IJ168" s="34"/>
      <c r="IK168" s="34"/>
      <c r="IL168" s="34"/>
      <c r="IM168" s="34"/>
      <c r="IN168" s="34"/>
      <c r="IO168" s="34"/>
      <c r="IP168" s="34"/>
      <c r="IQ168" s="34"/>
      <c r="IR168" s="34"/>
      <c r="IS168" s="34"/>
      <c r="IT168" s="34"/>
      <c r="IU168" s="34"/>
    </row>
    <row r="169" spans="1:255" x14ac:dyDescent="0.3">
      <c r="A169" s="44"/>
      <c r="B169" s="161"/>
      <c r="C169" s="161"/>
      <c r="D169" s="161"/>
      <c r="E169" s="161"/>
      <c r="F169" s="161"/>
      <c r="G169" s="161"/>
      <c r="H169" s="161"/>
      <c r="I169" s="161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4"/>
      <c r="AP169" s="34"/>
      <c r="AQ169" s="34"/>
      <c r="AR169" s="34"/>
      <c r="AS169" s="34"/>
      <c r="AT169" s="34"/>
      <c r="AU169" s="34"/>
      <c r="AV169" s="34"/>
      <c r="AW169" s="34"/>
      <c r="AX169" s="34"/>
      <c r="AY169" s="34"/>
      <c r="AZ169" s="34"/>
      <c r="BA169" s="34"/>
      <c r="BB169" s="34"/>
      <c r="BC169" s="34"/>
      <c r="BD169" s="34"/>
      <c r="BE169" s="34"/>
      <c r="BF169" s="34"/>
      <c r="BG169" s="34"/>
      <c r="BH169" s="34"/>
      <c r="BI169" s="34"/>
      <c r="BJ169" s="34"/>
      <c r="BK169" s="34"/>
      <c r="BL169" s="34"/>
      <c r="BM169" s="34"/>
      <c r="BN169" s="34"/>
      <c r="BO169" s="34"/>
      <c r="BP169" s="34"/>
      <c r="BQ169" s="34"/>
      <c r="BR169" s="34"/>
      <c r="BS169" s="34"/>
      <c r="BT169" s="34"/>
      <c r="BU169" s="34"/>
      <c r="BV169" s="34"/>
      <c r="BW169" s="34"/>
      <c r="BX169" s="34"/>
      <c r="BY169" s="34"/>
      <c r="BZ169" s="34"/>
      <c r="CA169" s="34"/>
      <c r="CB169" s="34"/>
      <c r="CC169" s="34"/>
      <c r="CD169" s="34"/>
      <c r="CE169" s="34"/>
      <c r="CF169" s="34"/>
      <c r="CG169" s="34"/>
      <c r="CH169" s="34"/>
      <c r="CI169" s="34"/>
      <c r="CJ169" s="34"/>
      <c r="CK169" s="34"/>
      <c r="CL169" s="34"/>
      <c r="CM169" s="34"/>
      <c r="CN169" s="34"/>
      <c r="CO169" s="34"/>
      <c r="CP169" s="34"/>
      <c r="CQ169" s="34"/>
      <c r="CR169" s="34"/>
      <c r="CS169" s="34"/>
      <c r="CT169" s="34"/>
      <c r="CU169" s="34"/>
      <c r="CV169" s="34"/>
      <c r="CW169" s="34"/>
      <c r="CX169" s="34"/>
      <c r="CY169" s="34"/>
      <c r="CZ169" s="34"/>
      <c r="DA169" s="34"/>
      <c r="DB169" s="34"/>
      <c r="DC169" s="34"/>
      <c r="DD169" s="34"/>
      <c r="DE169" s="34"/>
      <c r="DF169" s="34"/>
      <c r="DG169" s="34"/>
      <c r="DH169" s="34"/>
      <c r="DI169" s="34"/>
      <c r="DJ169" s="34"/>
      <c r="DK169" s="34"/>
      <c r="DL169" s="34"/>
      <c r="DM169" s="34"/>
      <c r="DN169" s="34"/>
      <c r="DO169" s="34"/>
      <c r="DP169" s="34"/>
      <c r="DQ169" s="34"/>
      <c r="DR169" s="34"/>
      <c r="DS169" s="34"/>
      <c r="DT169" s="34"/>
      <c r="DU169" s="34"/>
      <c r="DV169" s="34"/>
      <c r="DW169" s="34"/>
      <c r="DX169" s="34"/>
      <c r="DY169" s="34"/>
      <c r="DZ169" s="34"/>
      <c r="EA169" s="34"/>
      <c r="EB169" s="34"/>
      <c r="EC169" s="34"/>
      <c r="ED169" s="34"/>
      <c r="EE169" s="34"/>
      <c r="EF169" s="34"/>
      <c r="EG169" s="34"/>
      <c r="EH169" s="34"/>
      <c r="EI169" s="34"/>
      <c r="EJ169" s="34"/>
      <c r="EK169" s="34"/>
      <c r="EL169" s="34"/>
      <c r="EM169" s="34"/>
      <c r="EN169" s="34"/>
      <c r="EO169" s="34"/>
      <c r="EP169" s="34"/>
      <c r="EQ169" s="34"/>
      <c r="ER169" s="34"/>
      <c r="ES169" s="34"/>
      <c r="ET169" s="34"/>
      <c r="EU169" s="34"/>
      <c r="EV169" s="34"/>
      <c r="EW169" s="34"/>
      <c r="EX169" s="34"/>
      <c r="EY169" s="34"/>
      <c r="EZ169" s="34"/>
      <c r="FA169" s="34"/>
      <c r="FB169" s="34"/>
      <c r="FC169" s="34"/>
      <c r="FD169" s="34"/>
      <c r="FE169" s="34"/>
      <c r="FF169" s="34"/>
      <c r="FG169" s="34"/>
      <c r="FH169" s="34"/>
      <c r="FI169" s="34"/>
      <c r="FJ169" s="34"/>
      <c r="FK169" s="34"/>
      <c r="FL169" s="34"/>
      <c r="FM169" s="34"/>
      <c r="FN169" s="34"/>
      <c r="FO169" s="34"/>
      <c r="FP169" s="34"/>
      <c r="FQ169" s="34"/>
      <c r="FR169" s="34"/>
      <c r="FS169" s="34"/>
      <c r="FT169" s="34"/>
      <c r="FU169" s="34"/>
      <c r="FV169" s="34"/>
      <c r="FW169" s="34"/>
      <c r="FX169" s="34"/>
      <c r="FY169" s="34"/>
      <c r="FZ169" s="34"/>
      <c r="GA169" s="34"/>
      <c r="GB169" s="34"/>
      <c r="GC169" s="34"/>
      <c r="GD169" s="34"/>
      <c r="GE169" s="34"/>
      <c r="GF169" s="34"/>
      <c r="GG169" s="34"/>
      <c r="GH169" s="34"/>
      <c r="GI169" s="34"/>
      <c r="GJ169" s="34"/>
      <c r="GK169" s="34"/>
      <c r="GL169" s="34"/>
      <c r="GM169" s="34"/>
      <c r="GN169" s="34"/>
      <c r="GO169" s="34"/>
      <c r="GP169" s="34"/>
      <c r="GQ169" s="34"/>
      <c r="GR169" s="34"/>
      <c r="GS169" s="34"/>
      <c r="GT169" s="34"/>
      <c r="GU169" s="34"/>
      <c r="GV169" s="34"/>
      <c r="GW169" s="34"/>
      <c r="GX169" s="34"/>
      <c r="GY169" s="34"/>
      <c r="GZ169" s="34"/>
      <c r="HA169" s="34"/>
      <c r="HB169" s="34"/>
      <c r="HC169" s="34"/>
      <c r="HD169" s="34"/>
      <c r="HE169" s="34"/>
      <c r="HF169" s="34"/>
      <c r="HG169" s="34"/>
      <c r="HH169" s="34"/>
      <c r="HI169" s="34"/>
      <c r="HJ169" s="34"/>
      <c r="HK169" s="34"/>
      <c r="HL169" s="34"/>
      <c r="HM169" s="34"/>
      <c r="HN169" s="34"/>
      <c r="HO169" s="34"/>
      <c r="HP169" s="34"/>
      <c r="HQ169" s="34"/>
      <c r="HR169" s="34"/>
      <c r="HS169" s="34"/>
      <c r="HT169" s="34"/>
      <c r="HU169" s="34"/>
      <c r="HV169" s="34"/>
      <c r="HW169" s="34"/>
      <c r="HX169" s="34"/>
      <c r="HY169" s="34"/>
      <c r="HZ169" s="34"/>
      <c r="IA169" s="34"/>
      <c r="IB169" s="34"/>
      <c r="IC169" s="34"/>
      <c r="ID169" s="34"/>
      <c r="IE169" s="34"/>
      <c r="IF169" s="34"/>
      <c r="IG169" s="34"/>
      <c r="IH169" s="34"/>
      <c r="II169" s="34"/>
      <c r="IJ169" s="34"/>
      <c r="IK169" s="34"/>
      <c r="IL169" s="34"/>
      <c r="IM169" s="34"/>
      <c r="IN169" s="34"/>
      <c r="IO169" s="34"/>
      <c r="IP169" s="34"/>
      <c r="IQ169" s="34"/>
      <c r="IR169" s="34"/>
      <c r="IS169" s="34"/>
      <c r="IT169" s="34"/>
      <c r="IU169" s="34"/>
    </row>
    <row r="170" spans="1:255" x14ac:dyDescent="0.3">
      <c r="A170" s="44"/>
      <c r="B170" s="161"/>
      <c r="C170" s="161"/>
      <c r="D170" s="161"/>
      <c r="E170" s="161"/>
      <c r="F170" s="161"/>
      <c r="G170" s="161"/>
      <c r="H170" s="161"/>
      <c r="I170" s="161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  <c r="AU170" s="34"/>
      <c r="AV170" s="34"/>
      <c r="AW170" s="34"/>
      <c r="AX170" s="34"/>
      <c r="AY170" s="34"/>
      <c r="AZ170" s="34"/>
      <c r="BA170" s="34"/>
      <c r="BB170" s="34"/>
      <c r="BC170" s="34"/>
      <c r="BD170" s="34"/>
      <c r="BE170" s="34"/>
      <c r="BF170" s="34"/>
      <c r="BG170" s="34"/>
      <c r="BH170" s="34"/>
      <c r="BI170" s="34"/>
      <c r="BJ170" s="34"/>
      <c r="BK170" s="34"/>
      <c r="BL170" s="34"/>
      <c r="BM170" s="34"/>
      <c r="BN170" s="34"/>
      <c r="BO170" s="34"/>
      <c r="BP170" s="34"/>
      <c r="BQ170" s="34"/>
      <c r="BR170" s="34"/>
      <c r="BS170" s="34"/>
      <c r="BT170" s="34"/>
      <c r="BU170" s="34"/>
      <c r="BV170" s="34"/>
      <c r="BW170" s="34"/>
      <c r="BX170" s="34"/>
      <c r="BY170" s="34"/>
      <c r="BZ170" s="34"/>
      <c r="CA170" s="34"/>
      <c r="CB170" s="34"/>
      <c r="CC170" s="34"/>
      <c r="CD170" s="34"/>
      <c r="CE170" s="34"/>
      <c r="CF170" s="34"/>
      <c r="CG170" s="34"/>
      <c r="CH170" s="34"/>
      <c r="CI170" s="34"/>
      <c r="CJ170" s="34"/>
      <c r="CK170" s="34"/>
      <c r="CL170" s="34"/>
      <c r="CM170" s="34"/>
      <c r="CN170" s="34"/>
      <c r="CO170" s="34"/>
      <c r="CP170" s="34"/>
      <c r="CQ170" s="34"/>
      <c r="CR170" s="34"/>
      <c r="CS170" s="34"/>
      <c r="CT170" s="34"/>
      <c r="CU170" s="34"/>
      <c r="CV170" s="34"/>
      <c r="CW170" s="34"/>
      <c r="CX170" s="34"/>
      <c r="CY170" s="34"/>
      <c r="CZ170" s="34"/>
      <c r="DA170" s="34"/>
      <c r="DB170" s="34"/>
      <c r="DC170" s="34"/>
      <c r="DD170" s="34"/>
      <c r="DE170" s="34"/>
      <c r="DF170" s="34"/>
      <c r="DG170" s="34"/>
      <c r="DH170" s="34"/>
      <c r="DI170" s="34"/>
      <c r="DJ170" s="34"/>
      <c r="DK170" s="34"/>
      <c r="DL170" s="34"/>
      <c r="DM170" s="34"/>
      <c r="DN170" s="34"/>
      <c r="DO170" s="34"/>
      <c r="DP170" s="34"/>
      <c r="DQ170" s="34"/>
      <c r="DR170" s="34"/>
      <c r="DS170" s="34"/>
      <c r="DT170" s="34"/>
      <c r="DU170" s="34"/>
      <c r="DV170" s="34"/>
      <c r="DW170" s="34"/>
      <c r="DX170" s="34"/>
      <c r="DY170" s="34"/>
      <c r="DZ170" s="34"/>
      <c r="EA170" s="34"/>
      <c r="EB170" s="34"/>
      <c r="EC170" s="34"/>
      <c r="ED170" s="34"/>
      <c r="EE170" s="34"/>
      <c r="EF170" s="34"/>
      <c r="EG170" s="34"/>
      <c r="EH170" s="34"/>
      <c r="EI170" s="34"/>
      <c r="EJ170" s="34"/>
      <c r="EK170" s="34"/>
      <c r="EL170" s="34"/>
      <c r="EM170" s="34"/>
      <c r="EN170" s="34"/>
      <c r="EO170" s="34"/>
      <c r="EP170" s="34"/>
      <c r="EQ170" s="34"/>
      <c r="ER170" s="34"/>
      <c r="ES170" s="34"/>
      <c r="ET170" s="34"/>
      <c r="EU170" s="34"/>
      <c r="EV170" s="34"/>
      <c r="EW170" s="34"/>
      <c r="EX170" s="34"/>
      <c r="EY170" s="34"/>
      <c r="EZ170" s="34"/>
      <c r="FA170" s="34"/>
      <c r="FB170" s="34"/>
      <c r="FC170" s="34"/>
      <c r="FD170" s="34"/>
      <c r="FE170" s="34"/>
      <c r="FF170" s="34"/>
      <c r="FG170" s="34"/>
      <c r="FH170" s="34"/>
      <c r="FI170" s="34"/>
      <c r="FJ170" s="34"/>
      <c r="FK170" s="34"/>
      <c r="FL170" s="34"/>
      <c r="FM170" s="34"/>
      <c r="FN170" s="34"/>
      <c r="FO170" s="34"/>
      <c r="FP170" s="34"/>
      <c r="FQ170" s="34"/>
      <c r="FR170" s="34"/>
      <c r="FS170" s="34"/>
      <c r="FT170" s="34"/>
      <c r="FU170" s="34"/>
      <c r="FV170" s="34"/>
      <c r="FW170" s="34"/>
      <c r="FX170" s="34"/>
      <c r="FY170" s="34"/>
      <c r="FZ170" s="34"/>
      <c r="GA170" s="34"/>
      <c r="GB170" s="34"/>
      <c r="GC170" s="34"/>
      <c r="GD170" s="34"/>
      <c r="GE170" s="34"/>
      <c r="GF170" s="34"/>
      <c r="GG170" s="34"/>
      <c r="GH170" s="34"/>
      <c r="GI170" s="34"/>
      <c r="GJ170" s="34"/>
      <c r="GK170" s="34"/>
      <c r="GL170" s="34"/>
      <c r="GM170" s="34"/>
      <c r="GN170" s="34"/>
      <c r="GO170" s="34"/>
      <c r="GP170" s="34"/>
      <c r="GQ170" s="34"/>
      <c r="GR170" s="34"/>
      <c r="GS170" s="34"/>
      <c r="GT170" s="34"/>
      <c r="GU170" s="34"/>
      <c r="GV170" s="34"/>
      <c r="GW170" s="34"/>
      <c r="GX170" s="34"/>
      <c r="GY170" s="34"/>
      <c r="GZ170" s="34"/>
      <c r="HA170" s="34"/>
      <c r="HB170" s="34"/>
      <c r="HC170" s="34"/>
      <c r="HD170" s="34"/>
      <c r="HE170" s="34"/>
      <c r="HF170" s="34"/>
      <c r="HG170" s="34"/>
      <c r="HH170" s="34"/>
      <c r="HI170" s="34"/>
      <c r="HJ170" s="34"/>
      <c r="HK170" s="34"/>
      <c r="HL170" s="34"/>
      <c r="HM170" s="34"/>
      <c r="HN170" s="34"/>
      <c r="HO170" s="34"/>
      <c r="HP170" s="34"/>
      <c r="HQ170" s="34"/>
      <c r="HR170" s="34"/>
      <c r="HS170" s="34"/>
      <c r="HT170" s="34"/>
      <c r="HU170" s="34"/>
      <c r="HV170" s="34"/>
      <c r="HW170" s="34"/>
      <c r="HX170" s="34"/>
      <c r="HY170" s="34"/>
      <c r="HZ170" s="34"/>
      <c r="IA170" s="34"/>
      <c r="IB170" s="34"/>
      <c r="IC170" s="34"/>
      <c r="ID170" s="34"/>
      <c r="IE170" s="34"/>
      <c r="IF170" s="34"/>
      <c r="IG170" s="34"/>
      <c r="IH170" s="34"/>
      <c r="II170" s="34"/>
      <c r="IJ170" s="34"/>
      <c r="IK170" s="34"/>
      <c r="IL170" s="34"/>
      <c r="IM170" s="34"/>
      <c r="IN170" s="34"/>
      <c r="IO170" s="34"/>
      <c r="IP170" s="34"/>
      <c r="IQ170" s="34"/>
      <c r="IR170" s="34"/>
      <c r="IS170" s="34"/>
      <c r="IT170" s="34"/>
      <c r="IU170" s="34"/>
    </row>
    <row r="171" spans="1:255" x14ac:dyDescent="0.3">
      <c r="A171" s="44"/>
      <c r="B171" s="161"/>
      <c r="C171" s="161"/>
      <c r="D171" s="161"/>
      <c r="E171" s="161"/>
      <c r="F171" s="161"/>
      <c r="G171" s="161"/>
      <c r="H171" s="161"/>
      <c r="I171" s="161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34"/>
      <c r="AV171" s="34"/>
      <c r="AW171" s="34"/>
      <c r="AX171" s="34"/>
      <c r="AY171" s="34"/>
      <c r="AZ171" s="34"/>
      <c r="BA171" s="34"/>
      <c r="BB171" s="34"/>
      <c r="BC171" s="34"/>
      <c r="BD171" s="34"/>
      <c r="BE171" s="34"/>
      <c r="BF171" s="34"/>
      <c r="BG171" s="34"/>
      <c r="BH171" s="34"/>
      <c r="BI171" s="34"/>
      <c r="BJ171" s="34"/>
      <c r="BK171" s="34"/>
      <c r="BL171" s="34"/>
      <c r="BM171" s="34"/>
      <c r="BN171" s="34"/>
      <c r="BO171" s="34"/>
      <c r="BP171" s="34"/>
      <c r="BQ171" s="34"/>
      <c r="BR171" s="34"/>
      <c r="BS171" s="34"/>
      <c r="BT171" s="34"/>
      <c r="BU171" s="34"/>
      <c r="BV171" s="34"/>
      <c r="BW171" s="34"/>
      <c r="BX171" s="34"/>
      <c r="BY171" s="34"/>
      <c r="BZ171" s="34"/>
      <c r="CA171" s="34"/>
      <c r="CB171" s="34"/>
      <c r="CC171" s="34"/>
      <c r="CD171" s="34"/>
      <c r="CE171" s="34"/>
      <c r="CF171" s="34"/>
      <c r="CG171" s="34"/>
      <c r="CH171" s="34"/>
      <c r="CI171" s="34"/>
      <c r="CJ171" s="34"/>
      <c r="CK171" s="34"/>
      <c r="CL171" s="34"/>
      <c r="CM171" s="34"/>
      <c r="CN171" s="34"/>
      <c r="CO171" s="34"/>
      <c r="CP171" s="34"/>
      <c r="CQ171" s="34"/>
      <c r="CR171" s="34"/>
      <c r="CS171" s="34"/>
      <c r="CT171" s="34"/>
      <c r="CU171" s="34"/>
      <c r="CV171" s="34"/>
      <c r="CW171" s="34"/>
      <c r="CX171" s="34"/>
      <c r="CY171" s="34"/>
      <c r="CZ171" s="34"/>
      <c r="DA171" s="34"/>
      <c r="DB171" s="34"/>
      <c r="DC171" s="34"/>
      <c r="DD171" s="34"/>
      <c r="DE171" s="34"/>
      <c r="DF171" s="34"/>
      <c r="DG171" s="34"/>
      <c r="DH171" s="34"/>
      <c r="DI171" s="34"/>
      <c r="DJ171" s="34"/>
      <c r="DK171" s="34"/>
      <c r="DL171" s="34"/>
      <c r="DM171" s="34"/>
      <c r="DN171" s="34"/>
      <c r="DO171" s="34"/>
      <c r="DP171" s="34"/>
      <c r="DQ171" s="34"/>
      <c r="DR171" s="34"/>
      <c r="DS171" s="34"/>
      <c r="DT171" s="34"/>
      <c r="DU171" s="34"/>
      <c r="DV171" s="34"/>
      <c r="DW171" s="34"/>
      <c r="DX171" s="34"/>
      <c r="DY171" s="34"/>
      <c r="DZ171" s="34"/>
      <c r="EA171" s="34"/>
      <c r="EB171" s="34"/>
      <c r="EC171" s="34"/>
      <c r="ED171" s="34"/>
      <c r="EE171" s="34"/>
      <c r="EF171" s="34"/>
      <c r="EG171" s="34"/>
      <c r="EH171" s="34"/>
      <c r="EI171" s="34"/>
      <c r="EJ171" s="34"/>
      <c r="EK171" s="34"/>
      <c r="EL171" s="34"/>
      <c r="EM171" s="34"/>
      <c r="EN171" s="34"/>
      <c r="EO171" s="34"/>
      <c r="EP171" s="34"/>
      <c r="EQ171" s="34"/>
      <c r="ER171" s="34"/>
      <c r="ES171" s="34"/>
      <c r="ET171" s="34"/>
      <c r="EU171" s="34"/>
      <c r="EV171" s="34"/>
      <c r="EW171" s="34"/>
      <c r="EX171" s="34"/>
      <c r="EY171" s="34"/>
      <c r="EZ171" s="34"/>
      <c r="FA171" s="34"/>
      <c r="FB171" s="34"/>
      <c r="FC171" s="34"/>
      <c r="FD171" s="34"/>
      <c r="FE171" s="34"/>
      <c r="FF171" s="34"/>
      <c r="FG171" s="34"/>
      <c r="FH171" s="34"/>
      <c r="FI171" s="34"/>
      <c r="FJ171" s="34"/>
      <c r="FK171" s="34"/>
      <c r="FL171" s="34"/>
      <c r="FM171" s="34"/>
      <c r="FN171" s="34"/>
      <c r="FO171" s="34"/>
      <c r="FP171" s="34"/>
      <c r="FQ171" s="34"/>
      <c r="FR171" s="34"/>
      <c r="FS171" s="34"/>
      <c r="FT171" s="34"/>
      <c r="FU171" s="34"/>
      <c r="FV171" s="34"/>
      <c r="FW171" s="34"/>
      <c r="FX171" s="34"/>
      <c r="FY171" s="34"/>
      <c r="FZ171" s="34"/>
      <c r="GA171" s="34"/>
      <c r="GB171" s="34"/>
      <c r="GC171" s="34"/>
      <c r="GD171" s="34"/>
      <c r="GE171" s="34"/>
      <c r="GF171" s="34"/>
      <c r="GG171" s="34"/>
      <c r="GH171" s="34"/>
      <c r="GI171" s="34"/>
      <c r="GJ171" s="34"/>
      <c r="GK171" s="34"/>
      <c r="GL171" s="34"/>
      <c r="GM171" s="34"/>
      <c r="GN171" s="34"/>
      <c r="GO171" s="34"/>
      <c r="GP171" s="34"/>
      <c r="GQ171" s="34"/>
      <c r="GR171" s="34"/>
      <c r="GS171" s="34"/>
      <c r="GT171" s="34"/>
      <c r="GU171" s="34"/>
      <c r="GV171" s="34"/>
      <c r="GW171" s="34"/>
      <c r="GX171" s="34"/>
      <c r="GY171" s="34"/>
      <c r="GZ171" s="34"/>
      <c r="HA171" s="34"/>
      <c r="HB171" s="34"/>
      <c r="HC171" s="34"/>
      <c r="HD171" s="34"/>
      <c r="HE171" s="34"/>
      <c r="HF171" s="34"/>
      <c r="HG171" s="34"/>
      <c r="HH171" s="34"/>
      <c r="HI171" s="34"/>
      <c r="HJ171" s="34"/>
      <c r="HK171" s="34"/>
      <c r="HL171" s="34"/>
      <c r="HM171" s="34"/>
      <c r="HN171" s="34"/>
      <c r="HO171" s="34"/>
      <c r="HP171" s="34"/>
      <c r="HQ171" s="34"/>
      <c r="HR171" s="34"/>
      <c r="HS171" s="34"/>
      <c r="HT171" s="34"/>
      <c r="HU171" s="34"/>
      <c r="HV171" s="34"/>
      <c r="HW171" s="34"/>
      <c r="HX171" s="34"/>
      <c r="HY171" s="34"/>
      <c r="HZ171" s="34"/>
      <c r="IA171" s="34"/>
      <c r="IB171" s="34"/>
      <c r="IC171" s="34"/>
      <c r="ID171" s="34"/>
      <c r="IE171" s="34"/>
      <c r="IF171" s="34"/>
      <c r="IG171" s="34"/>
      <c r="IH171" s="34"/>
      <c r="II171" s="34"/>
      <c r="IJ171" s="34"/>
      <c r="IK171" s="34"/>
      <c r="IL171" s="34"/>
      <c r="IM171" s="34"/>
      <c r="IN171" s="34"/>
      <c r="IO171" s="34"/>
      <c r="IP171" s="34"/>
      <c r="IQ171" s="34"/>
      <c r="IR171" s="34"/>
      <c r="IS171" s="34"/>
      <c r="IT171" s="34"/>
      <c r="IU171" s="34"/>
    </row>
    <row r="172" spans="1:255" x14ac:dyDescent="0.3">
      <c r="A172" s="44"/>
      <c r="B172" s="161"/>
      <c r="C172" s="161"/>
      <c r="D172" s="161"/>
      <c r="E172" s="161"/>
      <c r="F172" s="161"/>
      <c r="G172" s="161"/>
      <c r="H172" s="161"/>
      <c r="I172" s="161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34"/>
      <c r="AV172" s="34"/>
      <c r="AW172" s="34"/>
      <c r="AX172" s="34"/>
      <c r="AY172" s="34"/>
      <c r="AZ172" s="34"/>
      <c r="BA172" s="34"/>
      <c r="BB172" s="34"/>
      <c r="BC172" s="34"/>
      <c r="BD172" s="34"/>
      <c r="BE172" s="34"/>
      <c r="BF172" s="34"/>
      <c r="BG172" s="34"/>
      <c r="BH172" s="34"/>
      <c r="BI172" s="34"/>
      <c r="BJ172" s="34"/>
      <c r="BK172" s="34"/>
      <c r="BL172" s="34"/>
      <c r="BM172" s="34"/>
      <c r="BN172" s="34"/>
      <c r="BO172" s="34"/>
      <c r="BP172" s="34"/>
      <c r="BQ172" s="34"/>
      <c r="BR172" s="34"/>
      <c r="BS172" s="34"/>
      <c r="BT172" s="34"/>
      <c r="BU172" s="34"/>
      <c r="BV172" s="34"/>
      <c r="BW172" s="34"/>
      <c r="BX172" s="34"/>
      <c r="BY172" s="34"/>
      <c r="BZ172" s="34"/>
      <c r="CA172" s="34"/>
      <c r="CB172" s="34"/>
      <c r="CC172" s="34"/>
      <c r="CD172" s="34"/>
      <c r="CE172" s="34"/>
      <c r="CF172" s="34"/>
      <c r="CG172" s="34"/>
      <c r="CH172" s="34"/>
      <c r="CI172" s="34"/>
      <c r="CJ172" s="34"/>
      <c r="CK172" s="34"/>
      <c r="CL172" s="34"/>
      <c r="CM172" s="34"/>
      <c r="CN172" s="34"/>
      <c r="CO172" s="34"/>
      <c r="CP172" s="34"/>
      <c r="CQ172" s="34"/>
      <c r="CR172" s="34"/>
      <c r="CS172" s="34"/>
      <c r="CT172" s="34"/>
      <c r="CU172" s="34"/>
      <c r="CV172" s="34"/>
      <c r="CW172" s="34"/>
      <c r="CX172" s="34"/>
      <c r="CY172" s="34"/>
      <c r="CZ172" s="34"/>
      <c r="DA172" s="34"/>
      <c r="DB172" s="34"/>
      <c r="DC172" s="34"/>
      <c r="DD172" s="34"/>
      <c r="DE172" s="34"/>
      <c r="DF172" s="34"/>
      <c r="DG172" s="34"/>
      <c r="DH172" s="34"/>
      <c r="DI172" s="34"/>
      <c r="DJ172" s="34"/>
      <c r="DK172" s="34"/>
      <c r="DL172" s="34"/>
      <c r="DM172" s="34"/>
      <c r="DN172" s="34"/>
      <c r="DO172" s="34"/>
      <c r="DP172" s="34"/>
      <c r="DQ172" s="34"/>
      <c r="DR172" s="34"/>
      <c r="DS172" s="34"/>
      <c r="DT172" s="34"/>
      <c r="DU172" s="34"/>
      <c r="DV172" s="34"/>
      <c r="DW172" s="34"/>
      <c r="DX172" s="34"/>
      <c r="DY172" s="34"/>
      <c r="DZ172" s="34"/>
      <c r="EA172" s="34"/>
      <c r="EB172" s="34"/>
      <c r="EC172" s="34"/>
      <c r="ED172" s="34"/>
      <c r="EE172" s="34"/>
      <c r="EF172" s="34"/>
      <c r="EG172" s="34"/>
      <c r="EH172" s="34"/>
      <c r="EI172" s="34"/>
      <c r="EJ172" s="34"/>
      <c r="EK172" s="34"/>
      <c r="EL172" s="34"/>
      <c r="EM172" s="34"/>
      <c r="EN172" s="34"/>
      <c r="EO172" s="34"/>
      <c r="EP172" s="34"/>
      <c r="EQ172" s="34"/>
      <c r="ER172" s="34"/>
      <c r="ES172" s="34"/>
      <c r="ET172" s="34"/>
      <c r="EU172" s="34"/>
      <c r="EV172" s="34"/>
      <c r="EW172" s="34"/>
      <c r="EX172" s="34"/>
      <c r="EY172" s="34"/>
      <c r="EZ172" s="34"/>
      <c r="FA172" s="34"/>
      <c r="FB172" s="34"/>
      <c r="FC172" s="34"/>
      <c r="FD172" s="34"/>
      <c r="FE172" s="34"/>
      <c r="FF172" s="34"/>
      <c r="FG172" s="34"/>
      <c r="FH172" s="34"/>
      <c r="FI172" s="34"/>
      <c r="FJ172" s="34"/>
      <c r="FK172" s="34"/>
      <c r="FL172" s="34"/>
      <c r="FM172" s="34"/>
      <c r="FN172" s="34"/>
      <c r="FO172" s="34"/>
      <c r="FP172" s="34"/>
      <c r="FQ172" s="34"/>
      <c r="FR172" s="34"/>
      <c r="FS172" s="34"/>
      <c r="FT172" s="34"/>
      <c r="FU172" s="34"/>
      <c r="FV172" s="34"/>
      <c r="FW172" s="34"/>
      <c r="FX172" s="34"/>
      <c r="FY172" s="34"/>
      <c r="FZ172" s="34"/>
      <c r="GA172" s="34"/>
      <c r="GB172" s="34"/>
      <c r="GC172" s="34"/>
      <c r="GD172" s="34"/>
      <c r="GE172" s="34"/>
      <c r="GF172" s="34"/>
      <c r="GG172" s="34"/>
      <c r="GH172" s="34"/>
      <c r="GI172" s="34"/>
      <c r="GJ172" s="34"/>
      <c r="GK172" s="34"/>
      <c r="GL172" s="34"/>
      <c r="GM172" s="34"/>
      <c r="GN172" s="34"/>
      <c r="GO172" s="34"/>
      <c r="GP172" s="34"/>
      <c r="GQ172" s="34"/>
      <c r="GR172" s="34"/>
      <c r="GS172" s="34"/>
      <c r="GT172" s="34"/>
      <c r="GU172" s="34"/>
      <c r="GV172" s="34"/>
      <c r="GW172" s="34"/>
      <c r="GX172" s="34"/>
      <c r="GY172" s="34"/>
      <c r="GZ172" s="34"/>
      <c r="HA172" s="34"/>
      <c r="HB172" s="34"/>
      <c r="HC172" s="34"/>
      <c r="HD172" s="34"/>
      <c r="HE172" s="34"/>
      <c r="HF172" s="34"/>
      <c r="HG172" s="34"/>
      <c r="HH172" s="34"/>
      <c r="HI172" s="34"/>
      <c r="HJ172" s="34"/>
      <c r="HK172" s="34"/>
      <c r="HL172" s="34"/>
      <c r="HM172" s="34"/>
      <c r="HN172" s="34"/>
      <c r="HO172" s="34"/>
      <c r="HP172" s="34"/>
      <c r="HQ172" s="34"/>
      <c r="HR172" s="34"/>
      <c r="HS172" s="34"/>
      <c r="HT172" s="34"/>
      <c r="HU172" s="34"/>
      <c r="HV172" s="34"/>
      <c r="HW172" s="34"/>
      <c r="HX172" s="34"/>
      <c r="HY172" s="34"/>
      <c r="HZ172" s="34"/>
      <c r="IA172" s="34"/>
      <c r="IB172" s="34"/>
      <c r="IC172" s="34"/>
      <c r="ID172" s="34"/>
      <c r="IE172" s="34"/>
      <c r="IF172" s="34"/>
      <c r="IG172" s="34"/>
      <c r="IH172" s="34"/>
      <c r="II172" s="34"/>
      <c r="IJ172" s="34"/>
      <c r="IK172" s="34"/>
      <c r="IL172" s="34"/>
      <c r="IM172" s="34"/>
      <c r="IN172" s="34"/>
      <c r="IO172" s="34"/>
      <c r="IP172" s="34"/>
      <c r="IQ172" s="34"/>
      <c r="IR172" s="34"/>
      <c r="IS172" s="34"/>
      <c r="IT172" s="34"/>
      <c r="IU172" s="34"/>
    </row>
    <row r="173" spans="1:255" x14ac:dyDescent="0.3">
      <c r="A173" s="44"/>
      <c r="B173" s="161"/>
      <c r="C173" s="161"/>
      <c r="D173" s="161"/>
      <c r="E173" s="161"/>
      <c r="F173" s="161"/>
      <c r="G173" s="161"/>
      <c r="H173" s="161"/>
      <c r="I173" s="161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4"/>
      <c r="BB173" s="34"/>
      <c r="BC173" s="34"/>
      <c r="BD173" s="34"/>
      <c r="BE173" s="34"/>
      <c r="BF173" s="34"/>
      <c r="BG173" s="34"/>
      <c r="BH173" s="34"/>
      <c r="BI173" s="34"/>
      <c r="BJ173" s="34"/>
      <c r="BK173" s="34"/>
      <c r="BL173" s="34"/>
      <c r="BM173" s="34"/>
      <c r="BN173" s="34"/>
      <c r="BO173" s="34"/>
      <c r="BP173" s="34"/>
      <c r="BQ173" s="34"/>
      <c r="BR173" s="34"/>
      <c r="BS173" s="34"/>
      <c r="BT173" s="34"/>
      <c r="BU173" s="34"/>
      <c r="BV173" s="34"/>
      <c r="BW173" s="34"/>
      <c r="BX173" s="34"/>
      <c r="BY173" s="34"/>
      <c r="BZ173" s="34"/>
      <c r="CA173" s="34"/>
      <c r="CB173" s="34"/>
      <c r="CC173" s="34"/>
      <c r="CD173" s="34"/>
      <c r="CE173" s="34"/>
      <c r="CF173" s="34"/>
      <c r="CG173" s="34"/>
      <c r="CH173" s="34"/>
      <c r="CI173" s="34"/>
      <c r="CJ173" s="34"/>
      <c r="CK173" s="34"/>
      <c r="CL173" s="34"/>
      <c r="CM173" s="34"/>
      <c r="CN173" s="34"/>
      <c r="CO173" s="34"/>
      <c r="CP173" s="34"/>
      <c r="CQ173" s="34"/>
      <c r="CR173" s="34"/>
      <c r="CS173" s="34"/>
      <c r="CT173" s="34"/>
      <c r="CU173" s="34"/>
      <c r="CV173" s="34"/>
      <c r="CW173" s="34"/>
      <c r="CX173" s="34"/>
      <c r="CY173" s="34"/>
      <c r="CZ173" s="34"/>
      <c r="DA173" s="34"/>
      <c r="DB173" s="34"/>
      <c r="DC173" s="34"/>
      <c r="DD173" s="34"/>
      <c r="DE173" s="34"/>
      <c r="DF173" s="34"/>
      <c r="DG173" s="34"/>
      <c r="DH173" s="34"/>
      <c r="DI173" s="34"/>
      <c r="DJ173" s="34"/>
      <c r="DK173" s="34"/>
      <c r="DL173" s="34"/>
      <c r="DM173" s="34"/>
      <c r="DN173" s="34"/>
      <c r="DO173" s="34"/>
      <c r="DP173" s="34"/>
      <c r="DQ173" s="34"/>
      <c r="DR173" s="34"/>
      <c r="DS173" s="34"/>
      <c r="DT173" s="34"/>
      <c r="DU173" s="34"/>
      <c r="DV173" s="34"/>
      <c r="DW173" s="34"/>
      <c r="DX173" s="34"/>
      <c r="DY173" s="34"/>
      <c r="DZ173" s="34"/>
      <c r="EA173" s="34"/>
      <c r="EB173" s="34"/>
      <c r="EC173" s="34"/>
      <c r="ED173" s="34"/>
      <c r="EE173" s="34"/>
      <c r="EF173" s="34"/>
      <c r="EG173" s="34"/>
      <c r="EH173" s="34"/>
      <c r="EI173" s="34"/>
      <c r="EJ173" s="34"/>
      <c r="EK173" s="34"/>
      <c r="EL173" s="34"/>
      <c r="EM173" s="34"/>
      <c r="EN173" s="34"/>
      <c r="EO173" s="34"/>
      <c r="EP173" s="34"/>
      <c r="EQ173" s="34"/>
      <c r="ER173" s="34"/>
      <c r="ES173" s="34"/>
      <c r="ET173" s="34"/>
      <c r="EU173" s="34"/>
      <c r="EV173" s="34"/>
      <c r="EW173" s="34"/>
      <c r="EX173" s="34"/>
      <c r="EY173" s="34"/>
      <c r="EZ173" s="34"/>
      <c r="FA173" s="34"/>
      <c r="FB173" s="34"/>
      <c r="FC173" s="34"/>
      <c r="FD173" s="34"/>
      <c r="FE173" s="34"/>
      <c r="FF173" s="34"/>
      <c r="FG173" s="34"/>
      <c r="FH173" s="34"/>
      <c r="FI173" s="34"/>
      <c r="FJ173" s="34"/>
      <c r="FK173" s="34"/>
      <c r="FL173" s="34"/>
      <c r="FM173" s="34"/>
      <c r="FN173" s="34"/>
      <c r="FO173" s="34"/>
      <c r="FP173" s="34"/>
      <c r="FQ173" s="34"/>
      <c r="FR173" s="34"/>
      <c r="FS173" s="34"/>
      <c r="FT173" s="34"/>
      <c r="FU173" s="34"/>
      <c r="FV173" s="34"/>
      <c r="FW173" s="34"/>
      <c r="FX173" s="34"/>
      <c r="FY173" s="34"/>
      <c r="FZ173" s="34"/>
      <c r="GA173" s="34"/>
      <c r="GB173" s="34"/>
      <c r="GC173" s="34"/>
      <c r="GD173" s="34"/>
      <c r="GE173" s="34"/>
      <c r="GF173" s="34"/>
      <c r="GG173" s="34"/>
      <c r="GH173" s="34"/>
      <c r="GI173" s="34"/>
      <c r="GJ173" s="34"/>
      <c r="GK173" s="34"/>
      <c r="GL173" s="34"/>
      <c r="GM173" s="34"/>
      <c r="GN173" s="34"/>
      <c r="GO173" s="34"/>
      <c r="GP173" s="34"/>
      <c r="GQ173" s="34"/>
      <c r="GR173" s="34"/>
      <c r="GS173" s="34"/>
      <c r="GT173" s="34"/>
      <c r="GU173" s="34"/>
      <c r="GV173" s="34"/>
      <c r="GW173" s="34"/>
      <c r="GX173" s="34"/>
      <c r="GY173" s="34"/>
      <c r="GZ173" s="34"/>
      <c r="HA173" s="34"/>
      <c r="HB173" s="34"/>
      <c r="HC173" s="34"/>
      <c r="HD173" s="34"/>
      <c r="HE173" s="34"/>
      <c r="HF173" s="34"/>
      <c r="HG173" s="34"/>
      <c r="HH173" s="34"/>
      <c r="HI173" s="34"/>
      <c r="HJ173" s="34"/>
      <c r="HK173" s="34"/>
      <c r="HL173" s="34"/>
      <c r="HM173" s="34"/>
      <c r="HN173" s="34"/>
      <c r="HO173" s="34"/>
      <c r="HP173" s="34"/>
      <c r="HQ173" s="34"/>
      <c r="HR173" s="34"/>
      <c r="HS173" s="34"/>
      <c r="HT173" s="34"/>
      <c r="HU173" s="34"/>
      <c r="HV173" s="34"/>
      <c r="HW173" s="34"/>
      <c r="HX173" s="34"/>
      <c r="HY173" s="34"/>
      <c r="HZ173" s="34"/>
      <c r="IA173" s="34"/>
      <c r="IB173" s="34"/>
      <c r="IC173" s="34"/>
      <c r="ID173" s="34"/>
      <c r="IE173" s="34"/>
      <c r="IF173" s="34"/>
      <c r="IG173" s="34"/>
      <c r="IH173" s="34"/>
      <c r="II173" s="34"/>
      <c r="IJ173" s="34"/>
      <c r="IK173" s="34"/>
      <c r="IL173" s="34"/>
      <c r="IM173" s="34"/>
      <c r="IN173" s="34"/>
      <c r="IO173" s="34"/>
      <c r="IP173" s="34"/>
      <c r="IQ173" s="34"/>
      <c r="IR173" s="34"/>
      <c r="IS173" s="34"/>
      <c r="IT173" s="34"/>
      <c r="IU173" s="34"/>
    </row>
    <row r="174" spans="1:255" x14ac:dyDescent="0.3">
      <c r="A174" s="44"/>
      <c r="B174" s="161"/>
      <c r="C174" s="161"/>
      <c r="D174" s="161"/>
      <c r="E174" s="161"/>
      <c r="F174" s="161"/>
      <c r="G174" s="161"/>
      <c r="H174" s="161"/>
      <c r="I174" s="161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  <c r="AO174" s="34"/>
      <c r="AP174" s="34"/>
      <c r="AQ174" s="34"/>
      <c r="AR174" s="34"/>
      <c r="AS174" s="34"/>
      <c r="AT174" s="34"/>
      <c r="AU174" s="34"/>
      <c r="AV174" s="34"/>
      <c r="AW174" s="34"/>
      <c r="AX174" s="34"/>
      <c r="AY174" s="34"/>
      <c r="AZ174" s="34"/>
      <c r="BA174" s="34"/>
      <c r="BB174" s="34"/>
      <c r="BC174" s="34"/>
      <c r="BD174" s="34"/>
      <c r="BE174" s="34"/>
      <c r="BF174" s="34"/>
      <c r="BG174" s="34"/>
      <c r="BH174" s="34"/>
      <c r="BI174" s="34"/>
      <c r="BJ174" s="34"/>
      <c r="BK174" s="34"/>
      <c r="BL174" s="34"/>
      <c r="BM174" s="34"/>
      <c r="BN174" s="34"/>
      <c r="BO174" s="34"/>
      <c r="BP174" s="34"/>
      <c r="BQ174" s="34"/>
      <c r="BR174" s="34"/>
      <c r="BS174" s="34"/>
      <c r="BT174" s="34"/>
      <c r="BU174" s="34"/>
      <c r="BV174" s="34"/>
      <c r="BW174" s="34"/>
      <c r="BX174" s="34"/>
      <c r="BY174" s="34"/>
      <c r="BZ174" s="34"/>
      <c r="CA174" s="34"/>
      <c r="CB174" s="34"/>
      <c r="CC174" s="34"/>
      <c r="CD174" s="34"/>
      <c r="CE174" s="34"/>
      <c r="CF174" s="34"/>
      <c r="CG174" s="34"/>
      <c r="CH174" s="34"/>
      <c r="CI174" s="34"/>
      <c r="CJ174" s="34"/>
      <c r="CK174" s="34"/>
      <c r="CL174" s="34"/>
      <c r="CM174" s="34"/>
      <c r="CN174" s="34"/>
      <c r="CO174" s="34"/>
      <c r="CP174" s="34"/>
      <c r="CQ174" s="34"/>
      <c r="CR174" s="34"/>
      <c r="CS174" s="34"/>
      <c r="CT174" s="34"/>
      <c r="CU174" s="34"/>
      <c r="CV174" s="34"/>
      <c r="CW174" s="34"/>
      <c r="CX174" s="34"/>
      <c r="CY174" s="34"/>
      <c r="CZ174" s="34"/>
      <c r="DA174" s="34"/>
      <c r="DB174" s="34"/>
      <c r="DC174" s="34"/>
      <c r="DD174" s="34"/>
      <c r="DE174" s="34"/>
      <c r="DF174" s="34"/>
      <c r="DG174" s="34"/>
      <c r="DH174" s="34"/>
      <c r="DI174" s="34"/>
      <c r="DJ174" s="34"/>
      <c r="DK174" s="34"/>
      <c r="DL174" s="34"/>
      <c r="DM174" s="34"/>
      <c r="DN174" s="34"/>
      <c r="DO174" s="34"/>
      <c r="DP174" s="34"/>
      <c r="DQ174" s="34"/>
      <c r="DR174" s="34"/>
      <c r="DS174" s="34"/>
      <c r="DT174" s="34"/>
      <c r="DU174" s="34"/>
      <c r="DV174" s="34"/>
      <c r="DW174" s="34"/>
      <c r="DX174" s="34"/>
      <c r="DY174" s="34"/>
      <c r="DZ174" s="34"/>
      <c r="EA174" s="34"/>
      <c r="EB174" s="34"/>
      <c r="EC174" s="34"/>
      <c r="ED174" s="34"/>
      <c r="EE174" s="34"/>
      <c r="EF174" s="34"/>
      <c r="EG174" s="34"/>
      <c r="EH174" s="34"/>
      <c r="EI174" s="34"/>
      <c r="EJ174" s="34"/>
      <c r="EK174" s="34"/>
      <c r="EL174" s="34"/>
      <c r="EM174" s="34"/>
      <c r="EN174" s="34"/>
      <c r="EO174" s="34"/>
      <c r="EP174" s="34"/>
      <c r="EQ174" s="34"/>
      <c r="ER174" s="34"/>
      <c r="ES174" s="34"/>
      <c r="ET174" s="34"/>
      <c r="EU174" s="34"/>
      <c r="EV174" s="34"/>
      <c r="EW174" s="34"/>
      <c r="EX174" s="34"/>
      <c r="EY174" s="34"/>
      <c r="EZ174" s="34"/>
      <c r="FA174" s="34"/>
      <c r="FB174" s="34"/>
      <c r="FC174" s="34"/>
      <c r="FD174" s="34"/>
      <c r="FE174" s="34"/>
      <c r="FF174" s="34"/>
      <c r="FG174" s="34"/>
      <c r="FH174" s="34"/>
      <c r="FI174" s="34"/>
      <c r="FJ174" s="34"/>
      <c r="FK174" s="34"/>
      <c r="FL174" s="34"/>
      <c r="FM174" s="34"/>
      <c r="FN174" s="34"/>
      <c r="FO174" s="34"/>
      <c r="FP174" s="34"/>
      <c r="FQ174" s="34"/>
      <c r="FR174" s="34"/>
      <c r="FS174" s="34"/>
      <c r="FT174" s="34"/>
      <c r="FU174" s="34"/>
      <c r="FV174" s="34"/>
      <c r="FW174" s="34"/>
      <c r="FX174" s="34"/>
      <c r="FY174" s="34"/>
      <c r="FZ174" s="34"/>
      <c r="GA174" s="34"/>
      <c r="GB174" s="34"/>
      <c r="GC174" s="34"/>
      <c r="GD174" s="34"/>
      <c r="GE174" s="34"/>
      <c r="GF174" s="34"/>
      <c r="GG174" s="34"/>
      <c r="GH174" s="34"/>
      <c r="GI174" s="34"/>
      <c r="GJ174" s="34"/>
      <c r="GK174" s="34"/>
      <c r="GL174" s="34"/>
      <c r="GM174" s="34"/>
      <c r="GN174" s="34"/>
      <c r="GO174" s="34"/>
      <c r="GP174" s="34"/>
      <c r="GQ174" s="34"/>
      <c r="GR174" s="34"/>
      <c r="GS174" s="34"/>
      <c r="GT174" s="34"/>
      <c r="GU174" s="34"/>
      <c r="GV174" s="34"/>
      <c r="GW174" s="34"/>
      <c r="GX174" s="34"/>
      <c r="GY174" s="34"/>
      <c r="GZ174" s="34"/>
      <c r="HA174" s="34"/>
      <c r="HB174" s="34"/>
      <c r="HC174" s="34"/>
      <c r="HD174" s="34"/>
      <c r="HE174" s="34"/>
      <c r="HF174" s="34"/>
      <c r="HG174" s="34"/>
      <c r="HH174" s="34"/>
      <c r="HI174" s="34"/>
      <c r="HJ174" s="34"/>
      <c r="HK174" s="34"/>
      <c r="HL174" s="34"/>
      <c r="HM174" s="34"/>
      <c r="HN174" s="34"/>
      <c r="HO174" s="34"/>
      <c r="HP174" s="34"/>
      <c r="HQ174" s="34"/>
      <c r="HR174" s="34"/>
      <c r="HS174" s="34"/>
      <c r="HT174" s="34"/>
      <c r="HU174" s="34"/>
      <c r="HV174" s="34"/>
      <c r="HW174" s="34"/>
      <c r="HX174" s="34"/>
      <c r="HY174" s="34"/>
      <c r="HZ174" s="34"/>
      <c r="IA174" s="34"/>
      <c r="IB174" s="34"/>
      <c r="IC174" s="34"/>
      <c r="ID174" s="34"/>
      <c r="IE174" s="34"/>
      <c r="IF174" s="34"/>
      <c r="IG174" s="34"/>
      <c r="IH174" s="34"/>
      <c r="II174" s="34"/>
      <c r="IJ174" s="34"/>
      <c r="IK174" s="34"/>
      <c r="IL174" s="34"/>
      <c r="IM174" s="34"/>
      <c r="IN174" s="34"/>
      <c r="IO174" s="34"/>
      <c r="IP174" s="34"/>
      <c r="IQ174" s="34"/>
      <c r="IR174" s="34"/>
      <c r="IS174" s="34"/>
      <c r="IT174" s="34"/>
      <c r="IU174" s="34"/>
    </row>
    <row r="175" spans="1:255" x14ac:dyDescent="0.3">
      <c r="A175" s="44"/>
      <c r="B175" s="161"/>
      <c r="C175" s="161"/>
      <c r="D175" s="161"/>
      <c r="E175" s="161"/>
      <c r="F175" s="161"/>
      <c r="G175" s="161"/>
      <c r="H175" s="161"/>
      <c r="I175" s="161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  <c r="AU175" s="34"/>
      <c r="AV175" s="34"/>
      <c r="AW175" s="34"/>
      <c r="AX175" s="34"/>
      <c r="AY175" s="34"/>
      <c r="AZ175" s="34"/>
      <c r="BA175" s="34"/>
      <c r="BB175" s="34"/>
      <c r="BC175" s="34"/>
      <c r="BD175" s="34"/>
      <c r="BE175" s="34"/>
      <c r="BF175" s="34"/>
      <c r="BG175" s="34"/>
      <c r="BH175" s="34"/>
      <c r="BI175" s="34"/>
      <c r="BJ175" s="34"/>
      <c r="BK175" s="34"/>
      <c r="BL175" s="34"/>
      <c r="BM175" s="34"/>
      <c r="BN175" s="34"/>
      <c r="BO175" s="34"/>
      <c r="BP175" s="34"/>
      <c r="BQ175" s="34"/>
      <c r="BR175" s="34"/>
      <c r="BS175" s="34"/>
      <c r="BT175" s="34"/>
      <c r="BU175" s="34"/>
      <c r="BV175" s="34"/>
      <c r="BW175" s="34"/>
      <c r="BX175" s="34"/>
      <c r="BY175" s="34"/>
      <c r="BZ175" s="34"/>
      <c r="CA175" s="34"/>
      <c r="CB175" s="34"/>
      <c r="CC175" s="34"/>
      <c r="CD175" s="34"/>
      <c r="CE175" s="34"/>
      <c r="CF175" s="34"/>
      <c r="CG175" s="34"/>
      <c r="CH175" s="34"/>
      <c r="CI175" s="34"/>
      <c r="CJ175" s="34"/>
      <c r="CK175" s="34"/>
      <c r="CL175" s="34"/>
      <c r="CM175" s="34"/>
      <c r="CN175" s="34"/>
      <c r="CO175" s="34"/>
      <c r="CP175" s="34"/>
      <c r="CQ175" s="34"/>
      <c r="CR175" s="34"/>
      <c r="CS175" s="34"/>
      <c r="CT175" s="34"/>
      <c r="CU175" s="34"/>
      <c r="CV175" s="34"/>
      <c r="CW175" s="34"/>
      <c r="CX175" s="34"/>
      <c r="CY175" s="34"/>
      <c r="CZ175" s="34"/>
      <c r="DA175" s="34"/>
      <c r="DB175" s="34"/>
      <c r="DC175" s="34"/>
      <c r="DD175" s="34"/>
      <c r="DE175" s="34"/>
      <c r="DF175" s="34"/>
      <c r="DG175" s="34"/>
      <c r="DH175" s="34"/>
      <c r="DI175" s="34"/>
      <c r="DJ175" s="34"/>
      <c r="DK175" s="34"/>
      <c r="DL175" s="34"/>
      <c r="DM175" s="34"/>
      <c r="DN175" s="34"/>
      <c r="DO175" s="34"/>
      <c r="DP175" s="34"/>
      <c r="DQ175" s="34"/>
      <c r="DR175" s="34"/>
      <c r="DS175" s="34"/>
      <c r="DT175" s="34"/>
      <c r="DU175" s="34"/>
      <c r="DV175" s="34"/>
      <c r="DW175" s="34"/>
      <c r="DX175" s="34"/>
      <c r="DY175" s="34"/>
      <c r="DZ175" s="34"/>
      <c r="EA175" s="34"/>
      <c r="EB175" s="34"/>
      <c r="EC175" s="34"/>
      <c r="ED175" s="34"/>
      <c r="EE175" s="34"/>
      <c r="EF175" s="34"/>
      <c r="EG175" s="34"/>
      <c r="EH175" s="34"/>
      <c r="EI175" s="34"/>
      <c r="EJ175" s="34"/>
      <c r="EK175" s="34"/>
      <c r="EL175" s="34"/>
      <c r="EM175" s="34"/>
      <c r="EN175" s="34"/>
      <c r="EO175" s="34"/>
      <c r="EP175" s="34"/>
      <c r="EQ175" s="34"/>
      <c r="ER175" s="34"/>
      <c r="ES175" s="34"/>
      <c r="ET175" s="34"/>
      <c r="EU175" s="34"/>
      <c r="EV175" s="34"/>
      <c r="EW175" s="34"/>
      <c r="EX175" s="34"/>
      <c r="EY175" s="34"/>
      <c r="EZ175" s="34"/>
      <c r="FA175" s="34"/>
      <c r="FB175" s="34"/>
      <c r="FC175" s="34"/>
      <c r="FD175" s="34"/>
      <c r="FE175" s="34"/>
      <c r="FF175" s="34"/>
      <c r="FG175" s="34"/>
      <c r="FH175" s="34"/>
      <c r="FI175" s="34"/>
      <c r="FJ175" s="34"/>
      <c r="FK175" s="34"/>
      <c r="FL175" s="34"/>
      <c r="FM175" s="34"/>
      <c r="FN175" s="34"/>
      <c r="FO175" s="34"/>
      <c r="FP175" s="34"/>
      <c r="FQ175" s="34"/>
      <c r="FR175" s="34"/>
      <c r="FS175" s="34"/>
      <c r="FT175" s="34"/>
      <c r="FU175" s="34"/>
      <c r="FV175" s="34"/>
      <c r="FW175" s="34"/>
      <c r="FX175" s="34"/>
      <c r="FY175" s="34"/>
      <c r="FZ175" s="34"/>
      <c r="GA175" s="34"/>
      <c r="GB175" s="34"/>
      <c r="GC175" s="34"/>
      <c r="GD175" s="34"/>
      <c r="GE175" s="34"/>
      <c r="GF175" s="34"/>
      <c r="GG175" s="34"/>
      <c r="GH175" s="34"/>
      <c r="GI175" s="34"/>
      <c r="GJ175" s="34"/>
      <c r="GK175" s="34"/>
      <c r="GL175" s="34"/>
      <c r="GM175" s="34"/>
      <c r="GN175" s="34"/>
      <c r="GO175" s="34"/>
      <c r="GP175" s="34"/>
      <c r="GQ175" s="34"/>
      <c r="GR175" s="34"/>
      <c r="GS175" s="34"/>
      <c r="GT175" s="34"/>
      <c r="GU175" s="34"/>
      <c r="GV175" s="34"/>
      <c r="GW175" s="34"/>
      <c r="GX175" s="34"/>
      <c r="GY175" s="34"/>
      <c r="GZ175" s="34"/>
      <c r="HA175" s="34"/>
      <c r="HB175" s="34"/>
      <c r="HC175" s="34"/>
      <c r="HD175" s="34"/>
      <c r="HE175" s="34"/>
      <c r="HF175" s="34"/>
      <c r="HG175" s="34"/>
      <c r="HH175" s="34"/>
      <c r="HI175" s="34"/>
      <c r="HJ175" s="34"/>
      <c r="HK175" s="34"/>
      <c r="HL175" s="34"/>
      <c r="HM175" s="34"/>
      <c r="HN175" s="34"/>
      <c r="HO175" s="34"/>
      <c r="HP175" s="34"/>
      <c r="HQ175" s="34"/>
      <c r="HR175" s="34"/>
      <c r="HS175" s="34"/>
      <c r="HT175" s="34"/>
      <c r="HU175" s="34"/>
      <c r="HV175" s="34"/>
      <c r="HW175" s="34"/>
      <c r="HX175" s="34"/>
      <c r="HY175" s="34"/>
      <c r="HZ175" s="34"/>
      <c r="IA175" s="34"/>
      <c r="IB175" s="34"/>
      <c r="IC175" s="34"/>
      <c r="ID175" s="34"/>
      <c r="IE175" s="34"/>
      <c r="IF175" s="34"/>
      <c r="IG175" s="34"/>
      <c r="IH175" s="34"/>
      <c r="II175" s="34"/>
      <c r="IJ175" s="34"/>
      <c r="IK175" s="34"/>
      <c r="IL175" s="34"/>
      <c r="IM175" s="34"/>
      <c r="IN175" s="34"/>
      <c r="IO175" s="34"/>
      <c r="IP175" s="34"/>
      <c r="IQ175" s="34"/>
      <c r="IR175" s="34"/>
      <c r="IS175" s="34"/>
      <c r="IT175" s="34"/>
      <c r="IU175" s="34"/>
    </row>
    <row r="176" spans="1:255" x14ac:dyDescent="0.3">
      <c r="A176" s="44"/>
      <c r="B176" s="161"/>
      <c r="C176" s="161"/>
      <c r="D176" s="161"/>
      <c r="E176" s="161"/>
      <c r="F176" s="161"/>
      <c r="G176" s="161"/>
      <c r="H176" s="161"/>
      <c r="I176" s="161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  <c r="AO176" s="34"/>
      <c r="AP176" s="34"/>
      <c r="AQ176" s="34"/>
      <c r="AR176" s="34"/>
      <c r="AS176" s="34"/>
      <c r="AT176" s="34"/>
      <c r="AU176" s="34"/>
      <c r="AV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  <c r="BI176" s="34"/>
      <c r="BJ176" s="34"/>
      <c r="BK176" s="34"/>
      <c r="BL176" s="34"/>
      <c r="BM176" s="34"/>
      <c r="BN176" s="34"/>
      <c r="BO176" s="34"/>
      <c r="BP176" s="34"/>
      <c r="BQ176" s="34"/>
      <c r="BR176" s="34"/>
      <c r="BS176" s="34"/>
      <c r="BT176" s="34"/>
      <c r="BU176" s="34"/>
      <c r="BV176" s="34"/>
      <c r="BW176" s="34"/>
      <c r="BX176" s="34"/>
      <c r="BY176" s="34"/>
      <c r="BZ176" s="34"/>
      <c r="CA176" s="34"/>
      <c r="CB176" s="34"/>
      <c r="CC176" s="34"/>
      <c r="CD176" s="34"/>
      <c r="CE176" s="34"/>
      <c r="CF176" s="34"/>
      <c r="CG176" s="34"/>
      <c r="CH176" s="34"/>
      <c r="CI176" s="34"/>
      <c r="CJ176" s="34"/>
      <c r="CK176" s="34"/>
      <c r="CL176" s="34"/>
      <c r="CM176" s="34"/>
      <c r="CN176" s="34"/>
      <c r="CO176" s="34"/>
      <c r="CP176" s="34"/>
      <c r="CQ176" s="34"/>
      <c r="CR176" s="34"/>
      <c r="CS176" s="34"/>
      <c r="CT176" s="34"/>
      <c r="CU176" s="34"/>
      <c r="CV176" s="34"/>
      <c r="CW176" s="34"/>
      <c r="CX176" s="34"/>
      <c r="CY176" s="34"/>
      <c r="CZ176" s="34"/>
      <c r="DA176" s="34"/>
      <c r="DB176" s="34"/>
      <c r="DC176" s="34"/>
      <c r="DD176" s="34"/>
      <c r="DE176" s="34"/>
      <c r="DF176" s="34"/>
      <c r="DG176" s="34"/>
      <c r="DH176" s="34"/>
      <c r="DI176" s="34"/>
      <c r="DJ176" s="34"/>
      <c r="DK176" s="34"/>
      <c r="DL176" s="34"/>
      <c r="DM176" s="34"/>
      <c r="DN176" s="34"/>
      <c r="DO176" s="34"/>
      <c r="DP176" s="34"/>
      <c r="DQ176" s="34"/>
      <c r="DR176" s="34"/>
      <c r="DS176" s="34"/>
      <c r="DT176" s="34"/>
      <c r="DU176" s="34"/>
      <c r="DV176" s="34"/>
      <c r="DW176" s="34"/>
      <c r="DX176" s="34"/>
      <c r="DY176" s="34"/>
      <c r="DZ176" s="34"/>
      <c r="EA176" s="34"/>
      <c r="EB176" s="34"/>
      <c r="EC176" s="34"/>
      <c r="ED176" s="34"/>
      <c r="EE176" s="34"/>
      <c r="EF176" s="34"/>
      <c r="EG176" s="34"/>
      <c r="EH176" s="34"/>
      <c r="EI176" s="34"/>
      <c r="EJ176" s="34"/>
      <c r="EK176" s="34"/>
      <c r="EL176" s="34"/>
      <c r="EM176" s="34"/>
      <c r="EN176" s="34"/>
      <c r="EO176" s="34"/>
      <c r="EP176" s="34"/>
      <c r="EQ176" s="34"/>
      <c r="ER176" s="34"/>
      <c r="ES176" s="34"/>
      <c r="ET176" s="34"/>
      <c r="EU176" s="34"/>
      <c r="EV176" s="34"/>
      <c r="EW176" s="34"/>
      <c r="EX176" s="34"/>
      <c r="EY176" s="34"/>
      <c r="EZ176" s="34"/>
      <c r="FA176" s="34"/>
      <c r="FB176" s="34"/>
      <c r="FC176" s="34"/>
      <c r="FD176" s="34"/>
      <c r="FE176" s="34"/>
      <c r="FF176" s="34"/>
      <c r="FG176" s="34"/>
      <c r="FH176" s="34"/>
      <c r="FI176" s="34"/>
      <c r="FJ176" s="34"/>
      <c r="FK176" s="34"/>
      <c r="FL176" s="34"/>
      <c r="FM176" s="34"/>
      <c r="FN176" s="34"/>
      <c r="FO176" s="34"/>
      <c r="FP176" s="34"/>
      <c r="FQ176" s="34"/>
      <c r="FR176" s="34"/>
      <c r="FS176" s="34"/>
      <c r="FT176" s="34"/>
      <c r="FU176" s="34"/>
      <c r="FV176" s="34"/>
      <c r="FW176" s="34"/>
      <c r="FX176" s="34"/>
      <c r="FY176" s="34"/>
      <c r="FZ176" s="34"/>
      <c r="GA176" s="34"/>
      <c r="GB176" s="34"/>
      <c r="GC176" s="34"/>
      <c r="GD176" s="34"/>
      <c r="GE176" s="34"/>
      <c r="GF176" s="34"/>
      <c r="GG176" s="34"/>
      <c r="GH176" s="34"/>
      <c r="GI176" s="34"/>
      <c r="GJ176" s="34"/>
      <c r="GK176" s="34"/>
      <c r="GL176" s="34"/>
      <c r="GM176" s="34"/>
      <c r="GN176" s="34"/>
      <c r="GO176" s="34"/>
      <c r="GP176" s="34"/>
      <c r="GQ176" s="34"/>
      <c r="GR176" s="34"/>
      <c r="GS176" s="34"/>
      <c r="GT176" s="34"/>
      <c r="GU176" s="34"/>
      <c r="GV176" s="34"/>
      <c r="GW176" s="34"/>
      <c r="GX176" s="34"/>
      <c r="GY176" s="34"/>
      <c r="GZ176" s="34"/>
      <c r="HA176" s="34"/>
      <c r="HB176" s="34"/>
      <c r="HC176" s="34"/>
      <c r="HD176" s="34"/>
      <c r="HE176" s="34"/>
      <c r="HF176" s="34"/>
      <c r="HG176" s="34"/>
      <c r="HH176" s="34"/>
      <c r="HI176" s="34"/>
      <c r="HJ176" s="34"/>
      <c r="HK176" s="34"/>
      <c r="HL176" s="34"/>
      <c r="HM176" s="34"/>
      <c r="HN176" s="34"/>
      <c r="HO176" s="34"/>
      <c r="HP176" s="34"/>
      <c r="HQ176" s="34"/>
      <c r="HR176" s="34"/>
      <c r="HS176" s="34"/>
      <c r="HT176" s="34"/>
      <c r="HU176" s="34"/>
      <c r="HV176" s="34"/>
      <c r="HW176" s="34"/>
      <c r="HX176" s="34"/>
      <c r="HY176" s="34"/>
      <c r="HZ176" s="34"/>
      <c r="IA176" s="34"/>
      <c r="IB176" s="34"/>
      <c r="IC176" s="34"/>
      <c r="ID176" s="34"/>
      <c r="IE176" s="34"/>
      <c r="IF176" s="34"/>
      <c r="IG176" s="34"/>
      <c r="IH176" s="34"/>
      <c r="II176" s="34"/>
      <c r="IJ176" s="34"/>
      <c r="IK176" s="34"/>
      <c r="IL176" s="34"/>
      <c r="IM176" s="34"/>
      <c r="IN176" s="34"/>
      <c r="IO176" s="34"/>
      <c r="IP176" s="34"/>
      <c r="IQ176" s="34"/>
      <c r="IR176" s="34"/>
      <c r="IS176" s="34"/>
      <c r="IT176" s="34"/>
      <c r="IU176" s="34"/>
    </row>
    <row r="177" spans="1:255" x14ac:dyDescent="0.3">
      <c r="A177" s="44"/>
      <c r="B177" s="161"/>
      <c r="C177" s="161"/>
      <c r="D177" s="161"/>
      <c r="E177" s="161"/>
      <c r="F177" s="161"/>
      <c r="G177" s="161"/>
      <c r="H177" s="161"/>
      <c r="I177" s="161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34"/>
      <c r="AV177" s="34"/>
      <c r="AW177" s="34"/>
      <c r="AX177" s="34"/>
      <c r="AY177" s="34"/>
      <c r="AZ177" s="34"/>
      <c r="BA177" s="34"/>
      <c r="BB177" s="34"/>
      <c r="BC177" s="34"/>
      <c r="BD177" s="34"/>
      <c r="BE177" s="34"/>
      <c r="BF177" s="34"/>
      <c r="BG177" s="34"/>
      <c r="BH177" s="34"/>
      <c r="BI177" s="34"/>
      <c r="BJ177" s="34"/>
      <c r="BK177" s="34"/>
      <c r="BL177" s="34"/>
      <c r="BM177" s="34"/>
      <c r="BN177" s="34"/>
      <c r="BO177" s="34"/>
      <c r="BP177" s="34"/>
      <c r="BQ177" s="34"/>
      <c r="BR177" s="34"/>
      <c r="BS177" s="34"/>
      <c r="BT177" s="34"/>
      <c r="BU177" s="34"/>
      <c r="BV177" s="34"/>
      <c r="BW177" s="34"/>
      <c r="BX177" s="34"/>
      <c r="BY177" s="34"/>
      <c r="BZ177" s="34"/>
      <c r="CA177" s="34"/>
      <c r="CB177" s="34"/>
      <c r="CC177" s="34"/>
      <c r="CD177" s="34"/>
      <c r="CE177" s="34"/>
      <c r="CF177" s="34"/>
      <c r="CG177" s="34"/>
      <c r="CH177" s="34"/>
      <c r="CI177" s="34"/>
      <c r="CJ177" s="34"/>
      <c r="CK177" s="34"/>
      <c r="CL177" s="34"/>
      <c r="CM177" s="34"/>
      <c r="CN177" s="34"/>
      <c r="CO177" s="34"/>
      <c r="CP177" s="34"/>
      <c r="CQ177" s="34"/>
      <c r="CR177" s="34"/>
      <c r="CS177" s="34"/>
      <c r="CT177" s="34"/>
      <c r="CU177" s="34"/>
      <c r="CV177" s="34"/>
      <c r="CW177" s="34"/>
      <c r="CX177" s="34"/>
      <c r="CY177" s="34"/>
      <c r="CZ177" s="34"/>
      <c r="DA177" s="34"/>
      <c r="DB177" s="34"/>
      <c r="DC177" s="34"/>
      <c r="DD177" s="34"/>
      <c r="DE177" s="34"/>
      <c r="DF177" s="34"/>
      <c r="DG177" s="34"/>
      <c r="DH177" s="34"/>
      <c r="DI177" s="34"/>
      <c r="DJ177" s="34"/>
      <c r="DK177" s="34"/>
      <c r="DL177" s="34"/>
      <c r="DM177" s="34"/>
      <c r="DN177" s="34"/>
      <c r="DO177" s="34"/>
      <c r="DP177" s="34"/>
      <c r="DQ177" s="34"/>
      <c r="DR177" s="34"/>
      <c r="DS177" s="34"/>
      <c r="DT177" s="34"/>
      <c r="DU177" s="34"/>
      <c r="DV177" s="34"/>
      <c r="DW177" s="34"/>
      <c r="DX177" s="34"/>
      <c r="DY177" s="34"/>
      <c r="DZ177" s="34"/>
      <c r="EA177" s="34"/>
      <c r="EB177" s="34"/>
      <c r="EC177" s="34"/>
      <c r="ED177" s="34"/>
      <c r="EE177" s="34"/>
      <c r="EF177" s="34"/>
      <c r="EG177" s="34"/>
      <c r="EH177" s="34"/>
      <c r="EI177" s="34"/>
      <c r="EJ177" s="34"/>
      <c r="EK177" s="34"/>
      <c r="EL177" s="34"/>
      <c r="EM177" s="34"/>
      <c r="EN177" s="34"/>
      <c r="EO177" s="34"/>
      <c r="EP177" s="34"/>
      <c r="EQ177" s="34"/>
      <c r="ER177" s="34"/>
      <c r="ES177" s="34"/>
      <c r="ET177" s="34"/>
      <c r="EU177" s="34"/>
      <c r="EV177" s="34"/>
      <c r="EW177" s="34"/>
      <c r="EX177" s="34"/>
      <c r="EY177" s="34"/>
      <c r="EZ177" s="34"/>
      <c r="FA177" s="34"/>
      <c r="FB177" s="34"/>
      <c r="FC177" s="34"/>
      <c r="FD177" s="34"/>
      <c r="FE177" s="34"/>
      <c r="FF177" s="34"/>
      <c r="FG177" s="34"/>
      <c r="FH177" s="34"/>
      <c r="FI177" s="34"/>
      <c r="FJ177" s="34"/>
      <c r="FK177" s="34"/>
      <c r="FL177" s="34"/>
      <c r="FM177" s="34"/>
      <c r="FN177" s="34"/>
      <c r="FO177" s="34"/>
      <c r="FP177" s="34"/>
      <c r="FQ177" s="34"/>
      <c r="FR177" s="34"/>
      <c r="FS177" s="34"/>
      <c r="FT177" s="34"/>
      <c r="FU177" s="34"/>
      <c r="FV177" s="34"/>
      <c r="FW177" s="34"/>
      <c r="FX177" s="34"/>
      <c r="FY177" s="34"/>
      <c r="FZ177" s="34"/>
      <c r="GA177" s="34"/>
      <c r="GB177" s="34"/>
      <c r="GC177" s="34"/>
      <c r="GD177" s="34"/>
      <c r="GE177" s="34"/>
      <c r="GF177" s="34"/>
      <c r="GG177" s="34"/>
      <c r="GH177" s="34"/>
      <c r="GI177" s="34"/>
      <c r="GJ177" s="34"/>
      <c r="GK177" s="34"/>
      <c r="GL177" s="34"/>
      <c r="GM177" s="34"/>
      <c r="GN177" s="34"/>
      <c r="GO177" s="34"/>
      <c r="GP177" s="34"/>
      <c r="GQ177" s="34"/>
      <c r="GR177" s="34"/>
      <c r="GS177" s="34"/>
      <c r="GT177" s="34"/>
      <c r="GU177" s="34"/>
      <c r="GV177" s="34"/>
      <c r="GW177" s="34"/>
      <c r="GX177" s="34"/>
      <c r="GY177" s="34"/>
      <c r="GZ177" s="34"/>
      <c r="HA177" s="34"/>
      <c r="HB177" s="34"/>
      <c r="HC177" s="34"/>
      <c r="HD177" s="34"/>
      <c r="HE177" s="34"/>
      <c r="HF177" s="34"/>
      <c r="HG177" s="34"/>
      <c r="HH177" s="34"/>
      <c r="HI177" s="34"/>
      <c r="HJ177" s="34"/>
      <c r="HK177" s="34"/>
      <c r="HL177" s="34"/>
      <c r="HM177" s="34"/>
      <c r="HN177" s="34"/>
      <c r="HO177" s="34"/>
      <c r="HP177" s="34"/>
      <c r="HQ177" s="34"/>
      <c r="HR177" s="34"/>
      <c r="HS177" s="34"/>
      <c r="HT177" s="34"/>
      <c r="HU177" s="34"/>
      <c r="HV177" s="34"/>
      <c r="HW177" s="34"/>
      <c r="HX177" s="34"/>
      <c r="HY177" s="34"/>
      <c r="HZ177" s="34"/>
      <c r="IA177" s="34"/>
      <c r="IB177" s="34"/>
      <c r="IC177" s="34"/>
      <c r="ID177" s="34"/>
      <c r="IE177" s="34"/>
      <c r="IF177" s="34"/>
      <c r="IG177" s="34"/>
      <c r="IH177" s="34"/>
      <c r="II177" s="34"/>
      <c r="IJ177" s="34"/>
      <c r="IK177" s="34"/>
      <c r="IL177" s="34"/>
      <c r="IM177" s="34"/>
      <c r="IN177" s="34"/>
      <c r="IO177" s="34"/>
      <c r="IP177" s="34"/>
      <c r="IQ177" s="34"/>
      <c r="IR177" s="34"/>
      <c r="IS177" s="34"/>
      <c r="IT177" s="34"/>
      <c r="IU177" s="34"/>
    </row>
    <row r="178" spans="1:255" x14ac:dyDescent="0.3">
      <c r="A178" s="44"/>
      <c r="B178" s="161"/>
      <c r="C178" s="161"/>
      <c r="D178" s="161"/>
      <c r="E178" s="161"/>
      <c r="F178" s="161"/>
      <c r="G178" s="161"/>
      <c r="H178" s="161"/>
      <c r="I178" s="161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  <c r="AO178" s="34"/>
      <c r="AP178" s="34"/>
      <c r="AQ178" s="34"/>
      <c r="AR178" s="34"/>
      <c r="AS178" s="34"/>
      <c r="AT178" s="34"/>
      <c r="AU178" s="34"/>
      <c r="AV178" s="34"/>
      <c r="AW178" s="34"/>
      <c r="AX178" s="34"/>
      <c r="AY178" s="34"/>
      <c r="AZ178" s="34"/>
      <c r="BA178" s="34"/>
      <c r="BB178" s="34"/>
      <c r="BC178" s="34"/>
      <c r="BD178" s="34"/>
      <c r="BE178" s="34"/>
      <c r="BF178" s="34"/>
      <c r="BG178" s="34"/>
      <c r="BH178" s="34"/>
      <c r="BI178" s="34"/>
      <c r="BJ178" s="34"/>
      <c r="BK178" s="34"/>
      <c r="BL178" s="34"/>
      <c r="BM178" s="34"/>
      <c r="BN178" s="34"/>
      <c r="BO178" s="34"/>
      <c r="BP178" s="34"/>
      <c r="BQ178" s="34"/>
      <c r="BR178" s="34"/>
      <c r="BS178" s="34"/>
      <c r="BT178" s="34"/>
      <c r="BU178" s="34"/>
      <c r="BV178" s="34"/>
      <c r="BW178" s="34"/>
      <c r="BX178" s="34"/>
      <c r="BY178" s="34"/>
      <c r="BZ178" s="34"/>
      <c r="CA178" s="34"/>
      <c r="CB178" s="34"/>
      <c r="CC178" s="34"/>
      <c r="CD178" s="34"/>
      <c r="CE178" s="34"/>
      <c r="CF178" s="34"/>
      <c r="CG178" s="34"/>
      <c r="CH178" s="34"/>
      <c r="CI178" s="34"/>
      <c r="CJ178" s="34"/>
      <c r="CK178" s="34"/>
      <c r="CL178" s="34"/>
      <c r="CM178" s="34"/>
      <c r="CN178" s="34"/>
      <c r="CO178" s="34"/>
      <c r="CP178" s="34"/>
      <c r="CQ178" s="34"/>
      <c r="CR178" s="34"/>
      <c r="CS178" s="34"/>
      <c r="CT178" s="34"/>
      <c r="CU178" s="34"/>
      <c r="CV178" s="34"/>
      <c r="CW178" s="34"/>
      <c r="CX178" s="34"/>
      <c r="CY178" s="34"/>
      <c r="CZ178" s="34"/>
      <c r="DA178" s="34"/>
      <c r="DB178" s="34"/>
      <c r="DC178" s="34"/>
      <c r="DD178" s="34"/>
      <c r="DE178" s="34"/>
      <c r="DF178" s="34"/>
      <c r="DG178" s="34"/>
      <c r="DH178" s="34"/>
      <c r="DI178" s="34"/>
      <c r="DJ178" s="34"/>
      <c r="DK178" s="34"/>
      <c r="DL178" s="34"/>
      <c r="DM178" s="34"/>
      <c r="DN178" s="34"/>
      <c r="DO178" s="34"/>
      <c r="DP178" s="34"/>
      <c r="DQ178" s="34"/>
      <c r="DR178" s="34"/>
      <c r="DS178" s="34"/>
      <c r="DT178" s="34"/>
      <c r="DU178" s="34"/>
      <c r="DV178" s="34"/>
      <c r="DW178" s="34"/>
      <c r="DX178" s="34"/>
      <c r="DY178" s="34"/>
      <c r="DZ178" s="34"/>
      <c r="EA178" s="34"/>
      <c r="EB178" s="34"/>
      <c r="EC178" s="34"/>
      <c r="ED178" s="34"/>
      <c r="EE178" s="34"/>
      <c r="EF178" s="34"/>
      <c r="EG178" s="34"/>
      <c r="EH178" s="34"/>
      <c r="EI178" s="34"/>
      <c r="EJ178" s="34"/>
      <c r="EK178" s="34"/>
      <c r="EL178" s="34"/>
      <c r="EM178" s="34"/>
      <c r="EN178" s="34"/>
      <c r="EO178" s="34"/>
      <c r="EP178" s="34"/>
      <c r="EQ178" s="34"/>
      <c r="ER178" s="34"/>
      <c r="ES178" s="34"/>
      <c r="ET178" s="34"/>
      <c r="EU178" s="34"/>
      <c r="EV178" s="34"/>
      <c r="EW178" s="34"/>
      <c r="EX178" s="34"/>
      <c r="EY178" s="34"/>
      <c r="EZ178" s="34"/>
      <c r="FA178" s="34"/>
      <c r="FB178" s="34"/>
      <c r="FC178" s="34"/>
      <c r="FD178" s="34"/>
      <c r="FE178" s="34"/>
      <c r="FF178" s="34"/>
      <c r="FG178" s="34"/>
      <c r="FH178" s="34"/>
      <c r="FI178" s="34"/>
      <c r="FJ178" s="34"/>
      <c r="FK178" s="34"/>
      <c r="FL178" s="34"/>
      <c r="FM178" s="34"/>
      <c r="FN178" s="34"/>
      <c r="FO178" s="34"/>
      <c r="FP178" s="34"/>
      <c r="FQ178" s="34"/>
      <c r="FR178" s="34"/>
      <c r="FS178" s="34"/>
      <c r="FT178" s="34"/>
      <c r="FU178" s="34"/>
      <c r="FV178" s="34"/>
      <c r="FW178" s="34"/>
      <c r="FX178" s="34"/>
      <c r="FY178" s="34"/>
      <c r="FZ178" s="34"/>
      <c r="GA178" s="34"/>
      <c r="GB178" s="34"/>
      <c r="GC178" s="34"/>
      <c r="GD178" s="34"/>
      <c r="GE178" s="34"/>
      <c r="GF178" s="34"/>
      <c r="GG178" s="34"/>
      <c r="GH178" s="34"/>
      <c r="GI178" s="34"/>
      <c r="GJ178" s="34"/>
      <c r="GK178" s="34"/>
      <c r="GL178" s="34"/>
      <c r="GM178" s="34"/>
      <c r="GN178" s="34"/>
      <c r="GO178" s="34"/>
      <c r="GP178" s="34"/>
      <c r="GQ178" s="34"/>
      <c r="GR178" s="34"/>
      <c r="GS178" s="34"/>
      <c r="GT178" s="34"/>
      <c r="GU178" s="34"/>
      <c r="GV178" s="34"/>
      <c r="GW178" s="34"/>
      <c r="GX178" s="34"/>
      <c r="GY178" s="34"/>
      <c r="GZ178" s="34"/>
      <c r="HA178" s="34"/>
      <c r="HB178" s="34"/>
      <c r="HC178" s="34"/>
      <c r="HD178" s="34"/>
      <c r="HE178" s="34"/>
      <c r="HF178" s="34"/>
      <c r="HG178" s="34"/>
      <c r="HH178" s="34"/>
      <c r="HI178" s="34"/>
      <c r="HJ178" s="34"/>
      <c r="HK178" s="34"/>
      <c r="HL178" s="34"/>
      <c r="HM178" s="34"/>
      <c r="HN178" s="34"/>
      <c r="HO178" s="34"/>
      <c r="HP178" s="34"/>
      <c r="HQ178" s="34"/>
      <c r="HR178" s="34"/>
      <c r="HS178" s="34"/>
      <c r="HT178" s="34"/>
      <c r="HU178" s="34"/>
      <c r="HV178" s="34"/>
      <c r="HW178" s="34"/>
      <c r="HX178" s="34"/>
      <c r="HY178" s="34"/>
      <c r="HZ178" s="34"/>
      <c r="IA178" s="34"/>
      <c r="IB178" s="34"/>
      <c r="IC178" s="34"/>
      <c r="ID178" s="34"/>
      <c r="IE178" s="34"/>
      <c r="IF178" s="34"/>
      <c r="IG178" s="34"/>
      <c r="IH178" s="34"/>
      <c r="II178" s="34"/>
      <c r="IJ178" s="34"/>
      <c r="IK178" s="34"/>
      <c r="IL178" s="34"/>
      <c r="IM178" s="34"/>
      <c r="IN178" s="34"/>
      <c r="IO178" s="34"/>
      <c r="IP178" s="34"/>
      <c r="IQ178" s="34"/>
      <c r="IR178" s="34"/>
      <c r="IS178" s="34"/>
      <c r="IT178" s="34"/>
      <c r="IU178" s="34"/>
    </row>
    <row r="179" spans="1:255" x14ac:dyDescent="0.3">
      <c r="A179" s="44"/>
      <c r="B179" s="161"/>
      <c r="C179" s="161"/>
      <c r="D179" s="161"/>
      <c r="E179" s="161"/>
      <c r="F179" s="161"/>
      <c r="G179" s="161"/>
      <c r="H179" s="161"/>
      <c r="I179" s="161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  <c r="AO179" s="34"/>
      <c r="AP179" s="34"/>
      <c r="AQ179" s="34"/>
      <c r="AR179" s="34"/>
      <c r="AS179" s="34"/>
      <c r="AT179" s="34"/>
      <c r="AU179" s="34"/>
      <c r="AV179" s="34"/>
      <c r="AW179" s="34"/>
      <c r="AX179" s="34"/>
      <c r="AY179" s="34"/>
      <c r="AZ179" s="34"/>
      <c r="BA179" s="34"/>
      <c r="BB179" s="34"/>
      <c r="BC179" s="34"/>
      <c r="BD179" s="34"/>
      <c r="BE179" s="34"/>
      <c r="BF179" s="34"/>
      <c r="BG179" s="34"/>
      <c r="BH179" s="34"/>
      <c r="BI179" s="34"/>
      <c r="BJ179" s="34"/>
      <c r="BK179" s="34"/>
      <c r="BL179" s="34"/>
      <c r="BM179" s="34"/>
      <c r="BN179" s="34"/>
      <c r="BO179" s="34"/>
      <c r="BP179" s="34"/>
      <c r="BQ179" s="34"/>
      <c r="BR179" s="34"/>
      <c r="BS179" s="34"/>
      <c r="BT179" s="34"/>
      <c r="BU179" s="34"/>
      <c r="BV179" s="34"/>
      <c r="BW179" s="34"/>
      <c r="BX179" s="34"/>
      <c r="BY179" s="34"/>
      <c r="BZ179" s="34"/>
      <c r="CA179" s="34"/>
      <c r="CB179" s="34"/>
      <c r="CC179" s="34"/>
      <c r="CD179" s="34"/>
      <c r="CE179" s="34"/>
      <c r="CF179" s="34"/>
      <c r="CG179" s="34"/>
      <c r="CH179" s="34"/>
      <c r="CI179" s="34"/>
      <c r="CJ179" s="34"/>
      <c r="CK179" s="34"/>
      <c r="CL179" s="34"/>
      <c r="CM179" s="34"/>
      <c r="CN179" s="34"/>
      <c r="CO179" s="34"/>
      <c r="CP179" s="34"/>
      <c r="CQ179" s="34"/>
      <c r="CR179" s="34"/>
      <c r="CS179" s="34"/>
      <c r="CT179" s="34"/>
      <c r="CU179" s="34"/>
      <c r="CV179" s="34"/>
      <c r="CW179" s="34"/>
      <c r="CX179" s="34"/>
      <c r="CY179" s="34"/>
      <c r="CZ179" s="34"/>
      <c r="DA179" s="34"/>
      <c r="DB179" s="34"/>
      <c r="DC179" s="34"/>
      <c r="DD179" s="34"/>
      <c r="DE179" s="34"/>
      <c r="DF179" s="34"/>
      <c r="DG179" s="34"/>
      <c r="DH179" s="34"/>
      <c r="DI179" s="34"/>
      <c r="DJ179" s="34"/>
      <c r="DK179" s="34"/>
      <c r="DL179" s="34"/>
      <c r="DM179" s="34"/>
      <c r="DN179" s="34"/>
      <c r="DO179" s="34"/>
      <c r="DP179" s="34"/>
      <c r="DQ179" s="34"/>
      <c r="DR179" s="34"/>
      <c r="DS179" s="34"/>
      <c r="DT179" s="34"/>
      <c r="DU179" s="34"/>
      <c r="DV179" s="34"/>
      <c r="DW179" s="34"/>
      <c r="DX179" s="34"/>
      <c r="DY179" s="34"/>
      <c r="DZ179" s="34"/>
      <c r="EA179" s="34"/>
      <c r="EB179" s="34"/>
      <c r="EC179" s="34"/>
      <c r="ED179" s="34"/>
      <c r="EE179" s="34"/>
      <c r="EF179" s="34"/>
      <c r="EG179" s="34"/>
      <c r="EH179" s="34"/>
      <c r="EI179" s="34"/>
      <c r="EJ179" s="34"/>
      <c r="EK179" s="34"/>
      <c r="EL179" s="34"/>
      <c r="EM179" s="34"/>
      <c r="EN179" s="34"/>
      <c r="EO179" s="34"/>
      <c r="EP179" s="34"/>
      <c r="EQ179" s="34"/>
      <c r="ER179" s="34"/>
      <c r="ES179" s="34"/>
      <c r="ET179" s="34"/>
      <c r="EU179" s="34"/>
      <c r="EV179" s="34"/>
      <c r="EW179" s="34"/>
      <c r="EX179" s="34"/>
      <c r="EY179" s="34"/>
      <c r="EZ179" s="34"/>
      <c r="FA179" s="34"/>
      <c r="FB179" s="34"/>
      <c r="FC179" s="34"/>
      <c r="FD179" s="34"/>
      <c r="FE179" s="34"/>
      <c r="FF179" s="34"/>
      <c r="FG179" s="34"/>
      <c r="FH179" s="34"/>
      <c r="FI179" s="34"/>
      <c r="FJ179" s="34"/>
      <c r="FK179" s="34"/>
      <c r="FL179" s="34"/>
      <c r="FM179" s="34"/>
      <c r="FN179" s="34"/>
      <c r="FO179" s="34"/>
      <c r="FP179" s="34"/>
      <c r="FQ179" s="34"/>
      <c r="FR179" s="34"/>
      <c r="FS179" s="34"/>
      <c r="FT179" s="34"/>
      <c r="FU179" s="34"/>
      <c r="FV179" s="34"/>
      <c r="FW179" s="34"/>
      <c r="FX179" s="34"/>
      <c r="FY179" s="34"/>
      <c r="FZ179" s="34"/>
      <c r="GA179" s="34"/>
      <c r="GB179" s="34"/>
      <c r="GC179" s="34"/>
      <c r="GD179" s="34"/>
      <c r="GE179" s="34"/>
      <c r="GF179" s="34"/>
      <c r="GG179" s="34"/>
      <c r="GH179" s="34"/>
      <c r="GI179" s="34"/>
      <c r="GJ179" s="34"/>
      <c r="GK179" s="34"/>
      <c r="GL179" s="34"/>
      <c r="GM179" s="34"/>
      <c r="GN179" s="34"/>
      <c r="GO179" s="34"/>
      <c r="GP179" s="34"/>
      <c r="GQ179" s="34"/>
      <c r="GR179" s="34"/>
      <c r="GS179" s="34"/>
      <c r="GT179" s="34"/>
      <c r="GU179" s="34"/>
      <c r="GV179" s="34"/>
      <c r="GW179" s="34"/>
      <c r="GX179" s="34"/>
      <c r="GY179" s="34"/>
      <c r="GZ179" s="34"/>
      <c r="HA179" s="34"/>
      <c r="HB179" s="34"/>
      <c r="HC179" s="34"/>
      <c r="HD179" s="34"/>
      <c r="HE179" s="34"/>
      <c r="HF179" s="34"/>
      <c r="HG179" s="34"/>
      <c r="HH179" s="34"/>
      <c r="HI179" s="34"/>
      <c r="HJ179" s="34"/>
      <c r="HK179" s="34"/>
      <c r="HL179" s="34"/>
      <c r="HM179" s="34"/>
      <c r="HN179" s="34"/>
      <c r="HO179" s="34"/>
      <c r="HP179" s="34"/>
      <c r="HQ179" s="34"/>
      <c r="HR179" s="34"/>
      <c r="HS179" s="34"/>
      <c r="HT179" s="34"/>
      <c r="HU179" s="34"/>
      <c r="HV179" s="34"/>
      <c r="HW179" s="34"/>
      <c r="HX179" s="34"/>
      <c r="HY179" s="34"/>
      <c r="HZ179" s="34"/>
      <c r="IA179" s="34"/>
      <c r="IB179" s="34"/>
      <c r="IC179" s="34"/>
      <c r="ID179" s="34"/>
      <c r="IE179" s="34"/>
      <c r="IF179" s="34"/>
      <c r="IG179" s="34"/>
      <c r="IH179" s="34"/>
      <c r="II179" s="34"/>
      <c r="IJ179" s="34"/>
      <c r="IK179" s="34"/>
      <c r="IL179" s="34"/>
      <c r="IM179" s="34"/>
      <c r="IN179" s="34"/>
      <c r="IO179" s="34"/>
      <c r="IP179" s="34"/>
      <c r="IQ179" s="34"/>
      <c r="IR179" s="34"/>
      <c r="IS179" s="34"/>
      <c r="IT179" s="34"/>
      <c r="IU179" s="34"/>
    </row>
    <row r="180" spans="1:255" x14ac:dyDescent="0.3">
      <c r="A180" s="44"/>
      <c r="B180" s="161"/>
      <c r="C180" s="161"/>
      <c r="D180" s="161"/>
      <c r="E180" s="161"/>
      <c r="F180" s="161"/>
      <c r="G180" s="161"/>
      <c r="H180" s="161"/>
      <c r="I180" s="161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  <c r="AO180" s="34"/>
      <c r="AP180" s="34"/>
      <c r="AQ180" s="34"/>
      <c r="AR180" s="34"/>
      <c r="AS180" s="34"/>
      <c r="AT180" s="34"/>
      <c r="AU180" s="34"/>
      <c r="AV180" s="34"/>
      <c r="AW180" s="34"/>
      <c r="AX180" s="34"/>
      <c r="AY180" s="34"/>
      <c r="AZ180" s="34"/>
      <c r="BA180" s="34"/>
      <c r="BB180" s="34"/>
      <c r="BC180" s="34"/>
      <c r="BD180" s="34"/>
      <c r="BE180" s="34"/>
      <c r="BF180" s="34"/>
      <c r="BG180" s="34"/>
      <c r="BH180" s="34"/>
      <c r="BI180" s="34"/>
      <c r="BJ180" s="34"/>
      <c r="BK180" s="34"/>
      <c r="BL180" s="34"/>
      <c r="BM180" s="34"/>
      <c r="BN180" s="34"/>
      <c r="BO180" s="34"/>
      <c r="BP180" s="34"/>
      <c r="BQ180" s="34"/>
      <c r="BR180" s="34"/>
      <c r="BS180" s="34"/>
      <c r="BT180" s="34"/>
      <c r="BU180" s="34"/>
      <c r="BV180" s="34"/>
      <c r="BW180" s="34"/>
      <c r="BX180" s="34"/>
      <c r="BY180" s="34"/>
      <c r="BZ180" s="34"/>
      <c r="CA180" s="34"/>
      <c r="CB180" s="34"/>
      <c r="CC180" s="34"/>
      <c r="CD180" s="34"/>
      <c r="CE180" s="34"/>
      <c r="CF180" s="34"/>
      <c r="CG180" s="34"/>
      <c r="CH180" s="34"/>
      <c r="CI180" s="34"/>
      <c r="CJ180" s="34"/>
      <c r="CK180" s="34"/>
      <c r="CL180" s="34"/>
      <c r="CM180" s="34"/>
      <c r="CN180" s="34"/>
      <c r="CO180" s="34"/>
      <c r="CP180" s="34"/>
      <c r="CQ180" s="34"/>
      <c r="CR180" s="34"/>
      <c r="CS180" s="34"/>
      <c r="CT180" s="34"/>
      <c r="CU180" s="34"/>
      <c r="CV180" s="34"/>
      <c r="CW180" s="34"/>
      <c r="CX180" s="34"/>
      <c r="CY180" s="34"/>
      <c r="CZ180" s="34"/>
      <c r="DA180" s="34"/>
      <c r="DB180" s="34"/>
      <c r="DC180" s="34"/>
      <c r="DD180" s="34"/>
      <c r="DE180" s="34"/>
      <c r="DF180" s="34"/>
      <c r="DG180" s="34"/>
      <c r="DH180" s="34"/>
      <c r="DI180" s="34"/>
      <c r="DJ180" s="34"/>
      <c r="DK180" s="34"/>
      <c r="DL180" s="34"/>
      <c r="DM180" s="34"/>
      <c r="DN180" s="34"/>
      <c r="DO180" s="34"/>
      <c r="DP180" s="34"/>
      <c r="DQ180" s="34"/>
      <c r="DR180" s="34"/>
      <c r="DS180" s="34"/>
      <c r="DT180" s="34"/>
      <c r="DU180" s="34"/>
      <c r="DV180" s="34"/>
      <c r="DW180" s="34"/>
      <c r="DX180" s="34"/>
      <c r="DY180" s="34"/>
      <c r="DZ180" s="34"/>
      <c r="EA180" s="34"/>
      <c r="EB180" s="34"/>
      <c r="EC180" s="34"/>
      <c r="ED180" s="34"/>
      <c r="EE180" s="34"/>
      <c r="EF180" s="34"/>
      <c r="EG180" s="34"/>
      <c r="EH180" s="34"/>
      <c r="EI180" s="34"/>
      <c r="EJ180" s="34"/>
      <c r="EK180" s="34"/>
      <c r="EL180" s="34"/>
      <c r="EM180" s="34"/>
      <c r="EN180" s="34"/>
      <c r="EO180" s="34"/>
      <c r="EP180" s="34"/>
      <c r="EQ180" s="34"/>
      <c r="ER180" s="34"/>
      <c r="ES180" s="34"/>
      <c r="ET180" s="34"/>
      <c r="EU180" s="34"/>
      <c r="EV180" s="34"/>
      <c r="EW180" s="34"/>
      <c r="EX180" s="34"/>
      <c r="EY180" s="34"/>
      <c r="EZ180" s="34"/>
      <c r="FA180" s="34"/>
      <c r="FB180" s="34"/>
      <c r="FC180" s="34"/>
      <c r="FD180" s="34"/>
      <c r="FE180" s="34"/>
      <c r="FF180" s="34"/>
      <c r="FG180" s="34"/>
      <c r="FH180" s="34"/>
      <c r="FI180" s="34"/>
      <c r="FJ180" s="34"/>
      <c r="FK180" s="34"/>
      <c r="FL180" s="34"/>
      <c r="FM180" s="34"/>
      <c r="FN180" s="34"/>
      <c r="FO180" s="34"/>
      <c r="FP180" s="34"/>
      <c r="FQ180" s="34"/>
      <c r="FR180" s="34"/>
      <c r="FS180" s="34"/>
      <c r="FT180" s="34"/>
      <c r="FU180" s="34"/>
      <c r="FV180" s="34"/>
      <c r="FW180" s="34"/>
      <c r="FX180" s="34"/>
      <c r="FY180" s="34"/>
      <c r="FZ180" s="34"/>
      <c r="GA180" s="34"/>
      <c r="GB180" s="34"/>
      <c r="GC180" s="34"/>
      <c r="GD180" s="34"/>
      <c r="GE180" s="34"/>
      <c r="GF180" s="34"/>
      <c r="GG180" s="34"/>
      <c r="GH180" s="34"/>
      <c r="GI180" s="34"/>
      <c r="GJ180" s="34"/>
      <c r="GK180" s="34"/>
      <c r="GL180" s="34"/>
      <c r="GM180" s="34"/>
      <c r="GN180" s="34"/>
      <c r="GO180" s="34"/>
      <c r="GP180" s="34"/>
      <c r="GQ180" s="34"/>
      <c r="GR180" s="34"/>
      <c r="GS180" s="34"/>
      <c r="GT180" s="34"/>
      <c r="GU180" s="34"/>
      <c r="GV180" s="34"/>
      <c r="GW180" s="34"/>
      <c r="GX180" s="34"/>
      <c r="GY180" s="34"/>
      <c r="GZ180" s="34"/>
      <c r="HA180" s="34"/>
      <c r="HB180" s="34"/>
      <c r="HC180" s="34"/>
      <c r="HD180" s="34"/>
      <c r="HE180" s="34"/>
      <c r="HF180" s="34"/>
      <c r="HG180" s="34"/>
      <c r="HH180" s="34"/>
      <c r="HI180" s="34"/>
      <c r="HJ180" s="34"/>
      <c r="HK180" s="34"/>
      <c r="HL180" s="34"/>
      <c r="HM180" s="34"/>
      <c r="HN180" s="34"/>
      <c r="HO180" s="34"/>
      <c r="HP180" s="34"/>
      <c r="HQ180" s="34"/>
      <c r="HR180" s="34"/>
      <c r="HS180" s="34"/>
      <c r="HT180" s="34"/>
      <c r="HU180" s="34"/>
      <c r="HV180" s="34"/>
      <c r="HW180" s="34"/>
      <c r="HX180" s="34"/>
      <c r="HY180" s="34"/>
      <c r="HZ180" s="34"/>
      <c r="IA180" s="34"/>
      <c r="IB180" s="34"/>
      <c r="IC180" s="34"/>
      <c r="ID180" s="34"/>
      <c r="IE180" s="34"/>
      <c r="IF180" s="34"/>
      <c r="IG180" s="34"/>
      <c r="IH180" s="34"/>
      <c r="II180" s="34"/>
      <c r="IJ180" s="34"/>
      <c r="IK180" s="34"/>
      <c r="IL180" s="34"/>
      <c r="IM180" s="34"/>
      <c r="IN180" s="34"/>
      <c r="IO180" s="34"/>
      <c r="IP180" s="34"/>
      <c r="IQ180" s="34"/>
      <c r="IR180" s="34"/>
      <c r="IS180" s="34"/>
      <c r="IT180" s="34"/>
      <c r="IU180" s="34"/>
    </row>
    <row r="181" spans="1:255" x14ac:dyDescent="0.3">
      <c r="A181" s="44"/>
      <c r="B181" s="161"/>
      <c r="C181" s="161"/>
      <c r="D181" s="161"/>
      <c r="E181" s="161"/>
      <c r="F181" s="161"/>
      <c r="G181" s="161"/>
      <c r="H181" s="161"/>
      <c r="I181" s="161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  <c r="AS181" s="34"/>
      <c r="AT181" s="34"/>
      <c r="AU181" s="34"/>
      <c r="AV181" s="34"/>
      <c r="AW181" s="34"/>
      <c r="AX181" s="34"/>
      <c r="AY181" s="34"/>
      <c r="AZ181" s="34"/>
      <c r="BA181" s="34"/>
      <c r="BB181" s="34"/>
      <c r="BC181" s="34"/>
      <c r="BD181" s="34"/>
      <c r="BE181" s="34"/>
      <c r="BF181" s="34"/>
      <c r="BG181" s="34"/>
      <c r="BH181" s="34"/>
      <c r="BI181" s="34"/>
      <c r="BJ181" s="34"/>
      <c r="BK181" s="34"/>
      <c r="BL181" s="34"/>
      <c r="BM181" s="34"/>
      <c r="BN181" s="34"/>
      <c r="BO181" s="34"/>
      <c r="BP181" s="34"/>
      <c r="BQ181" s="34"/>
      <c r="BR181" s="34"/>
      <c r="BS181" s="34"/>
      <c r="BT181" s="34"/>
      <c r="BU181" s="34"/>
      <c r="BV181" s="34"/>
      <c r="BW181" s="34"/>
      <c r="BX181" s="34"/>
      <c r="BY181" s="34"/>
      <c r="BZ181" s="34"/>
      <c r="CA181" s="34"/>
      <c r="CB181" s="34"/>
      <c r="CC181" s="34"/>
      <c r="CD181" s="34"/>
      <c r="CE181" s="34"/>
      <c r="CF181" s="34"/>
      <c r="CG181" s="34"/>
      <c r="CH181" s="34"/>
      <c r="CI181" s="34"/>
      <c r="CJ181" s="34"/>
      <c r="CK181" s="34"/>
      <c r="CL181" s="34"/>
      <c r="CM181" s="34"/>
      <c r="CN181" s="34"/>
      <c r="CO181" s="34"/>
      <c r="CP181" s="34"/>
      <c r="CQ181" s="34"/>
      <c r="CR181" s="34"/>
      <c r="CS181" s="34"/>
      <c r="CT181" s="34"/>
      <c r="CU181" s="34"/>
      <c r="CV181" s="34"/>
      <c r="CW181" s="34"/>
      <c r="CX181" s="34"/>
      <c r="CY181" s="34"/>
      <c r="CZ181" s="34"/>
      <c r="DA181" s="34"/>
      <c r="DB181" s="34"/>
      <c r="DC181" s="34"/>
      <c r="DD181" s="34"/>
      <c r="DE181" s="34"/>
      <c r="DF181" s="34"/>
      <c r="DG181" s="34"/>
      <c r="DH181" s="34"/>
      <c r="DI181" s="34"/>
      <c r="DJ181" s="34"/>
      <c r="DK181" s="34"/>
      <c r="DL181" s="34"/>
      <c r="DM181" s="34"/>
      <c r="DN181" s="34"/>
      <c r="DO181" s="34"/>
      <c r="DP181" s="34"/>
      <c r="DQ181" s="34"/>
      <c r="DR181" s="34"/>
      <c r="DS181" s="34"/>
      <c r="DT181" s="34"/>
      <c r="DU181" s="34"/>
      <c r="DV181" s="34"/>
      <c r="DW181" s="34"/>
      <c r="DX181" s="34"/>
      <c r="DY181" s="34"/>
      <c r="DZ181" s="34"/>
      <c r="EA181" s="34"/>
      <c r="EB181" s="34"/>
      <c r="EC181" s="34"/>
      <c r="ED181" s="34"/>
      <c r="EE181" s="34"/>
      <c r="EF181" s="34"/>
      <c r="EG181" s="34"/>
      <c r="EH181" s="34"/>
      <c r="EI181" s="34"/>
      <c r="EJ181" s="34"/>
      <c r="EK181" s="34"/>
      <c r="EL181" s="34"/>
      <c r="EM181" s="34"/>
      <c r="EN181" s="34"/>
      <c r="EO181" s="34"/>
      <c r="EP181" s="34"/>
      <c r="EQ181" s="34"/>
      <c r="ER181" s="34"/>
      <c r="ES181" s="34"/>
      <c r="ET181" s="34"/>
      <c r="EU181" s="34"/>
      <c r="EV181" s="34"/>
      <c r="EW181" s="34"/>
      <c r="EX181" s="34"/>
      <c r="EY181" s="34"/>
      <c r="EZ181" s="34"/>
      <c r="FA181" s="34"/>
      <c r="FB181" s="34"/>
      <c r="FC181" s="34"/>
      <c r="FD181" s="34"/>
      <c r="FE181" s="34"/>
      <c r="FF181" s="34"/>
      <c r="FG181" s="34"/>
      <c r="FH181" s="34"/>
      <c r="FI181" s="34"/>
      <c r="FJ181" s="34"/>
      <c r="FK181" s="34"/>
      <c r="FL181" s="34"/>
      <c r="FM181" s="34"/>
      <c r="FN181" s="34"/>
      <c r="FO181" s="34"/>
      <c r="FP181" s="34"/>
      <c r="FQ181" s="34"/>
      <c r="FR181" s="34"/>
      <c r="FS181" s="34"/>
      <c r="FT181" s="34"/>
      <c r="FU181" s="34"/>
      <c r="FV181" s="34"/>
      <c r="FW181" s="34"/>
      <c r="FX181" s="34"/>
      <c r="FY181" s="34"/>
      <c r="FZ181" s="34"/>
      <c r="GA181" s="34"/>
      <c r="GB181" s="34"/>
      <c r="GC181" s="34"/>
      <c r="GD181" s="34"/>
      <c r="GE181" s="34"/>
      <c r="GF181" s="34"/>
      <c r="GG181" s="34"/>
      <c r="GH181" s="34"/>
      <c r="GI181" s="34"/>
      <c r="GJ181" s="34"/>
      <c r="GK181" s="34"/>
      <c r="GL181" s="34"/>
      <c r="GM181" s="34"/>
      <c r="GN181" s="34"/>
      <c r="GO181" s="34"/>
      <c r="GP181" s="34"/>
      <c r="GQ181" s="34"/>
      <c r="GR181" s="34"/>
      <c r="GS181" s="34"/>
      <c r="GT181" s="34"/>
      <c r="GU181" s="34"/>
      <c r="GV181" s="34"/>
      <c r="GW181" s="34"/>
      <c r="GX181" s="34"/>
      <c r="GY181" s="34"/>
      <c r="GZ181" s="34"/>
      <c r="HA181" s="34"/>
      <c r="HB181" s="34"/>
      <c r="HC181" s="34"/>
      <c r="HD181" s="34"/>
      <c r="HE181" s="34"/>
      <c r="HF181" s="34"/>
      <c r="HG181" s="34"/>
      <c r="HH181" s="34"/>
      <c r="HI181" s="34"/>
      <c r="HJ181" s="34"/>
      <c r="HK181" s="34"/>
      <c r="HL181" s="34"/>
      <c r="HM181" s="34"/>
      <c r="HN181" s="34"/>
      <c r="HO181" s="34"/>
      <c r="HP181" s="34"/>
      <c r="HQ181" s="34"/>
      <c r="HR181" s="34"/>
      <c r="HS181" s="34"/>
      <c r="HT181" s="34"/>
      <c r="HU181" s="34"/>
      <c r="HV181" s="34"/>
      <c r="HW181" s="34"/>
      <c r="HX181" s="34"/>
      <c r="HY181" s="34"/>
      <c r="HZ181" s="34"/>
      <c r="IA181" s="34"/>
      <c r="IB181" s="34"/>
      <c r="IC181" s="34"/>
      <c r="ID181" s="34"/>
      <c r="IE181" s="34"/>
      <c r="IF181" s="34"/>
      <c r="IG181" s="34"/>
      <c r="IH181" s="34"/>
      <c r="II181" s="34"/>
      <c r="IJ181" s="34"/>
      <c r="IK181" s="34"/>
      <c r="IL181" s="34"/>
      <c r="IM181" s="34"/>
      <c r="IN181" s="34"/>
      <c r="IO181" s="34"/>
      <c r="IP181" s="34"/>
      <c r="IQ181" s="34"/>
      <c r="IR181" s="34"/>
      <c r="IS181" s="34"/>
      <c r="IT181" s="34"/>
      <c r="IU181" s="34"/>
    </row>
    <row r="182" spans="1:255" x14ac:dyDescent="0.3">
      <c r="A182" s="44"/>
      <c r="B182" s="161"/>
      <c r="C182" s="161"/>
      <c r="D182" s="161"/>
      <c r="E182" s="161"/>
      <c r="F182" s="161"/>
      <c r="G182" s="161"/>
      <c r="H182" s="161"/>
      <c r="I182" s="161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  <c r="AO182" s="34"/>
      <c r="AP182" s="34"/>
      <c r="AQ182" s="34"/>
      <c r="AR182" s="34"/>
      <c r="AS182" s="34"/>
      <c r="AT182" s="34"/>
      <c r="AU182" s="34"/>
      <c r="AV182" s="34"/>
      <c r="AW182" s="34"/>
      <c r="AX182" s="34"/>
      <c r="AY182" s="34"/>
      <c r="AZ182" s="34"/>
      <c r="BA182" s="34"/>
      <c r="BB182" s="34"/>
      <c r="BC182" s="34"/>
      <c r="BD182" s="34"/>
      <c r="BE182" s="34"/>
      <c r="BF182" s="34"/>
      <c r="BG182" s="34"/>
      <c r="BH182" s="34"/>
      <c r="BI182" s="34"/>
      <c r="BJ182" s="34"/>
      <c r="BK182" s="34"/>
      <c r="BL182" s="34"/>
      <c r="BM182" s="34"/>
      <c r="BN182" s="34"/>
      <c r="BO182" s="34"/>
      <c r="BP182" s="34"/>
      <c r="BQ182" s="34"/>
      <c r="BR182" s="34"/>
      <c r="BS182" s="34"/>
      <c r="BT182" s="34"/>
      <c r="BU182" s="34"/>
      <c r="BV182" s="34"/>
      <c r="BW182" s="34"/>
      <c r="BX182" s="34"/>
      <c r="BY182" s="34"/>
      <c r="BZ182" s="34"/>
      <c r="CA182" s="34"/>
      <c r="CB182" s="34"/>
      <c r="CC182" s="34"/>
      <c r="CD182" s="34"/>
      <c r="CE182" s="34"/>
      <c r="CF182" s="34"/>
      <c r="CG182" s="34"/>
      <c r="CH182" s="34"/>
      <c r="CI182" s="34"/>
      <c r="CJ182" s="34"/>
      <c r="CK182" s="34"/>
      <c r="CL182" s="34"/>
      <c r="CM182" s="34"/>
      <c r="CN182" s="34"/>
      <c r="CO182" s="34"/>
      <c r="CP182" s="34"/>
      <c r="CQ182" s="34"/>
      <c r="CR182" s="34"/>
      <c r="CS182" s="34"/>
      <c r="CT182" s="34"/>
      <c r="CU182" s="34"/>
      <c r="CV182" s="34"/>
      <c r="CW182" s="34"/>
      <c r="CX182" s="34"/>
      <c r="CY182" s="34"/>
      <c r="CZ182" s="34"/>
      <c r="DA182" s="34"/>
      <c r="DB182" s="34"/>
      <c r="DC182" s="34"/>
      <c r="DD182" s="34"/>
      <c r="DE182" s="34"/>
      <c r="DF182" s="34"/>
      <c r="DG182" s="34"/>
      <c r="DH182" s="34"/>
      <c r="DI182" s="34"/>
      <c r="DJ182" s="34"/>
      <c r="DK182" s="34"/>
      <c r="DL182" s="34"/>
      <c r="DM182" s="34"/>
      <c r="DN182" s="34"/>
      <c r="DO182" s="34"/>
      <c r="DP182" s="34"/>
      <c r="DQ182" s="34"/>
      <c r="DR182" s="34"/>
      <c r="DS182" s="34"/>
      <c r="DT182" s="34"/>
      <c r="DU182" s="34"/>
      <c r="DV182" s="34"/>
      <c r="DW182" s="34"/>
      <c r="DX182" s="34"/>
      <c r="DY182" s="34"/>
      <c r="DZ182" s="34"/>
      <c r="EA182" s="34"/>
      <c r="EB182" s="34"/>
      <c r="EC182" s="34"/>
      <c r="ED182" s="34"/>
      <c r="EE182" s="34"/>
      <c r="EF182" s="34"/>
      <c r="EG182" s="34"/>
      <c r="EH182" s="34"/>
      <c r="EI182" s="34"/>
      <c r="EJ182" s="34"/>
      <c r="EK182" s="34"/>
      <c r="EL182" s="34"/>
      <c r="EM182" s="34"/>
      <c r="EN182" s="34"/>
      <c r="EO182" s="34"/>
      <c r="EP182" s="34"/>
      <c r="EQ182" s="34"/>
      <c r="ER182" s="34"/>
      <c r="ES182" s="34"/>
      <c r="ET182" s="34"/>
      <c r="EU182" s="34"/>
      <c r="EV182" s="34"/>
      <c r="EW182" s="34"/>
      <c r="EX182" s="34"/>
      <c r="EY182" s="34"/>
      <c r="EZ182" s="34"/>
      <c r="FA182" s="34"/>
      <c r="FB182" s="34"/>
      <c r="FC182" s="34"/>
      <c r="FD182" s="34"/>
      <c r="FE182" s="34"/>
      <c r="FF182" s="34"/>
      <c r="FG182" s="34"/>
      <c r="FH182" s="34"/>
      <c r="FI182" s="34"/>
      <c r="FJ182" s="34"/>
      <c r="FK182" s="34"/>
      <c r="FL182" s="34"/>
      <c r="FM182" s="34"/>
      <c r="FN182" s="34"/>
      <c r="FO182" s="34"/>
      <c r="FP182" s="34"/>
      <c r="FQ182" s="34"/>
      <c r="FR182" s="34"/>
      <c r="FS182" s="34"/>
      <c r="FT182" s="34"/>
      <c r="FU182" s="34"/>
      <c r="FV182" s="34"/>
      <c r="FW182" s="34"/>
      <c r="FX182" s="34"/>
      <c r="FY182" s="34"/>
      <c r="FZ182" s="34"/>
      <c r="GA182" s="34"/>
      <c r="GB182" s="34"/>
      <c r="GC182" s="34"/>
      <c r="GD182" s="34"/>
      <c r="GE182" s="34"/>
      <c r="GF182" s="34"/>
      <c r="GG182" s="34"/>
      <c r="GH182" s="34"/>
      <c r="GI182" s="34"/>
      <c r="GJ182" s="34"/>
      <c r="GK182" s="34"/>
      <c r="GL182" s="34"/>
      <c r="GM182" s="34"/>
      <c r="GN182" s="34"/>
      <c r="GO182" s="34"/>
      <c r="GP182" s="34"/>
      <c r="GQ182" s="34"/>
      <c r="GR182" s="34"/>
      <c r="GS182" s="34"/>
      <c r="GT182" s="34"/>
      <c r="GU182" s="34"/>
      <c r="GV182" s="34"/>
      <c r="GW182" s="34"/>
      <c r="GX182" s="34"/>
      <c r="GY182" s="34"/>
      <c r="GZ182" s="34"/>
      <c r="HA182" s="34"/>
      <c r="HB182" s="34"/>
      <c r="HC182" s="34"/>
      <c r="HD182" s="34"/>
      <c r="HE182" s="34"/>
      <c r="HF182" s="34"/>
      <c r="HG182" s="34"/>
      <c r="HH182" s="34"/>
      <c r="HI182" s="34"/>
      <c r="HJ182" s="34"/>
      <c r="HK182" s="34"/>
      <c r="HL182" s="34"/>
      <c r="HM182" s="34"/>
      <c r="HN182" s="34"/>
      <c r="HO182" s="34"/>
      <c r="HP182" s="34"/>
      <c r="HQ182" s="34"/>
      <c r="HR182" s="34"/>
      <c r="HS182" s="34"/>
      <c r="HT182" s="34"/>
      <c r="HU182" s="34"/>
      <c r="HV182" s="34"/>
      <c r="HW182" s="34"/>
      <c r="HX182" s="34"/>
      <c r="HY182" s="34"/>
      <c r="HZ182" s="34"/>
      <c r="IA182" s="34"/>
      <c r="IB182" s="34"/>
      <c r="IC182" s="34"/>
      <c r="ID182" s="34"/>
      <c r="IE182" s="34"/>
      <c r="IF182" s="34"/>
      <c r="IG182" s="34"/>
      <c r="IH182" s="34"/>
      <c r="II182" s="34"/>
      <c r="IJ182" s="34"/>
      <c r="IK182" s="34"/>
      <c r="IL182" s="34"/>
      <c r="IM182" s="34"/>
      <c r="IN182" s="34"/>
      <c r="IO182" s="34"/>
      <c r="IP182" s="34"/>
      <c r="IQ182" s="34"/>
      <c r="IR182" s="34"/>
      <c r="IS182" s="34"/>
      <c r="IT182" s="34"/>
      <c r="IU182" s="34"/>
    </row>
    <row r="183" spans="1:255" x14ac:dyDescent="0.3">
      <c r="A183" s="44"/>
      <c r="B183" s="161"/>
      <c r="C183" s="161"/>
      <c r="D183" s="161"/>
      <c r="E183" s="161"/>
      <c r="F183" s="161"/>
      <c r="G183" s="161"/>
      <c r="H183" s="161"/>
      <c r="I183" s="161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  <c r="AO183" s="34"/>
      <c r="AP183" s="34"/>
      <c r="AQ183" s="34"/>
      <c r="AR183" s="34"/>
      <c r="AS183" s="34"/>
      <c r="AT183" s="34"/>
      <c r="AU183" s="34"/>
      <c r="AV183" s="34"/>
      <c r="AW183" s="34"/>
      <c r="AX183" s="34"/>
      <c r="AY183" s="34"/>
      <c r="AZ183" s="34"/>
      <c r="BA183" s="34"/>
      <c r="BB183" s="34"/>
      <c r="BC183" s="34"/>
      <c r="BD183" s="34"/>
      <c r="BE183" s="34"/>
      <c r="BF183" s="34"/>
      <c r="BG183" s="34"/>
      <c r="BH183" s="34"/>
      <c r="BI183" s="34"/>
      <c r="BJ183" s="34"/>
      <c r="BK183" s="34"/>
      <c r="BL183" s="34"/>
      <c r="BM183" s="34"/>
      <c r="BN183" s="34"/>
      <c r="BO183" s="34"/>
      <c r="BP183" s="34"/>
      <c r="BQ183" s="34"/>
      <c r="BR183" s="34"/>
      <c r="BS183" s="34"/>
      <c r="BT183" s="34"/>
      <c r="BU183" s="34"/>
      <c r="BV183" s="34"/>
      <c r="BW183" s="34"/>
      <c r="BX183" s="34"/>
      <c r="BY183" s="34"/>
      <c r="BZ183" s="34"/>
      <c r="CA183" s="34"/>
      <c r="CB183" s="34"/>
      <c r="CC183" s="34"/>
      <c r="CD183" s="34"/>
      <c r="CE183" s="34"/>
      <c r="CF183" s="34"/>
      <c r="CG183" s="34"/>
      <c r="CH183" s="34"/>
      <c r="CI183" s="34"/>
      <c r="CJ183" s="34"/>
      <c r="CK183" s="34"/>
      <c r="CL183" s="34"/>
      <c r="CM183" s="34"/>
      <c r="CN183" s="34"/>
      <c r="CO183" s="34"/>
      <c r="CP183" s="34"/>
      <c r="CQ183" s="34"/>
      <c r="CR183" s="34"/>
      <c r="CS183" s="34"/>
      <c r="CT183" s="34"/>
      <c r="CU183" s="34"/>
      <c r="CV183" s="34"/>
      <c r="CW183" s="34"/>
      <c r="CX183" s="34"/>
      <c r="CY183" s="34"/>
      <c r="CZ183" s="34"/>
      <c r="DA183" s="34"/>
      <c r="DB183" s="34"/>
      <c r="DC183" s="34"/>
      <c r="DD183" s="34"/>
      <c r="DE183" s="34"/>
      <c r="DF183" s="34"/>
      <c r="DG183" s="34"/>
      <c r="DH183" s="34"/>
      <c r="DI183" s="34"/>
      <c r="DJ183" s="34"/>
      <c r="DK183" s="34"/>
      <c r="DL183" s="34"/>
      <c r="DM183" s="34"/>
      <c r="DN183" s="34"/>
      <c r="DO183" s="34"/>
      <c r="DP183" s="34"/>
      <c r="DQ183" s="34"/>
      <c r="DR183" s="34"/>
      <c r="DS183" s="34"/>
      <c r="DT183" s="34"/>
      <c r="DU183" s="34"/>
      <c r="DV183" s="34"/>
      <c r="DW183" s="34"/>
      <c r="DX183" s="34"/>
      <c r="DY183" s="34"/>
      <c r="DZ183" s="34"/>
      <c r="EA183" s="34"/>
      <c r="EB183" s="34"/>
      <c r="EC183" s="34"/>
      <c r="ED183" s="34"/>
      <c r="EE183" s="34"/>
      <c r="EF183" s="34"/>
      <c r="EG183" s="34"/>
      <c r="EH183" s="34"/>
      <c r="EI183" s="34"/>
      <c r="EJ183" s="34"/>
      <c r="EK183" s="34"/>
      <c r="EL183" s="34"/>
      <c r="EM183" s="34"/>
      <c r="EN183" s="34"/>
      <c r="EO183" s="34"/>
      <c r="EP183" s="34"/>
      <c r="EQ183" s="34"/>
      <c r="ER183" s="34"/>
      <c r="ES183" s="34"/>
      <c r="ET183" s="34"/>
      <c r="EU183" s="34"/>
      <c r="EV183" s="34"/>
      <c r="EW183" s="34"/>
      <c r="EX183" s="34"/>
      <c r="EY183" s="34"/>
      <c r="EZ183" s="34"/>
      <c r="FA183" s="34"/>
      <c r="FB183" s="34"/>
      <c r="FC183" s="34"/>
      <c r="FD183" s="34"/>
      <c r="FE183" s="34"/>
      <c r="FF183" s="34"/>
      <c r="FG183" s="34"/>
      <c r="FH183" s="34"/>
      <c r="FI183" s="34"/>
      <c r="FJ183" s="34"/>
      <c r="FK183" s="34"/>
      <c r="FL183" s="34"/>
      <c r="FM183" s="34"/>
      <c r="FN183" s="34"/>
      <c r="FO183" s="34"/>
      <c r="FP183" s="34"/>
      <c r="FQ183" s="34"/>
      <c r="FR183" s="34"/>
      <c r="FS183" s="34"/>
      <c r="FT183" s="34"/>
      <c r="FU183" s="34"/>
      <c r="FV183" s="34"/>
      <c r="FW183" s="34"/>
      <c r="FX183" s="34"/>
      <c r="FY183" s="34"/>
      <c r="FZ183" s="34"/>
      <c r="GA183" s="34"/>
      <c r="GB183" s="34"/>
      <c r="GC183" s="34"/>
      <c r="GD183" s="34"/>
      <c r="GE183" s="34"/>
      <c r="GF183" s="34"/>
      <c r="GG183" s="34"/>
      <c r="GH183" s="34"/>
      <c r="GI183" s="34"/>
      <c r="GJ183" s="34"/>
      <c r="GK183" s="34"/>
      <c r="GL183" s="34"/>
      <c r="GM183" s="34"/>
      <c r="GN183" s="34"/>
      <c r="GO183" s="34"/>
      <c r="GP183" s="34"/>
      <c r="GQ183" s="34"/>
      <c r="GR183" s="34"/>
      <c r="GS183" s="34"/>
      <c r="GT183" s="34"/>
      <c r="GU183" s="34"/>
      <c r="GV183" s="34"/>
      <c r="GW183" s="34"/>
      <c r="GX183" s="34"/>
      <c r="GY183" s="34"/>
      <c r="GZ183" s="34"/>
      <c r="HA183" s="34"/>
      <c r="HB183" s="34"/>
      <c r="HC183" s="34"/>
      <c r="HD183" s="34"/>
      <c r="HE183" s="34"/>
      <c r="HF183" s="34"/>
      <c r="HG183" s="34"/>
      <c r="HH183" s="34"/>
      <c r="HI183" s="34"/>
      <c r="HJ183" s="34"/>
      <c r="HK183" s="34"/>
      <c r="HL183" s="34"/>
      <c r="HM183" s="34"/>
      <c r="HN183" s="34"/>
      <c r="HO183" s="34"/>
      <c r="HP183" s="34"/>
      <c r="HQ183" s="34"/>
      <c r="HR183" s="34"/>
      <c r="HS183" s="34"/>
      <c r="HT183" s="34"/>
      <c r="HU183" s="34"/>
      <c r="HV183" s="34"/>
      <c r="HW183" s="34"/>
      <c r="HX183" s="34"/>
      <c r="HY183" s="34"/>
      <c r="HZ183" s="34"/>
      <c r="IA183" s="34"/>
      <c r="IB183" s="34"/>
      <c r="IC183" s="34"/>
      <c r="ID183" s="34"/>
      <c r="IE183" s="34"/>
      <c r="IF183" s="34"/>
      <c r="IG183" s="34"/>
      <c r="IH183" s="34"/>
      <c r="II183" s="34"/>
      <c r="IJ183" s="34"/>
      <c r="IK183" s="34"/>
      <c r="IL183" s="34"/>
      <c r="IM183" s="34"/>
      <c r="IN183" s="34"/>
      <c r="IO183" s="34"/>
      <c r="IP183" s="34"/>
      <c r="IQ183" s="34"/>
      <c r="IR183" s="34"/>
      <c r="IS183" s="34"/>
      <c r="IT183" s="34"/>
      <c r="IU183" s="34"/>
    </row>
    <row r="184" spans="1:255" x14ac:dyDescent="0.3">
      <c r="A184" s="44"/>
      <c r="B184" s="161"/>
      <c r="C184" s="161"/>
      <c r="D184" s="161"/>
      <c r="E184" s="161"/>
      <c r="F184" s="161"/>
      <c r="G184" s="161"/>
      <c r="H184" s="161"/>
      <c r="I184" s="161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  <c r="AO184" s="34"/>
      <c r="AP184" s="34"/>
      <c r="AQ184" s="34"/>
      <c r="AR184" s="34"/>
      <c r="AS184" s="34"/>
      <c r="AT184" s="34"/>
      <c r="AU184" s="34"/>
      <c r="AV184" s="34"/>
      <c r="AW184" s="34"/>
      <c r="AX184" s="34"/>
      <c r="AY184" s="34"/>
      <c r="AZ184" s="34"/>
      <c r="BA184" s="34"/>
      <c r="BB184" s="34"/>
      <c r="BC184" s="34"/>
      <c r="BD184" s="34"/>
      <c r="BE184" s="34"/>
      <c r="BF184" s="34"/>
      <c r="BG184" s="34"/>
      <c r="BH184" s="34"/>
      <c r="BI184" s="34"/>
      <c r="BJ184" s="34"/>
      <c r="BK184" s="34"/>
      <c r="BL184" s="34"/>
      <c r="BM184" s="34"/>
      <c r="BN184" s="34"/>
      <c r="BO184" s="34"/>
      <c r="BP184" s="34"/>
      <c r="BQ184" s="34"/>
      <c r="BR184" s="34"/>
      <c r="BS184" s="34"/>
      <c r="BT184" s="34"/>
      <c r="BU184" s="34"/>
      <c r="BV184" s="34"/>
      <c r="BW184" s="34"/>
      <c r="BX184" s="34"/>
      <c r="BY184" s="34"/>
      <c r="BZ184" s="34"/>
      <c r="CA184" s="34"/>
      <c r="CB184" s="34"/>
      <c r="CC184" s="34"/>
      <c r="CD184" s="34"/>
      <c r="CE184" s="34"/>
      <c r="CF184" s="34"/>
      <c r="CG184" s="34"/>
      <c r="CH184" s="34"/>
      <c r="CI184" s="34"/>
      <c r="CJ184" s="34"/>
      <c r="CK184" s="34"/>
      <c r="CL184" s="34"/>
      <c r="CM184" s="34"/>
      <c r="CN184" s="34"/>
      <c r="CO184" s="34"/>
      <c r="CP184" s="34"/>
      <c r="CQ184" s="34"/>
      <c r="CR184" s="34"/>
      <c r="CS184" s="34"/>
      <c r="CT184" s="34"/>
      <c r="CU184" s="34"/>
      <c r="CV184" s="34"/>
      <c r="CW184" s="34"/>
      <c r="CX184" s="34"/>
      <c r="CY184" s="34"/>
      <c r="CZ184" s="34"/>
      <c r="DA184" s="34"/>
      <c r="DB184" s="34"/>
      <c r="DC184" s="34"/>
      <c r="DD184" s="34"/>
      <c r="DE184" s="34"/>
      <c r="DF184" s="34"/>
      <c r="DG184" s="34"/>
      <c r="DH184" s="34"/>
      <c r="DI184" s="34"/>
      <c r="DJ184" s="34"/>
      <c r="DK184" s="34"/>
      <c r="DL184" s="34"/>
      <c r="DM184" s="34"/>
      <c r="DN184" s="34"/>
      <c r="DO184" s="34"/>
      <c r="DP184" s="34"/>
      <c r="DQ184" s="34"/>
      <c r="DR184" s="34"/>
      <c r="DS184" s="34"/>
      <c r="DT184" s="34"/>
      <c r="DU184" s="34"/>
      <c r="DV184" s="34"/>
      <c r="DW184" s="34"/>
      <c r="DX184" s="34"/>
      <c r="DY184" s="34"/>
      <c r="DZ184" s="34"/>
      <c r="EA184" s="34"/>
      <c r="EB184" s="34"/>
      <c r="EC184" s="34"/>
      <c r="ED184" s="34"/>
      <c r="EE184" s="34"/>
      <c r="EF184" s="34"/>
      <c r="EG184" s="34"/>
      <c r="EH184" s="34"/>
      <c r="EI184" s="34"/>
      <c r="EJ184" s="34"/>
      <c r="EK184" s="34"/>
      <c r="EL184" s="34"/>
      <c r="EM184" s="34"/>
      <c r="EN184" s="34"/>
      <c r="EO184" s="34"/>
      <c r="EP184" s="34"/>
      <c r="EQ184" s="34"/>
      <c r="ER184" s="34"/>
      <c r="ES184" s="34"/>
      <c r="ET184" s="34"/>
      <c r="EU184" s="34"/>
      <c r="EV184" s="34"/>
      <c r="EW184" s="34"/>
      <c r="EX184" s="34"/>
      <c r="EY184" s="34"/>
      <c r="EZ184" s="34"/>
      <c r="FA184" s="34"/>
      <c r="FB184" s="34"/>
      <c r="FC184" s="34"/>
      <c r="FD184" s="34"/>
      <c r="FE184" s="34"/>
      <c r="FF184" s="34"/>
      <c r="FG184" s="34"/>
      <c r="FH184" s="34"/>
      <c r="FI184" s="34"/>
      <c r="FJ184" s="34"/>
      <c r="FK184" s="34"/>
      <c r="FL184" s="34"/>
      <c r="FM184" s="34"/>
      <c r="FN184" s="34"/>
      <c r="FO184" s="34"/>
      <c r="FP184" s="34"/>
      <c r="FQ184" s="34"/>
      <c r="FR184" s="34"/>
      <c r="FS184" s="34"/>
      <c r="FT184" s="34"/>
      <c r="FU184" s="34"/>
      <c r="FV184" s="34"/>
      <c r="FW184" s="34"/>
      <c r="FX184" s="34"/>
      <c r="FY184" s="34"/>
      <c r="FZ184" s="34"/>
      <c r="GA184" s="34"/>
      <c r="GB184" s="34"/>
      <c r="GC184" s="34"/>
      <c r="GD184" s="34"/>
      <c r="GE184" s="34"/>
      <c r="GF184" s="34"/>
      <c r="GG184" s="34"/>
      <c r="GH184" s="34"/>
      <c r="GI184" s="34"/>
      <c r="GJ184" s="34"/>
      <c r="GK184" s="34"/>
      <c r="GL184" s="34"/>
      <c r="GM184" s="34"/>
      <c r="GN184" s="34"/>
      <c r="GO184" s="34"/>
      <c r="GP184" s="34"/>
      <c r="GQ184" s="34"/>
      <c r="GR184" s="34"/>
      <c r="GS184" s="34"/>
      <c r="GT184" s="34"/>
      <c r="GU184" s="34"/>
      <c r="GV184" s="34"/>
      <c r="GW184" s="34"/>
      <c r="GX184" s="34"/>
      <c r="GY184" s="34"/>
      <c r="GZ184" s="34"/>
      <c r="HA184" s="34"/>
      <c r="HB184" s="34"/>
      <c r="HC184" s="34"/>
      <c r="HD184" s="34"/>
      <c r="HE184" s="34"/>
      <c r="HF184" s="34"/>
      <c r="HG184" s="34"/>
      <c r="HH184" s="34"/>
      <c r="HI184" s="34"/>
      <c r="HJ184" s="34"/>
      <c r="HK184" s="34"/>
      <c r="HL184" s="34"/>
      <c r="HM184" s="34"/>
      <c r="HN184" s="34"/>
      <c r="HO184" s="34"/>
      <c r="HP184" s="34"/>
      <c r="HQ184" s="34"/>
      <c r="HR184" s="34"/>
      <c r="HS184" s="34"/>
      <c r="HT184" s="34"/>
      <c r="HU184" s="34"/>
      <c r="HV184" s="34"/>
      <c r="HW184" s="34"/>
      <c r="HX184" s="34"/>
      <c r="HY184" s="34"/>
      <c r="HZ184" s="34"/>
      <c r="IA184" s="34"/>
      <c r="IB184" s="34"/>
      <c r="IC184" s="34"/>
      <c r="ID184" s="34"/>
      <c r="IE184" s="34"/>
      <c r="IF184" s="34"/>
      <c r="IG184" s="34"/>
      <c r="IH184" s="34"/>
      <c r="II184" s="34"/>
      <c r="IJ184" s="34"/>
      <c r="IK184" s="34"/>
      <c r="IL184" s="34"/>
      <c r="IM184" s="34"/>
      <c r="IN184" s="34"/>
      <c r="IO184" s="34"/>
      <c r="IP184" s="34"/>
      <c r="IQ184" s="34"/>
      <c r="IR184" s="34"/>
      <c r="IS184" s="34"/>
      <c r="IT184" s="34"/>
      <c r="IU184" s="34"/>
    </row>
    <row r="185" spans="1:255" x14ac:dyDescent="0.3">
      <c r="A185" s="44"/>
      <c r="B185" s="161"/>
      <c r="C185" s="161"/>
      <c r="D185" s="161"/>
      <c r="E185" s="161"/>
      <c r="F185" s="161"/>
      <c r="G185" s="161"/>
      <c r="H185" s="161"/>
      <c r="I185" s="161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  <c r="AO185" s="34"/>
      <c r="AP185" s="34"/>
      <c r="AQ185" s="34"/>
      <c r="AR185" s="34"/>
      <c r="AS185" s="34"/>
      <c r="AT185" s="34"/>
      <c r="AU185" s="34"/>
      <c r="AV185" s="34"/>
      <c r="AW185" s="34"/>
      <c r="AX185" s="34"/>
      <c r="AY185" s="34"/>
      <c r="AZ185" s="34"/>
      <c r="BA185" s="34"/>
      <c r="BB185" s="34"/>
      <c r="BC185" s="34"/>
      <c r="BD185" s="34"/>
      <c r="BE185" s="34"/>
      <c r="BF185" s="34"/>
      <c r="BG185" s="34"/>
      <c r="BH185" s="34"/>
      <c r="BI185" s="34"/>
      <c r="BJ185" s="34"/>
      <c r="BK185" s="34"/>
      <c r="BL185" s="34"/>
      <c r="BM185" s="34"/>
      <c r="BN185" s="34"/>
      <c r="BO185" s="34"/>
      <c r="BP185" s="34"/>
      <c r="BQ185" s="34"/>
      <c r="BR185" s="34"/>
      <c r="BS185" s="34"/>
      <c r="BT185" s="34"/>
      <c r="BU185" s="34"/>
      <c r="BV185" s="34"/>
      <c r="BW185" s="34"/>
      <c r="BX185" s="34"/>
      <c r="BY185" s="34"/>
      <c r="BZ185" s="34"/>
      <c r="CA185" s="34"/>
      <c r="CB185" s="34"/>
      <c r="CC185" s="34"/>
      <c r="CD185" s="34"/>
      <c r="CE185" s="34"/>
      <c r="CF185" s="34"/>
      <c r="CG185" s="34"/>
      <c r="CH185" s="34"/>
      <c r="CI185" s="34"/>
      <c r="CJ185" s="34"/>
      <c r="CK185" s="34"/>
      <c r="CL185" s="34"/>
      <c r="CM185" s="34"/>
      <c r="CN185" s="34"/>
      <c r="CO185" s="34"/>
      <c r="CP185" s="34"/>
      <c r="CQ185" s="34"/>
      <c r="CR185" s="34"/>
      <c r="CS185" s="34"/>
      <c r="CT185" s="34"/>
      <c r="CU185" s="34"/>
      <c r="CV185" s="34"/>
      <c r="CW185" s="34"/>
      <c r="CX185" s="34"/>
      <c r="CY185" s="34"/>
      <c r="CZ185" s="34"/>
      <c r="DA185" s="34"/>
      <c r="DB185" s="34"/>
      <c r="DC185" s="34"/>
      <c r="DD185" s="34"/>
      <c r="DE185" s="34"/>
      <c r="DF185" s="34"/>
      <c r="DG185" s="34"/>
      <c r="DH185" s="34"/>
      <c r="DI185" s="34"/>
      <c r="DJ185" s="34"/>
      <c r="DK185" s="34"/>
      <c r="DL185" s="34"/>
      <c r="DM185" s="34"/>
      <c r="DN185" s="34"/>
      <c r="DO185" s="34"/>
      <c r="DP185" s="34"/>
      <c r="DQ185" s="34"/>
      <c r="DR185" s="34"/>
      <c r="DS185" s="34"/>
      <c r="DT185" s="34"/>
      <c r="DU185" s="34"/>
      <c r="DV185" s="34"/>
      <c r="DW185" s="34"/>
      <c r="DX185" s="34"/>
      <c r="DY185" s="34"/>
      <c r="DZ185" s="34"/>
      <c r="EA185" s="34"/>
      <c r="EB185" s="34"/>
      <c r="EC185" s="34"/>
      <c r="ED185" s="34"/>
      <c r="EE185" s="34"/>
      <c r="EF185" s="34"/>
      <c r="EG185" s="34"/>
      <c r="EH185" s="34"/>
      <c r="EI185" s="34"/>
      <c r="EJ185" s="34"/>
      <c r="EK185" s="34"/>
      <c r="EL185" s="34"/>
      <c r="EM185" s="34"/>
      <c r="EN185" s="34"/>
      <c r="EO185" s="34"/>
      <c r="EP185" s="34"/>
      <c r="EQ185" s="34"/>
      <c r="ER185" s="34"/>
      <c r="ES185" s="34"/>
      <c r="ET185" s="34"/>
      <c r="EU185" s="34"/>
      <c r="EV185" s="34"/>
      <c r="EW185" s="34"/>
      <c r="EX185" s="34"/>
      <c r="EY185" s="34"/>
      <c r="EZ185" s="34"/>
      <c r="FA185" s="34"/>
      <c r="FB185" s="34"/>
      <c r="FC185" s="34"/>
      <c r="FD185" s="34"/>
      <c r="FE185" s="34"/>
      <c r="FF185" s="34"/>
      <c r="FG185" s="34"/>
      <c r="FH185" s="34"/>
      <c r="FI185" s="34"/>
      <c r="FJ185" s="34"/>
      <c r="FK185" s="34"/>
      <c r="FL185" s="34"/>
      <c r="FM185" s="34"/>
      <c r="FN185" s="34"/>
      <c r="FO185" s="34"/>
      <c r="FP185" s="34"/>
      <c r="FQ185" s="34"/>
      <c r="FR185" s="34"/>
      <c r="FS185" s="34"/>
      <c r="FT185" s="34"/>
      <c r="FU185" s="34"/>
      <c r="FV185" s="34"/>
      <c r="FW185" s="34"/>
      <c r="FX185" s="34"/>
      <c r="FY185" s="34"/>
      <c r="FZ185" s="34"/>
      <c r="GA185" s="34"/>
      <c r="GB185" s="34"/>
      <c r="GC185" s="34"/>
      <c r="GD185" s="34"/>
      <c r="GE185" s="34"/>
      <c r="GF185" s="34"/>
      <c r="GG185" s="34"/>
      <c r="GH185" s="34"/>
      <c r="GI185" s="34"/>
      <c r="GJ185" s="34"/>
      <c r="GK185" s="34"/>
      <c r="GL185" s="34"/>
      <c r="GM185" s="34"/>
      <c r="GN185" s="34"/>
      <c r="GO185" s="34"/>
      <c r="GP185" s="34"/>
      <c r="GQ185" s="34"/>
      <c r="GR185" s="34"/>
      <c r="GS185" s="34"/>
      <c r="GT185" s="34"/>
      <c r="GU185" s="34"/>
      <c r="GV185" s="34"/>
      <c r="GW185" s="34"/>
      <c r="GX185" s="34"/>
      <c r="GY185" s="34"/>
      <c r="GZ185" s="34"/>
      <c r="HA185" s="34"/>
      <c r="HB185" s="34"/>
      <c r="HC185" s="34"/>
      <c r="HD185" s="34"/>
      <c r="HE185" s="34"/>
      <c r="HF185" s="34"/>
      <c r="HG185" s="34"/>
      <c r="HH185" s="34"/>
      <c r="HI185" s="34"/>
      <c r="HJ185" s="34"/>
      <c r="HK185" s="34"/>
      <c r="HL185" s="34"/>
      <c r="HM185" s="34"/>
      <c r="HN185" s="34"/>
      <c r="HO185" s="34"/>
      <c r="HP185" s="34"/>
      <c r="HQ185" s="34"/>
      <c r="HR185" s="34"/>
      <c r="HS185" s="34"/>
      <c r="HT185" s="34"/>
      <c r="HU185" s="34"/>
      <c r="HV185" s="34"/>
      <c r="HW185" s="34"/>
      <c r="HX185" s="34"/>
      <c r="HY185" s="34"/>
      <c r="HZ185" s="34"/>
      <c r="IA185" s="34"/>
      <c r="IB185" s="34"/>
      <c r="IC185" s="34"/>
      <c r="ID185" s="34"/>
      <c r="IE185" s="34"/>
      <c r="IF185" s="34"/>
      <c r="IG185" s="34"/>
      <c r="IH185" s="34"/>
      <c r="II185" s="34"/>
      <c r="IJ185" s="34"/>
      <c r="IK185" s="34"/>
      <c r="IL185" s="34"/>
      <c r="IM185" s="34"/>
      <c r="IN185" s="34"/>
      <c r="IO185" s="34"/>
      <c r="IP185" s="34"/>
      <c r="IQ185" s="34"/>
      <c r="IR185" s="34"/>
      <c r="IS185" s="34"/>
      <c r="IT185" s="34"/>
      <c r="IU185" s="34"/>
    </row>
    <row r="186" spans="1:255" x14ac:dyDescent="0.3">
      <c r="A186" s="44"/>
      <c r="B186" s="161"/>
      <c r="C186" s="161"/>
      <c r="D186" s="161"/>
      <c r="E186" s="161"/>
      <c r="F186" s="161"/>
      <c r="G186" s="161"/>
      <c r="H186" s="161"/>
      <c r="I186" s="161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  <c r="AO186" s="34"/>
      <c r="AP186" s="34"/>
      <c r="AQ186" s="34"/>
      <c r="AR186" s="34"/>
      <c r="AS186" s="34"/>
      <c r="AT186" s="34"/>
      <c r="AU186" s="34"/>
      <c r="AV186" s="34"/>
      <c r="AW186" s="34"/>
      <c r="AX186" s="34"/>
      <c r="AY186" s="34"/>
      <c r="AZ186" s="34"/>
      <c r="BA186" s="34"/>
      <c r="BB186" s="34"/>
      <c r="BC186" s="34"/>
      <c r="BD186" s="34"/>
      <c r="BE186" s="34"/>
      <c r="BF186" s="34"/>
      <c r="BG186" s="34"/>
      <c r="BH186" s="34"/>
      <c r="BI186" s="34"/>
      <c r="BJ186" s="34"/>
      <c r="BK186" s="34"/>
      <c r="BL186" s="34"/>
      <c r="BM186" s="34"/>
      <c r="BN186" s="34"/>
      <c r="BO186" s="34"/>
      <c r="BP186" s="34"/>
      <c r="BQ186" s="34"/>
      <c r="BR186" s="34"/>
      <c r="BS186" s="34"/>
      <c r="BT186" s="34"/>
      <c r="BU186" s="34"/>
      <c r="BV186" s="34"/>
      <c r="BW186" s="34"/>
      <c r="BX186" s="34"/>
      <c r="BY186" s="34"/>
      <c r="BZ186" s="34"/>
      <c r="CA186" s="34"/>
      <c r="CB186" s="34"/>
      <c r="CC186" s="34"/>
      <c r="CD186" s="34"/>
      <c r="CE186" s="34"/>
      <c r="CF186" s="34"/>
      <c r="CG186" s="34"/>
      <c r="CH186" s="34"/>
      <c r="CI186" s="34"/>
      <c r="CJ186" s="34"/>
      <c r="CK186" s="34"/>
      <c r="CL186" s="34"/>
      <c r="CM186" s="34"/>
      <c r="CN186" s="34"/>
      <c r="CO186" s="34"/>
      <c r="CP186" s="34"/>
      <c r="CQ186" s="34"/>
      <c r="CR186" s="34"/>
      <c r="CS186" s="34"/>
      <c r="CT186" s="34"/>
      <c r="CU186" s="34"/>
      <c r="CV186" s="34"/>
      <c r="CW186" s="34"/>
      <c r="CX186" s="34"/>
      <c r="CY186" s="34"/>
      <c r="CZ186" s="34"/>
      <c r="DA186" s="34"/>
      <c r="DB186" s="34"/>
      <c r="DC186" s="34"/>
      <c r="DD186" s="34"/>
      <c r="DE186" s="34"/>
      <c r="DF186" s="34"/>
      <c r="DG186" s="34"/>
      <c r="DH186" s="34"/>
      <c r="DI186" s="34"/>
      <c r="DJ186" s="34"/>
      <c r="DK186" s="34"/>
      <c r="DL186" s="34"/>
      <c r="DM186" s="34"/>
      <c r="DN186" s="34"/>
      <c r="DO186" s="34"/>
      <c r="DP186" s="34"/>
      <c r="DQ186" s="34"/>
      <c r="DR186" s="34"/>
      <c r="DS186" s="34"/>
      <c r="DT186" s="34"/>
      <c r="DU186" s="34"/>
      <c r="DV186" s="34"/>
      <c r="DW186" s="34"/>
      <c r="DX186" s="34"/>
      <c r="DY186" s="34"/>
      <c r="DZ186" s="34"/>
      <c r="EA186" s="34"/>
      <c r="EB186" s="34"/>
      <c r="EC186" s="34"/>
      <c r="ED186" s="34"/>
      <c r="EE186" s="34"/>
      <c r="EF186" s="34"/>
      <c r="EG186" s="34"/>
      <c r="EH186" s="34"/>
      <c r="EI186" s="34"/>
      <c r="EJ186" s="34"/>
      <c r="EK186" s="34"/>
      <c r="EL186" s="34"/>
      <c r="EM186" s="34"/>
      <c r="EN186" s="34"/>
      <c r="EO186" s="34"/>
      <c r="EP186" s="34"/>
      <c r="EQ186" s="34"/>
      <c r="ER186" s="34"/>
      <c r="ES186" s="34"/>
      <c r="ET186" s="34"/>
      <c r="EU186" s="34"/>
      <c r="EV186" s="34"/>
      <c r="EW186" s="34"/>
      <c r="EX186" s="34"/>
      <c r="EY186" s="34"/>
      <c r="EZ186" s="34"/>
      <c r="FA186" s="34"/>
      <c r="FB186" s="34"/>
      <c r="FC186" s="34"/>
      <c r="FD186" s="34"/>
      <c r="FE186" s="34"/>
      <c r="FF186" s="34"/>
      <c r="FG186" s="34"/>
      <c r="FH186" s="34"/>
      <c r="FI186" s="34"/>
      <c r="FJ186" s="34"/>
      <c r="FK186" s="34"/>
      <c r="FL186" s="34"/>
      <c r="FM186" s="34"/>
      <c r="FN186" s="34"/>
      <c r="FO186" s="34"/>
      <c r="FP186" s="34"/>
      <c r="FQ186" s="34"/>
      <c r="FR186" s="34"/>
      <c r="FS186" s="34"/>
      <c r="FT186" s="34"/>
      <c r="FU186" s="34"/>
      <c r="FV186" s="34"/>
      <c r="FW186" s="34"/>
      <c r="FX186" s="34"/>
      <c r="FY186" s="34"/>
      <c r="FZ186" s="34"/>
      <c r="GA186" s="34"/>
      <c r="GB186" s="34"/>
      <c r="GC186" s="34"/>
      <c r="GD186" s="34"/>
      <c r="GE186" s="34"/>
      <c r="GF186" s="34"/>
      <c r="GG186" s="34"/>
      <c r="GH186" s="34"/>
      <c r="GI186" s="34"/>
      <c r="GJ186" s="34"/>
      <c r="GK186" s="34"/>
      <c r="GL186" s="34"/>
      <c r="GM186" s="34"/>
      <c r="GN186" s="34"/>
      <c r="GO186" s="34"/>
      <c r="GP186" s="34"/>
      <c r="GQ186" s="34"/>
      <c r="GR186" s="34"/>
      <c r="GS186" s="34"/>
      <c r="GT186" s="34"/>
      <c r="GU186" s="34"/>
      <c r="GV186" s="34"/>
      <c r="GW186" s="34"/>
      <c r="GX186" s="34"/>
      <c r="GY186" s="34"/>
      <c r="GZ186" s="34"/>
      <c r="HA186" s="34"/>
      <c r="HB186" s="34"/>
      <c r="HC186" s="34"/>
      <c r="HD186" s="34"/>
      <c r="HE186" s="34"/>
      <c r="HF186" s="34"/>
      <c r="HG186" s="34"/>
      <c r="HH186" s="34"/>
      <c r="HI186" s="34"/>
      <c r="HJ186" s="34"/>
      <c r="HK186" s="34"/>
      <c r="HL186" s="34"/>
      <c r="HM186" s="34"/>
      <c r="HN186" s="34"/>
      <c r="HO186" s="34"/>
      <c r="HP186" s="34"/>
      <c r="HQ186" s="34"/>
      <c r="HR186" s="34"/>
      <c r="HS186" s="34"/>
      <c r="HT186" s="34"/>
      <c r="HU186" s="34"/>
      <c r="HV186" s="34"/>
      <c r="HW186" s="34"/>
      <c r="HX186" s="34"/>
      <c r="HY186" s="34"/>
      <c r="HZ186" s="34"/>
      <c r="IA186" s="34"/>
      <c r="IB186" s="34"/>
      <c r="IC186" s="34"/>
      <c r="ID186" s="34"/>
      <c r="IE186" s="34"/>
      <c r="IF186" s="34"/>
      <c r="IG186" s="34"/>
      <c r="IH186" s="34"/>
      <c r="II186" s="34"/>
      <c r="IJ186" s="34"/>
      <c r="IK186" s="34"/>
      <c r="IL186" s="34"/>
      <c r="IM186" s="34"/>
      <c r="IN186" s="34"/>
      <c r="IO186" s="34"/>
      <c r="IP186" s="34"/>
      <c r="IQ186" s="34"/>
      <c r="IR186" s="34"/>
      <c r="IS186" s="34"/>
      <c r="IT186" s="34"/>
      <c r="IU186" s="34"/>
    </row>
    <row r="187" spans="1:255" x14ac:dyDescent="0.3">
      <c r="A187" s="44"/>
      <c r="B187" s="161"/>
      <c r="C187" s="161"/>
      <c r="D187" s="161"/>
      <c r="E187" s="161"/>
      <c r="F187" s="161"/>
      <c r="G187" s="161"/>
      <c r="H187" s="161"/>
      <c r="I187" s="161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  <c r="AO187" s="34"/>
      <c r="AP187" s="34"/>
      <c r="AQ187" s="34"/>
      <c r="AR187" s="34"/>
      <c r="AS187" s="34"/>
      <c r="AT187" s="34"/>
      <c r="AU187" s="34"/>
      <c r="AV187" s="34"/>
      <c r="AW187" s="34"/>
      <c r="AX187" s="34"/>
      <c r="AY187" s="34"/>
      <c r="AZ187" s="34"/>
      <c r="BA187" s="34"/>
      <c r="BB187" s="34"/>
      <c r="BC187" s="34"/>
      <c r="BD187" s="34"/>
      <c r="BE187" s="34"/>
      <c r="BF187" s="34"/>
      <c r="BG187" s="34"/>
      <c r="BH187" s="34"/>
      <c r="BI187" s="34"/>
      <c r="BJ187" s="34"/>
      <c r="BK187" s="34"/>
      <c r="BL187" s="34"/>
      <c r="BM187" s="34"/>
      <c r="BN187" s="34"/>
      <c r="BO187" s="34"/>
      <c r="BP187" s="34"/>
      <c r="BQ187" s="34"/>
      <c r="BR187" s="34"/>
      <c r="BS187" s="34"/>
      <c r="BT187" s="34"/>
      <c r="BU187" s="34"/>
      <c r="BV187" s="34"/>
      <c r="BW187" s="34"/>
      <c r="BX187" s="34"/>
      <c r="BY187" s="34"/>
      <c r="BZ187" s="34"/>
      <c r="CA187" s="34"/>
      <c r="CB187" s="34"/>
      <c r="CC187" s="34"/>
      <c r="CD187" s="34"/>
      <c r="CE187" s="34"/>
      <c r="CF187" s="34"/>
      <c r="CG187" s="34"/>
      <c r="CH187" s="34"/>
      <c r="CI187" s="34"/>
      <c r="CJ187" s="34"/>
      <c r="CK187" s="34"/>
      <c r="CL187" s="34"/>
      <c r="CM187" s="34"/>
      <c r="CN187" s="34"/>
      <c r="CO187" s="34"/>
      <c r="CP187" s="34"/>
      <c r="CQ187" s="34"/>
      <c r="CR187" s="34"/>
      <c r="CS187" s="34"/>
      <c r="CT187" s="34"/>
      <c r="CU187" s="34"/>
      <c r="CV187" s="34"/>
      <c r="CW187" s="34"/>
      <c r="CX187" s="34"/>
      <c r="CY187" s="34"/>
      <c r="CZ187" s="34"/>
      <c r="DA187" s="34"/>
      <c r="DB187" s="34"/>
      <c r="DC187" s="34"/>
      <c r="DD187" s="34"/>
      <c r="DE187" s="34"/>
      <c r="DF187" s="34"/>
      <c r="DG187" s="34"/>
      <c r="DH187" s="34"/>
      <c r="DI187" s="34"/>
      <c r="DJ187" s="34"/>
      <c r="DK187" s="34"/>
      <c r="DL187" s="34"/>
      <c r="DM187" s="34"/>
      <c r="DN187" s="34"/>
      <c r="DO187" s="34"/>
      <c r="DP187" s="34"/>
      <c r="DQ187" s="34"/>
      <c r="DR187" s="34"/>
      <c r="DS187" s="34"/>
      <c r="DT187" s="34"/>
      <c r="DU187" s="34"/>
      <c r="DV187" s="34"/>
      <c r="DW187" s="34"/>
      <c r="DX187" s="34"/>
      <c r="DY187" s="34"/>
      <c r="DZ187" s="34"/>
      <c r="EA187" s="34"/>
      <c r="EB187" s="34"/>
      <c r="EC187" s="34"/>
      <c r="ED187" s="34"/>
      <c r="EE187" s="34"/>
      <c r="EF187" s="34"/>
      <c r="EG187" s="34"/>
      <c r="EH187" s="34"/>
      <c r="EI187" s="34"/>
      <c r="EJ187" s="34"/>
      <c r="EK187" s="34"/>
      <c r="EL187" s="34"/>
      <c r="EM187" s="34"/>
      <c r="EN187" s="34"/>
      <c r="EO187" s="34"/>
      <c r="EP187" s="34"/>
      <c r="EQ187" s="34"/>
      <c r="ER187" s="34"/>
      <c r="ES187" s="34"/>
      <c r="ET187" s="34"/>
      <c r="EU187" s="34"/>
      <c r="EV187" s="34"/>
      <c r="EW187" s="34"/>
      <c r="EX187" s="34"/>
      <c r="EY187" s="34"/>
      <c r="EZ187" s="34"/>
      <c r="FA187" s="34"/>
      <c r="FB187" s="34"/>
      <c r="FC187" s="34"/>
      <c r="FD187" s="34"/>
      <c r="FE187" s="34"/>
      <c r="FF187" s="34"/>
      <c r="FG187" s="34"/>
      <c r="FH187" s="34"/>
      <c r="FI187" s="34"/>
      <c r="FJ187" s="34"/>
      <c r="FK187" s="34"/>
      <c r="FL187" s="34"/>
      <c r="FM187" s="34"/>
      <c r="FN187" s="34"/>
      <c r="FO187" s="34"/>
      <c r="FP187" s="34"/>
      <c r="FQ187" s="34"/>
      <c r="FR187" s="34"/>
      <c r="FS187" s="34"/>
      <c r="FT187" s="34"/>
      <c r="FU187" s="34"/>
      <c r="FV187" s="34"/>
      <c r="FW187" s="34"/>
      <c r="FX187" s="34"/>
      <c r="FY187" s="34"/>
      <c r="FZ187" s="34"/>
      <c r="GA187" s="34"/>
      <c r="GB187" s="34"/>
      <c r="GC187" s="34"/>
      <c r="GD187" s="34"/>
      <c r="GE187" s="34"/>
      <c r="GF187" s="34"/>
      <c r="GG187" s="34"/>
      <c r="GH187" s="34"/>
      <c r="GI187" s="34"/>
      <c r="GJ187" s="34"/>
      <c r="GK187" s="34"/>
      <c r="GL187" s="34"/>
      <c r="GM187" s="34"/>
      <c r="GN187" s="34"/>
      <c r="GO187" s="34"/>
      <c r="GP187" s="34"/>
      <c r="GQ187" s="34"/>
      <c r="GR187" s="34"/>
      <c r="GS187" s="34"/>
      <c r="GT187" s="34"/>
      <c r="GU187" s="34"/>
      <c r="GV187" s="34"/>
      <c r="GW187" s="34"/>
      <c r="GX187" s="34"/>
      <c r="GY187" s="34"/>
      <c r="GZ187" s="34"/>
      <c r="HA187" s="34"/>
      <c r="HB187" s="34"/>
      <c r="HC187" s="34"/>
      <c r="HD187" s="34"/>
      <c r="HE187" s="34"/>
      <c r="HF187" s="34"/>
      <c r="HG187" s="34"/>
      <c r="HH187" s="34"/>
      <c r="HI187" s="34"/>
      <c r="HJ187" s="34"/>
      <c r="HK187" s="34"/>
      <c r="HL187" s="34"/>
      <c r="HM187" s="34"/>
      <c r="HN187" s="34"/>
      <c r="HO187" s="34"/>
      <c r="HP187" s="34"/>
      <c r="HQ187" s="34"/>
      <c r="HR187" s="34"/>
      <c r="HS187" s="34"/>
      <c r="HT187" s="34"/>
      <c r="HU187" s="34"/>
      <c r="HV187" s="34"/>
      <c r="HW187" s="34"/>
      <c r="HX187" s="34"/>
      <c r="HY187" s="34"/>
      <c r="HZ187" s="34"/>
      <c r="IA187" s="34"/>
      <c r="IB187" s="34"/>
      <c r="IC187" s="34"/>
      <c r="ID187" s="34"/>
      <c r="IE187" s="34"/>
      <c r="IF187" s="34"/>
      <c r="IG187" s="34"/>
      <c r="IH187" s="34"/>
      <c r="II187" s="34"/>
      <c r="IJ187" s="34"/>
      <c r="IK187" s="34"/>
      <c r="IL187" s="34"/>
      <c r="IM187" s="34"/>
      <c r="IN187" s="34"/>
      <c r="IO187" s="34"/>
      <c r="IP187" s="34"/>
      <c r="IQ187" s="34"/>
      <c r="IR187" s="34"/>
      <c r="IS187" s="34"/>
      <c r="IT187" s="34"/>
      <c r="IU187" s="34"/>
    </row>
    <row r="188" spans="1:255" x14ac:dyDescent="0.3">
      <c r="A188" s="44"/>
      <c r="B188" s="161"/>
      <c r="C188" s="161"/>
      <c r="D188" s="161"/>
      <c r="E188" s="161"/>
      <c r="F188" s="161"/>
      <c r="G188" s="161"/>
      <c r="H188" s="161"/>
      <c r="I188" s="161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  <c r="AO188" s="34"/>
      <c r="AP188" s="34"/>
      <c r="AQ188" s="34"/>
      <c r="AR188" s="34"/>
      <c r="AS188" s="34"/>
      <c r="AT188" s="34"/>
      <c r="AU188" s="34"/>
      <c r="AV188" s="34"/>
      <c r="AW188" s="34"/>
      <c r="AX188" s="34"/>
      <c r="AY188" s="34"/>
      <c r="AZ188" s="34"/>
      <c r="BA188" s="34"/>
      <c r="BB188" s="34"/>
      <c r="BC188" s="34"/>
      <c r="BD188" s="34"/>
      <c r="BE188" s="34"/>
      <c r="BF188" s="34"/>
      <c r="BG188" s="34"/>
      <c r="BH188" s="34"/>
      <c r="BI188" s="34"/>
      <c r="BJ188" s="34"/>
      <c r="BK188" s="34"/>
      <c r="BL188" s="34"/>
      <c r="BM188" s="34"/>
      <c r="BN188" s="34"/>
      <c r="BO188" s="34"/>
      <c r="BP188" s="34"/>
      <c r="BQ188" s="34"/>
      <c r="BR188" s="34"/>
      <c r="BS188" s="34"/>
      <c r="BT188" s="34"/>
      <c r="BU188" s="34"/>
      <c r="BV188" s="34"/>
      <c r="BW188" s="34"/>
      <c r="BX188" s="34"/>
      <c r="BY188" s="34"/>
      <c r="BZ188" s="34"/>
      <c r="CA188" s="34"/>
      <c r="CB188" s="34"/>
      <c r="CC188" s="34"/>
      <c r="CD188" s="34"/>
      <c r="CE188" s="34"/>
      <c r="CF188" s="34"/>
      <c r="CG188" s="34"/>
      <c r="CH188" s="34"/>
      <c r="CI188" s="34"/>
      <c r="CJ188" s="34"/>
      <c r="CK188" s="34"/>
      <c r="CL188" s="34"/>
      <c r="CM188" s="34"/>
      <c r="CN188" s="34"/>
      <c r="CO188" s="34"/>
      <c r="CP188" s="34"/>
      <c r="CQ188" s="34"/>
      <c r="CR188" s="34"/>
      <c r="CS188" s="34"/>
      <c r="CT188" s="34"/>
      <c r="CU188" s="34"/>
      <c r="CV188" s="34"/>
      <c r="CW188" s="34"/>
      <c r="CX188" s="34"/>
      <c r="CY188" s="34"/>
      <c r="CZ188" s="34"/>
      <c r="DA188" s="34"/>
      <c r="DB188" s="34"/>
      <c r="DC188" s="34"/>
      <c r="DD188" s="34"/>
      <c r="DE188" s="34"/>
      <c r="DF188" s="34"/>
      <c r="DG188" s="34"/>
      <c r="DH188" s="34"/>
      <c r="DI188" s="34"/>
      <c r="DJ188" s="34"/>
      <c r="DK188" s="34"/>
      <c r="DL188" s="34"/>
      <c r="DM188" s="34"/>
      <c r="DN188" s="34"/>
      <c r="DO188" s="34"/>
      <c r="DP188" s="34"/>
      <c r="DQ188" s="34"/>
      <c r="DR188" s="34"/>
      <c r="DS188" s="34"/>
      <c r="DT188" s="34"/>
      <c r="DU188" s="34"/>
      <c r="DV188" s="34"/>
      <c r="DW188" s="34"/>
      <c r="DX188" s="34"/>
      <c r="DY188" s="34"/>
      <c r="DZ188" s="34"/>
      <c r="EA188" s="34"/>
      <c r="EB188" s="34"/>
      <c r="EC188" s="34"/>
      <c r="ED188" s="34"/>
      <c r="EE188" s="34"/>
      <c r="EF188" s="34"/>
      <c r="EG188" s="34"/>
      <c r="EH188" s="34"/>
      <c r="EI188" s="34"/>
      <c r="EJ188" s="34"/>
      <c r="EK188" s="34"/>
      <c r="EL188" s="34"/>
      <c r="EM188" s="34"/>
      <c r="EN188" s="34"/>
      <c r="EO188" s="34"/>
      <c r="EP188" s="34"/>
      <c r="EQ188" s="34"/>
      <c r="ER188" s="34"/>
      <c r="ES188" s="34"/>
      <c r="ET188" s="34"/>
      <c r="EU188" s="34"/>
      <c r="EV188" s="34"/>
      <c r="EW188" s="34"/>
      <c r="EX188" s="34"/>
      <c r="EY188" s="34"/>
      <c r="EZ188" s="34"/>
      <c r="FA188" s="34"/>
      <c r="FB188" s="34"/>
      <c r="FC188" s="34"/>
      <c r="FD188" s="34"/>
      <c r="FE188" s="34"/>
      <c r="FF188" s="34"/>
      <c r="FG188" s="34"/>
      <c r="FH188" s="34"/>
      <c r="FI188" s="34"/>
      <c r="FJ188" s="34"/>
      <c r="FK188" s="34"/>
      <c r="FL188" s="34"/>
      <c r="FM188" s="34"/>
      <c r="FN188" s="34"/>
      <c r="FO188" s="34"/>
      <c r="FP188" s="34"/>
      <c r="FQ188" s="34"/>
      <c r="FR188" s="34"/>
      <c r="FS188" s="34"/>
      <c r="FT188" s="34"/>
      <c r="FU188" s="34"/>
      <c r="FV188" s="34"/>
      <c r="FW188" s="34"/>
      <c r="FX188" s="34"/>
      <c r="FY188" s="34"/>
      <c r="FZ188" s="34"/>
      <c r="GA188" s="34"/>
      <c r="GB188" s="34"/>
      <c r="GC188" s="34"/>
      <c r="GD188" s="34"/>
      <c r="GE188" s="34"/>
      <c r="GF188" s="34"/>
      <c r="GG188" s="34"/>
      <c r="GH188" s="34"/>
      <c r="GI188" s="34"/>
      <c r="GJ188" s="34"/>
      <c r="GK188" s="34"/>
      <c r="GL188" s="34"/>
      <c r="GM188" s="34"/>
      <c r="GN188" s="34"/>
      <c r="GO188" s="34"/>
      <c r="GP188" s="34"/>
      <c r="GQ188" s="34"/>
      <c r="GR188" s="34"/>
      <c r="GS188" s="34"/>
      <c r="GT188" s="34"/>
      <c r="GU188" s="34"/>
      <c r="GV188" s="34"/>
      <c r="GW188" s="34"/>
      <c r="GX188" s="34"/>
      <c r="GY188" s="34"/>
      <c r="GZ188" s="34"/>
      <c r="HA188" s="34"/>
      <c r="HB188" s="34"/>
      <c r="HC188" s="34"/>
      <c r="HD188" s="34"/>
      <c r="HE188" s="34"/>
      <c r="HF188" s="34"/>
      <c r="HG188" s="34"/>
      <c r="HH188" s="34"/>
      <c r="HI188" s="34"/>
      <c r="HJ188" s="34"/>
      <c r="HK188" s="34"/>
      <c r="HL188" s="34"/>
      <c r="HM188" s="34"/>
      <c r="HN188" s="34"/>
      <c r="HO188" s="34"/>
      <c r="HP188" s="34"/>
      <c r="HQ188" s="34"/>
      <c r="HR188" s="34"/>
      <c r="HS188" s="34"/>
      <c r="HT188" s="34"/>
      <c r="HU188" s="34"/>
      <c r="HV188" s="34"/>
      <c r="HW188" s="34"/>
      <c r="HX188" s="34"/>
      <c r="HY188" s="34"/>
      <c r="HZ188" s="34"/>
      <c r="IA188" s="34"/>
      <c r="IB188" s="34"/>
      <c r="IC188" s="34"/>
      <c r="ID188" s="34"/>
      <c r="IE188" s="34"/>
      <c r="IF188" s="34"/>
      <c r="IG188" s="34"/>
      <c r="IH188" s="34"/>
      <c r="II188" s="34"/>
      <c r="IJ188" s="34"/>
      <c r="IK188" s="34"/>
      <c r="IL188" s="34"/>
      <c r="IM188" s="34"/>
      <c r="IN188" s="34"/>
      <c r="IO188" s="34"/>
      <c r="IP188" s="34"/>
      <c r="IQ188" s="34"/>
      <c r="IR188" s="34"/>
      <c r="IS188" s="34"/>
      <c r="IT188" s="34"/>
      <c r="IU188" s="34"/>
    </row>
    <row r="189" spans="1:255" x14ac:dyDescent="0.3">
      <c r="A189" s="44"/>
      <c r="B189" s="161"/>
      <c r="C189" s="161"/>
      <c r="D189" s="161"/>
      <c r="E189" s="161"/>
      <c r="F189" s="161"/>
      <c r="G189" s="161"/>
      <c r="H189" s="161"/>
      <c r="I189" s="161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  <c r="AO189" s="34"/>
      <c r="AP189" s="34"/>
      <c r="AQ189" s="34"/>
      <c r="AR189" s="34"/>
      <c r="AS189" s="34"/>
      <c r="AT189" s="34"/>
      <c r="AU189" s="34"/>
      <c r="AV189" s="34"/>
      <c r="AW189" s="34"/>
      <c r="AX189" s="34"/>
      <c r="AY189" s="34"/>
      <c r="AZ189" s="34"/>
      <c r="BA189" s="34"/>
      <c r="BB189" s="34"/>
      <c r="BC189" s="34"/>
      <c r="BD189" s="34"/>
      <c r="BE189" s="34"/>
      <c r="BF189" s="34"/>
      <c r="BG189" s="34"/>
      <c r="BH189" s="34"/>
      <c r="BI189" s="34"/>
      <c r="BJ189" s="34"/>
      <c r="BK189" s="34"/>
      <c r="BL189" s="34"/>
      <c r="BM189" s="34"/>
      <c r="BN189" s="34"/>
      <c r="BO189" s="34"/>
      <c r="BP189" s="34"/>
      <c r="BQ189" s="34"/>
      <c r="BR189" s="34"/>
      <c r="BS189" s="34"/>
      <c r="BT189" s="34"/>
      <c r="BU189" s="34"/>
      <c r="BV189" s="34"/>
      <c r="BW189" s="34"/>
      <c r="BX189" s="34"/>
      <c r="BY189" s="34"/>
      <c r="BZ189" s="34"/>
      <c r="CA189" s="34"/>
      <c r="CB189" s="34"/>
      <c r="CC189" s="34"/>
      <c r="CD189" s="34"/>
      <c r="CE189" s="34"/>
      <c r="CF189" s="34"/>
      <c r="CG189" s="34"/>
      <c r="CH189" s="34"/>
      <c r="CI189" s="34"/>
      <c r="CJ189" s="34"/>
      <c r="CK189" s="34"/>
      <c r="CL189" s="34"/>
      <c r="CM189" s="34"/>
      <c r="CN189" s="34"/>
      <c r="CO189" s="34"/>
      <c r="CP189" s="34"/>
      <c r="CQ189" s="34"/>
      <c r="CR189" s="34"/>
      <c r="CS189" s="34"/>
      <c r="CT189" s="34"/>
      <c r="CU189" s="34"/>
      <c r="CV189" s="34"/>
      <c r="CW189" s="34"/>
      <c r="CX189" s="34"/>
      <c r="CY189" s="34"/>
      <c r="CZ189" s="34"/>
      <c r="DA189" s="34"/>
      <c r="DB189" s="34"/>
      <c r="DC189" s="34"/>
      <c r="DD189" s="34"/>
      <c r="DE189" s="34"/>
      <c r="DF189" s="34"/>
      <c r="DG189" s="34"/>
      <c r="DH189" s="34"/>
      <c r="DI189" s="34"/>
      <c r="DJ189" s="34"/>
      <c r="DK189" s="34"/>
      <c r="DL189" s="34"/>
      <c r="DM189" s="34"/>
      <c r="DN189" s="34"/>
      <c r="DO189" s="34"/>
      <c r="DP189" s="34"/>
      <c r="DQ189" s="34"/>
      <c r="DR189" s="34"/>
      <c r="DS189" s="34"/>
      <c r="DT189" s="34"/>
      <c r="DU189" s="34"/>
      <c r="DV189" s="34"/>
      <c r="DW189" s="34"/>
      <c r="DX189" s="34"/>
      <c r="DY189" s="34"/>
      <c r="DZ189" s="34"/>
      <c r="EA189" s="34"/>
      <c r="EB189" s="34"/>
      <c r="EC189" s="34"/>
      <c r="ED189" s="34"/>
      <c r="EE189" s="34"/>
      <c r="EF189" s="34"/>
      <c r="EG189" s="34"/>
      <c r="EH189" s="34"/>
      <c r="EI189" s="34"/>
      <c r="EJ189" s="34"/>
      <c r="EK189" s="34"/>
      <c r="EL189" s="34"/>
      <c r="EM189" s="34"/>
      <c r="EN189" s="34"/>
      <c r="EO189" s="34"/>
      <c r="EP189" s="34"/>
      <c r="EQ189" s="34"/>
      <c r="ER189" s="34"/>
      <c r="ES189" s="34"/>
      <c r="ET189" s="34"/>
      <c r="EU189" s="34"/>
      <c r="EV189" s="34"/>
      <c r="EW189" s="34"/>
      <c r="EX189" s="34"/>
      <c r="EY189" s="34"/>
      <c r="EZ189" s="34"/>
      <c r="FA189" s="34"/>
      <c r="FB189" s="34"/>
      <c r="FC189" s="34"/>
      <c r="FD189" s="34"/>
      <c r="FE189" s="34"/>
      <c r="FF189" s="34"/>
      <c r="FG189" s="34"/>
      <c r="FH189" s="34"/>
      <c r="FI189" s="34"/>
      <c r="FJ189" s="34"/>
      <c r="FK189" s="34"/>
      <c r="FL189" s="34"/>
      <c r="FM189" s="34"/>
      <c r="FN189" s="34"/>
      <c r="FO189" s="34"/>
      <c r="FP189" s="34"/>
      <c r="FQ189" s="34"/>
      <c r="FR189" s="34"/>
      <c r="FS189" s="34"/>
      <c r="FT189" s="34"/>
      <c r="FU189" s="34"/>
      <c r="FV189" s="34"/>
      <c r="FW189" s="34"/>
      <c r="FX189" s="34"/>
      <c r="FY189" s="34"/>
      <c r="FZ189" s="34"/>
      <c r="GA189" s="34"/>
      <c r="GB189" s="34"/>
      <c r="GC189" s="34"/>
      <c r="GD189" s="34"/>
      <c r="GE189" s="34"/>
      <c r="GF189" s="34"/>
      <c r="GG189" s="34"/>
      <c r="GH189" s="34"/>
      <c r="GI189" s="34"/>
      <c r="GJ189" s="34"/>
      <c r="GK189" s="34"/>
      <c r="GL189" s="34"/>
      <c r="GM189" s="34"/>
      <c r="GN189" s="34"/>
      <c r="GO189" s="34"/>
      <c r="GP189" s="34"/>
      <c r="GQ189" s="34"/>
      <c r="GR189" s="34"/>
      <c r="GS189" s="34"/>
      <c r="GT189" s="34"/>
      <c r="GU189" s="34"/>
      <c r="GV189" s="34"/>
      <c r="GW189" s="34"/>
      <c r="GX189" s="34"/>
      <c r="GY189" s="34"/>
      <c r="GZ189" s="34"/>
      <c r="HA189" s="34"/>
      <c r="HB189" s="34"/>
      <c r="HC189" s="34"/>
      <c r="HD189" s="34"/>
      <c r="HE189" s="34"/>
      <c r="HF189" s="34"/>
      <c r="HG189" s="34"/>
      <c r="HH189" s="34"/>
      <c r="HI189" s="34"/>
      <c r="HJ189" s="34"/>
      <c r="HK189" s="34"/>
      <c r="HL189" s="34"/>
      <c r="HM189" s="34"/>
      <c r="HN189" s="34"/>
      <c r="HO189" s="34"/>
      <c r="HP189" s="34"/>
      <c r="HQ189" s="34"/>
      <c r="HR189" s="34"/>
      <c r="HS189" s="34"/>
      <c r="HT189" s="34"/>
      <c r="HU189" s="34"/>
      <c r="HV189" s="34"/>
      <c r="HW189" s="34"/>
      <c r="HX189" s="34"/>
      <c r="HY189" s="34"/>
      <c r="HZ189" s="34"/>
      <c r="IA189" s="34"/>
      <c r="IB189" s="34"/>
      <c r="IC189" s="34"/>
      <c r="ID189" s="34"/>
      <c r="IE189" s="34"/>
      <c r="IF189" s="34"/>
      <c r="IG189" s="34"/>
      <c r="IH189" s="34"/>
      <c r="II189" s="34"/>
      <c r="IJ189" s="34"/>
      <c r="IK189" s="34"/>
      <c r="IL189" s="34"/>
      <c r="IM189" s="34"/>
      <c r="IN189" s="34"/>
      <c r="IO189" s="34"/>
      <c r="IP189" s="34"/>
      <c r="IQ189" s="34"/>
      <c r="IR189" s="34"/>
      <c r="IS189" s="34"/>
      <c r="IT189" s="34"/>
      <c r="IU189" s="34"/>
    </row>
    <row r="190" spans="1:255" x14ac:dyDescent="0.3">
      <c r="A190" s="44"/>
      <c r="B190" s="161"/>
      <c r="C190" s="161"/>
      <c r="D190" s="161"/>
      <c r="E190" s="161"/>
      <c r="F190" s="161"/>
      <c r="G190" s="161"/>
      <c r="H190" s="161"/>
      <c r="I190" s="161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  <c r="AO190" s="34"/>
      <c r="AP190" s="34"/>
      <c r="AQ190" s="34"/>
      <c r="AR190" s="34"/>
      <c r="AS190" s="34"/>
      <c r="AT190" s="34"/>
      <c r="AU190" s="34"/>
      <c r="AV190" s="34"/>
      <c r="AW190" s="34"/>
      <c r="AX190" s="34"/>
      <c r="AY190" s="34"/>
      <c r="AZ190" s="34"/>
      <c r="BA190" s="34"/>
      <c r="BB190" s="34"/>
      <c r="BC190" s="34"/>
      <c r="BD190" s="34"/>
      <c r="BE190" s="34"/>
      <c r="BF190" s="34"/>
      <c r="BG190" s="34"/>
      <c r="BH190" s="34"/>
      <c r="BI190" s="34"/>
      <c r="BJ190" s="34"/>
      <c r="BK190" s="34"/>
      <c r="BL190" s="34"/>
      <c r="BM190" s="34"/>
      <c r="BN190" s="34"/>
      <c r="BO190" s="34"/>
      <c r="BP190" s="34"/>
      <c r="BQ190" s="34"/>
      <c r="BR190" s="34"/>
      <c r="BS190" s="34"/>
      <c r="BT190" s="34"/>
      <c r="BU190" s="34"/>
      <c r="BV190" s="34"/>
      <c r="BW190" s="34"/>
      <c r="BX190" s="34"/>
      <c r="BY190" s="34"/>
      <c r="BZ190" s="34"/>
      <c r="CA190" s="34"/>
      <c r="CB190" s="34"/>
      <c r="CC190" s="34"/>
      <c r="CD190" s="34"/>
      <c r="CE190" s="34"/>
      <c r="CF190" s="34"/>
      <c r="CG190" s="34"/>
      <c r="CH190" s="34"/>
      <c r="CI190" s="34"/>
      <c r="CJ190" s="34"/>
      <c r="CK190" s="34"/>
      <c r="CL190" s="34"/>
      <c r="CM190" s="34"/>
      <c r="CN190" s="34"/>
      <c r="CO190" s="34"/>
      <c r="CP190" s="34"/>
      <c r="CQ190" s="34"/>
      <c r="CR190" s="34"/>
      <c r="CS190" s="34"/>
      <c r="CT190" s="34"/>
      <c r="CU190" s="34"/>
      <c r="CV190" s="34"/>
      <c r="CW190" s="34"/>
      <c r="CX190" s="34"/>
      <c r="CY190" s="34"/>
      <c r="CZ190" s="34"/>
      <c r="DA190" s="34"/>
      <c r="DB190" s="34"/>
      <c r="DC190" s="34"/>
      <c r="DD190" s="34"/>
      <c r="DE190" s="34"/>
      <c r="DF190" s="34"/>
      <c r="DG190" s="34"/>
      <c r="DH190" s="34"/>
      <c r="DI190" s="34"/>
      <c r="DJ190" s="34"/>
      <c r="DK190" s="34"/>
      <c r="DL190" s="34"/>
      <c r="DM190" s="34"/>
      <c r="DN190" s="34"/>
      <c r="DO190" s="34"/>
      <c r="DP190" s="34"/>
      <c r="DQ190" s="34"/>
      <c r="DR190" s="34"/>
      <c r="DS190" s="34"/>
      <c r="DT190" s="34"/>
      <c r="DU190" s="34"/>
      <c r="DV190" s="34"/>
      <c r="DW190" s="34"/>
      <c r="DX190" s="34"/>
      <c r="DY190" s="34"/>
      <c r="DZ190" s="34"/>
      <c r="EA190" s="34"/>
      <c r="EB190" s="34"/>
      <c r="EC190" s="34"/>
      <c r="ED190" s="34"/>
      <c r="EE190" s="34"/>
      <c r="EF190" s="34"/>
      <c r="EG190" s="34"/>
      <c r="EH190" s="34"/>
      <c r="EI190" s="34"/>
      <c r="EJ190" s="34"/>
      <c r="EK190" s="34"/>
      <c r="EL190" s="34"/>
      <c r="EM190" s="34"/>
      <c r="EN190" s="34"/>
      <c r="EO190" s="34"/>
      <c r="EP190" s="34"/>
      <c r="EQ190" s="34"/>
      <c r="ER190" s="34"/>
      <c r="ES190" s="34"/>
      <c r="ET190" s="34"/>
      <c r="EU190" s="34"/>
      <c r="EV190" s="34"/>
      <c r="EW190" s="34"/>
      <c r="EX190" s="34"/>
      <c r="EY190" s="34"/>
      <c r="EZ190" s="34"/>
      <c r="FA190" s="34"/>
      <c r="FB190" s="34"/>
      <c r="FC190" s="34"/>
      <c r="FD190" s="34"/>
      <c r="FE190" s="34"/>
      <c r="FF190" s="34"/>
      <c r="FG190" s="34"/>
      <c r="FH190" s="34"/>
      <c r="FI190" s="34"/>
      <c r="FJ190" s="34"/>
      <c r="FK190" s="34"/>
      <c r="FL190" s="34"/>
      <c r="FM190" s="34"/>
      <c r="FN190" s="34"/>
      <c r="FO190" s="34"/>
      <c r="FP190" s="34"/>
      <c r="FQ190" s="34"/>
      <c r="FR190" s="34"/>
      <c r="FS190" s="34"/>
      <c r="FT190" s="34"/>
      <c r="FU190" s="34"/>
      <c r="FV190" s="34"/>
      <c r="FW190" s="34"/>
      <c r="FX190" s="34"/>
      <c r="FY190" s="34"/>
      <c r="FZ190" s="34"/>
      <c r="GA190" s="34"/>
      <c r="GB190" s="34"/>
      <c r="GC190" s="34"/>
      <c r="GD190" s="34"/>
      <c r="GE190" s="34"/>
      <c r="GF190" s="34"/>
      <c r="GG190" s="34"/>
      <c r="GH190" s="34"/>
      <c r="GI190" s="34"/>
      <c r="GJ190" s="34"/>
      <c r="GK190" s="34"/>
      <c r="GL190" s="34"/>
      <c r="GM190" s="34"/>
      <c r="GN190" s="34"/>
      <c r="GO190" s="34"/>
      <c r="GP190" s="34"/>
      <c r="GQ190" s="34"/>
      <c r="GR190" s="34"/>
      <c r="GS190" s="34"/>
      <c r="GT190" s="34"/>
      <c r="GU190" s="34"/>
      <c r="GV190" s="34"/>
      <c r="GW190" s="34"/>
      <c r="GX190" s="34"/>
      <c r="GY190" s="34"/>
      <c r="GZ190" s="34"/>
      <c r="HA190" s="34"/>
      <c r="HB190" s="34"/>
      <c r="HC190" s="34"/>
      <c r="HD190" s="34"/>
      <c r="HE190" s="34"/>
      <c r="HF190" s="34"/>
      <c r="HG190" s="34"/>
      <c r="HH190" s="34"/>
      <c r="HI190" s="34"/>
      <c r="HJ190" s="34"/>
      <c r="HK190" s="34"/>
      <c r="HL190" s="34"/>
      <c r="HM190" s="34"/>
      <c r="HN190" s="34"/>
      <c r="HO190" s="34"/>
      <c r="HP190" s="34"/>
      <c r="HQ190" s="34"/>
      <c r="HR190" s="34"/>
      <c r="HS190" s="34"/>
      <c r="HT190" s="34"/>
      <c r="HU190" s="34"/>
      <c r="HV190" s="34"/>
      <c r="HW190" s="34"/>
      <c r="HX190" s="34"/>
      <c r="HY190" s="34"/>
      <c r="HZ190" s="34"/>
      <c r="IA190" s="34"/>
      <c r="IB190" s="34"/>
      <c r="IC190" s="34"/>
      <c r="ID190" s="34"/>
      <c r="IE190" s="34"/>
      <c r="IF190" s="34"/>
      <c r="IG190" s="34"/>
      <c r="IH190" s="34"/>
      <c r="II190" s="34"/>
      <c r="IJ190" s="34"/>
      <c r="IK190" s="34"/>
      <c r="IL190" s="34"/>
      <c r="IM190" s="34"/>
      <c r="IN190" s="34"/>
      <c r="IO190" s="34"/>
      <c r="IP190" s="34"/>
      <c r="IQ190" s="34"/>
      <c r="IR190" s="34"/>
      <c r="IS190" s="34"/>
      <c r="IT190" s="34"/>
      <c r="IU190" s="34"/>
    </row>
    <row r="191" spans="1:255" x14ac:dyDescent="0.3">
      <c r="A191" s="44"/>
      <c r="B191" s="161"/>
      <c r="C191" s="161"/>
      <c r="D191" s="161"/>
      <c r="E191" s="161"/>
      <c r="F191" s="161"/>
      <c r="G191" s="161"/>
      <c r="H191" s="161"/>
      <c r="I191" s="161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  <c r="AR191" s="34"/>
      <c r="AS191" s="34"/>
      <c r="AT191" s="34"/>
      <c r="AU191" s="34"/>
      <c r="AV191" s="34"/>
      <c r="AW191" s="34"/>
      <c r="AX191" s="34"/>
      <c r="AY191" s="34"/>
      <c r="AZ191" s="34"/>
      <c r="BA191" s="34"/>
      <c r="BB191" s="34"/>
      <c r="BC191" s="34"/>
      <c r="BD191" s="34"/>
      <c r="BE191" s="34"/>
      <c r="BF191" s="34"/>
      <c r="BG191" s="34"/>
      <c r="BH191" s="34"/>
      <c r="BI191" s="34"/>
      <c r="BJ191" s="34"/>
      <c r="BK191" s="34"/>
      <c r="BL191" s="34"/>
      <c r="BM191" s="34"/>
      <c r="BN191" s="34"/>
      <c r="BO191" s="34"/>
      <c r="BP191" s="34"/>
      <c r="BQ191" s="34"/>
      <c r="BR191" s="34"/>
      <c r="BS191" s="34"/>
      <c r="BT191" s="34"/>
      <c r="BU191" s="34"/>
      <c r="BV191" s="34"/>
      <c r="BW191" s="34"/>
      <c r="BX191" s="34"/>
      <c r="BY191" s="34"/>
      <c r="BZ191" s="34"/>
      <c r="CA191" s="34"/>
      <c r="CB191" s="34"/>
      <c r="CC191" s="34"/>
      <c r="CD191" s="34"/>
      <c r="CE191" s="34"/>
      <c r="CF191" s="34"/>
      <c r="CG191" s="34"/>
      <c r="CH191" s="34"/>
      <c r="CI191" s="34"/>
      <c r="CJ191" s="34"/>
      <c r="CK191" s="34"/>
      <c r="CL191" s="34"/>
      <c r="CM191" s="34"/>
      <c r="CN191" s="34"/>
      <c r="CO191" s="34"/>
      <c r="CP191" s="34"/>
      <c r="CQ191" s="34"/>
      <c r="CR191" s="34"/>
      <c r="CS191" s="34"/>
      <c r="CT191" s="34"/>
      <c r="CU191" s="34"/>
      <c r="CV191" s="34"/>
      <c r="CW191" s="34"/>
      <c r="CX191" s="34"/>
      <c r="CY191" s="34"/>
      <c r="CZ191" s="34"/>
      <c r="DA191" s="34"/>
      <c r="DB191" s="34"/>
      <c r="DC191" s="34"/>
      <c r="DD191" s="34"/>
      <c r="DE191" s="34"/>
      <c r="DF191" s="34"/>
      <c r="DG191" s="34"/>
      <c r="DH191" s="34"/>
      <c r="DI191" s="34"/>
      <c r="DJ191" s="34"/>
      <c r="DK191" s="34"/>
      <c r="DL191" s="34"/>
      <c r="DM191" s="34"/>
      <c r="DN191" s="34"/>
      <c r="DO191" s="34"/>
      <c r="DP191" s="34"/>
      <c r="DQ191" s="34"/>
      <c r="DR191" s="34"/>
      <c r="DS191" s="34"/>
      <c r="DT191" s="34"/>
      <c r="DU191" s="34"/>
      <c r="DV191" s="34"/>
      <c r="DW191" s="34"/>
      <c r="DX191" s="34"/>
      <c r="DY191" s="34"/>
      <c r="DZ191" s="34"/>
      <c r="EA191" s="34"/>
      <c r="EB191" s="34"/>
      <c r="EC191" s="34"/>
      <c r="ED191" s="34"/>
      <c r="EE191" s="34"/>
      <c r="EF191" s="34"/>
      <c r="EG191" s="34"/>
      <c r="EH191" s="34"/>
      <c r="EI191" s="34"/>
      <c r="EJ191" s="34"/>
      <c r="EK191" s="34"/>
      <c r="EL191" s="34"/>
      <c r="EM191" s="34"/>
      <c r="EN191" s="34"/>
      <c r="EO191" s="34"/>
      <c r="EP191" s="34"/>
      <c r="EQ191" s="34"/>
      <c r="ER191" s="34"/>
      <c r="ES191" s="34"/>
      <c r="ET191" s="34"/>
      <c r="EU191" s="34"/>
      <c r="EV191" s="34"/>
      <c r="EW191" s="34"/>
      <c r="EX191" s="34"/>
      <c r="EY191" s="34"/>
      <c r="EZ191" s="34"/>
      <c r="FA191" s="34"/>
      <c r="FB191" s="34"/>
      <c r="FC191" s="34"/>
      <c r="FD191" s="34"/>
      <c r="FE191" s="34"/>
      <c r="FF191" s="34"/>
      <c r="FG191" s="34"/>
      <c r="FH191" s="34"/>
      <c r="FI191" s="34"/>
      <c r="FJ191" s="34"/>
      <c r="FK191" s="34"/>
      <c r="FL191" s="34"/>
      <c r="FM191" s="34"/>
      <c r="FN191" s="34"/>
      <c r="FO191" s="34"/>
      <c r="FP191" s="34"/>
      <c r="FQ191" s="34"/>
      <c r="FR191" s="34"/>
      <c r="FS191" s="34"/>
      <c r="FT191" s="34"/>
      <c r="FU191" s="34"/>
      <c r="FV191" s="34"/>
      <c r="FW191" s="34"/>
      <c r="FX191" s="34"/>
      <c r="FY191" s="34"/>
      <c r="FZ191" s="34"/>
      <c r="GA191" s="34"/>
      <c r="GB191" s="34"/>
      <c r="GC191" s="34"/>
      <c r="GD191" s="34"/>
      <c r="GE191" s="34"/>
      <c r="GF191" s="34"/>
      <c r="GG191" s="34"/>
      <c r="GH191" s="34"/>
      <c r="GI191" s="34"/>
      <c r="GJ191" s="34"/>
      <c r="GK191" s="34"/>
      <c r="GL191" s="34"/>
      <c r="GM191" s="34"/>
      <c r="GN191" s="34"/>
      <c r="GO191" s="34"/>
      <c r="GP191" s="34"/>
      <c r="GQ191" s="34"/>
      <c r="GR191" s="34"/>
      <c r="GS191" s="34"/>
      <c r="GT191" s="34"/>
      <c r="GU191" s="34"/>
      <c r="GV191" s="34"/>
      <c r="GW191" s="34"/>
      <c r="GX191" s="34"/>
      <c r="GY191" s="34"/>
      <c r="GZ191" s="34"/>
      <c r="HA191" s="34"/>
      <c r="HB191" s="34"/>
      <c r="HC191" s="34"/>
      <c r="HD191" s="34"/>
      <c r="HE191" s="34"/>
      <c r="HF191" s="34"/>
      <c r="HG191" s="34"/>
      <c r="HH191" s="34"/>
      <c r="HI191" s="34"/>
      <c r="HJ191" s="34"/>
      <c r="HK191" s="34"/>
      <c r="HL191" s="34"/>
      <c r="HM191" s="34"/>
      <c r="HN191" s="34"/>
      <c r="HO191" s="34"/>
      <c r="HP191" s="34"/>
      <c r="HQ191" s="34"/>
      <c r="HR191" s="34"/>
      <c r="HS191" s="34"/>
      <c r="HT191" s="34"/>
      <c r="HU191" s="34"/>
      <c r="HV191" s="34"/>
      <c r="HW191" s="34"/>
      <c r="HX191" s="34"/>
      <c r="HY191" s="34"/>
      <c r="HZ191" s="34"/>
      <c r="IA191" s="34"/>
      <c r="IB191" s="34"/>
      <c r="IC191" s="34"/>
      <c r="ID191" s="34"/>
      <c r="IE191" s="34"/>
      <c r="IF191" s="34"/>
      <c r="IG191" s="34"/>
      <c r="IH191" s="34"/>
      <c r="II191" s="34"/>
      <c r="IJ191" s="34"/>
      <c r="IK191" s="34"/>
      <c r="IL191" s="34"/>
      <c r="IM191" s="34"/>
      <c r="IN191" s="34"/>
      <c r="IO191" s="34"/>
      <c r="IP191" s="34"/>
      <c r="IQ191" s="34"/>
      <c r="IR191" s="34"/>
      <c r="IS191" s="34"/>
      <c r="IT191" s="34"/>
      <c r="IU191" s="34"/>
    </row>
    <row r="192" spans="1:255" x14ac:dyDescent="0.3">
      <c r="A192" s="44"/>
      <c r="B192" s="161"/>
      <c r="C192" s="161"/>
      <c r="D192" s="161"/>
      <c r="E192" s="161"/>
      <c r="F192" s="161"/>
      <c r="G192" s="161"/>
      <c r="H192" s="161"/>
      <c r="I192" s="161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  <c r="AO192" s="34"/>
      <c r="AP192" s="34"/>
      <c r="AQ192" s="34"/>
      <c r="AR192" s="34"/>
      <c r="AS192" s="34"/>
      <c r="AT192" s="34"/>
      <c r="AU192" s="34"/>
      <c r="AV192" s="34"/>
      <c r="AW192" s="34"/>
      <c r="AX192" s="34"/>
      <c r="AY192" s="34"/>
      <c r="AZ192" s="34"/>
      <c r="BA192" s="34"/>
      <c r="BB192" s="34"/>
      <c r="BC192" s="34"/>
      <c r="BD192" s="34"/>
      <c r="BE192" s="34"/>
      <c r="BF192" s="34"/>
      <c r="BG192" s="34"/>
      <c r="BH192" s="34"/>
      <c r="BI192" s="34"/>
      <c r="BJ192" s="34"/>
      <c r="BK192" s="34"/>
      <c r="BL192" s="34"/>
      <c r="BM192" s="34"/>
      <c r="BN192" s="34"/>
      <c r="BO192" s="34"/>
      <c r="BP192" s="34"/>
      <c r="BQ192" s="34"/>
      <c r="BR192" s="34"/>
      <c r="BS192" s="34"/>
      <c r="BT192" s="34"/>
      <c r="BU192" s="34"/>
      <c r="BV192" s="34"/>
      <c r="BW192" s="34"/>
      <c r="BX192" s="34"/>
      <c r="BY192" s="34"/>
      <c r="BZ192" s="34"/>
      <c r="CA192" s="34"/>
      <c r="CB192" s="34"/>
      <c r="CC192" s="34"/>
      <c r="CD192" s="34"/>
      <c r="CE192" s="34"/>
      <c r="CF192" s="34"/>
      <c r="CG192" s="34"/>
      <c r="CH192" s="34"/>
      <c r="CI192" s="34"/>
      <c r="CJ192" s="34"/>
      <c r="CK192" s="34"/>
      <c r="CL192" s="34"/>
      <c r="CM192" s="34"/>
      <c r="CN192" s="34"/>
      <c r="CO192" s="34"/>
      <c r="CP192" s="34"/>
      <c r="CQ192" s="34"/>
      <c r="CR192" s="34"/>
      <c r="CS192" s="34"/>
      <c r="CT192" s="34"/>
      <c r="CU192" s="34"/>
      <c r="CV192" s="34"/>
      <c r="CW192" s="34"/>
      <c r="CX192" s="34"/>
      <c r="CY192" s="34"/>
      <c r="CZ192" s="34"/>
      <c r="DA192" s="34"/>
      <c r="DB192" s="34"/>
      <c r="DC192" s="34"/>
      <c r="DD192" s="34"/>
      <c r="DE192" s="34"/>
      <c r="DF192" s="34"/>
      <c r="DG192" s="34"/>
      <c r="DH192" s="34"/>
      <c r="DI192" s="34"/>
      <c r="DJ192" s="34"/>
      <c r="DK192" s="34"/>
      <c r="DL192" s="34"/>
      <c r="DM192" s="34"/>
      <c r="DN192" s="34"/>
      <c r="DO192" s="34"/>
      <c r="DP192" s="34"/>
      <c r="DQ192" s="34"/>
      <c r="DR192" s="34"/>
      <c r="DS192" s="34"/>
      <c r="DT192" s="34"/>
      <c r="DU192" s="34"/>
      <c r="DV192" s="34"/>
      <c r="DW192" s="34"/>
      <c r="DX192" s="34"/>
      <c r="DY192" s="34"/>
      <c r="DZ192" s="34"/>
      <c r="EA192" s="34"/>
      <c r="EB192" s="34"/>
      <c r="EC192" s="34"/>
      <c r="ED192" s="34"/>
      <c r="EE192" s="34"/>
      <c r="EF192" s="34"/>
      <c r="EG192" s="34"/>
      <c r="EH192" s="34"/>
      <c r="EI192" s="34"/>
      <c r="EJ192" s="34"/>
      <c r="EK192" s="34"/>
      <c r="EL192" s="34"/>
      <c r="EM192" s="34"/>
      <c r="EN192" s="34"/>
      <c r="EO192" s="34"/>
      <c r="EP192" s="34"/>
      <c r="EQ192" s="34"/>
      <c r="ER192" s="34"/>
      <c r="ES192" s="34"/>
      <c r="ET192" s="34"/>
      <c r="EU192" s="34"/>
      <c r="EV192" s="34"/>
      <c r="EW192" s="34"/>
      <c r="EX192" s="34"/>
      <c r="EY192" s="34"/>
      <c r="EZ192" s="34"/>
      <c r="FA192" s="34"/>
      <c r="FB192" s="34"/>
      <c r="FC192" s="34"/>
      <c r="FD192" s="34"/>
      <c r="FE192" s="34"/>
      <c r="FF192" s="34"/>
      <c r="FG192" s="34"/>
      <c r="FH192" s="34"/>
      <c r="FI192" s="34"/>
      <c r="FJ192" s="34"/>
      <c r="FK192" s="34"/>
      <c r="FL192" s="34"/>
      <c r="FM192" s="34"/>
      <c r="FN192" s="34"/>
      <c r="FO192" s="34"/>
      <c r="FP192" s="34"/>
      <c r="FQ192" s="34"/>
      <c r="FR192" s="34"/>
      <c r="FS192" s="34"/>
      <c r="FT192" s="34"/>
      <c r="FU192" s="34"/>
      <c r="FV192" s="34"/>
      <c r="FW192" s="34"/>
      <c r="FX192" s="34"/>
      <c r="FY192" s="34"/>
      <c r="FZ192" s="34"/>
      <c r="GA192" s="34"/>
      <c r="GB192" s="34"/>
      <c r="GC192" s="34"/>
      <c r="GD192" s="34"/>
      <c r="GE192" s="34"/>
      <c r="GF192" s="34"/>
      <c r="GG192" s="34"/>
      <c r="GH192" s="34"/>
      <c r="GI192" s="34"/>
      <c r="GJ192" s="34"/>
      <c r="GK192" s="34"/>
      <c r="GL192" s="34"/>
      <c r="GM192" s="34"/>
      <c r="GN192" s="34"/>
      <c r="GO192" s="34"/>
      <c r="GP192" s="34"/>
      <c r="GQ192" s="34"/>
      <c r="GR192" s="34"/>
      <c r="GS192" s="34"/>
      <c r="GT192" s="34"/>
      <c r="GU192" s="34"/>
      <c r="GV192" s="34"/>
      <c r="GW192" s="34"/>
      <c r="GX192" s="34"/>
      <c r="GY192" s="34"/>
      <c r="GZ192" s="34"/>
      <c r="HA192" s="34"/>
      <c r="HB192" s="34"/>
      <c r="HC192" s="34"/>
      <c r="HD192" s="34"/>
      <c r="HE192" s="34"/>
      <c r="HF192" s="34"/>
      <c r="HG192" s="34"/>
      <c r="HH192" s="34"/>
      <c r="HI192" s="34"/>
      <c r="HJ192" s="34"/>
      <c r="HK192" s="34"/>
      <c r="HL192" s="34"/>
      <c r="HM192" s="34"/>
      <c r="HN192" s="34"/>
      <c r="HO192" s="34"/>
      <c r="HP192" s="34"/>
      <c r="HQ192" s="34"/>
      <c r="HR192" s="34"/>
      <c r="HS192" s="34"/>
      <c r="HT192" s="34"/>
      <c r="HU192" s="34"/>
      <c r="HV192" s="34"/>
      <c r="HW192" s="34"/>
      <c r="HX192" s="34"/>
      <c r="HY192" s="34"/>
      <c r="HZ192" s="34"/>
      <c r="IA192" s="34"/>
      <c r="IB192" s="34"/>
      <c r="IC192" s="34"/>
      <c r="ID192" s="34"/>
      <c r="IE192" s="34"/>
      <c r="IF192" s="34"/>
      <c r="IG192" s="34"/>
      <c r="IH192" s="34"/>
      <c r="II192" s="34"/>
      <c r="IJ192" s="34"/>
      <c r="IK192" s="34"/>
      <c r="IL192" s="34"/>
      <c r="IM192" s="34"/>
      <c r="IN192" s="34"/>
      <c r="IO192" s="34"/>
      <c r="IP192" s="34"/>
      <c r="IQ192" s="34"/>
      <c r="IR192" s="34"/>
      <c r="IS192" s="34"/>
      <c r="IT192" s="34"/>
      <c r="IU192" s="34"/>
    </row>
    <row r="193" spans="1:255" x14ac:dyDescent="0.3">
      <c r="A193" s="44"/>
      <c r="B193" s="161"/>
      <c r="C193" s="161"/>
      <c r="D193" s="161"/>
      <c r="E193" s="161"/>
      <c r="F193" s="161"/>
      <c r="G193" s="161"/>
      <c r="H193" s="161"/>
      <c r="I193" s="161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  <c r="AO193" s="34"/>
      <c r="AP193" s="34"/>
      <c r="AQ193" s="34"/>
      <c r="AR193" s="34"/>
      <c r="AS193" s="34"/>
      <c r="AT193" s="34"/>
      <c r="AU193" s="34"/>
      <c r="AV193" s="34"/>
      <c r="AW193" s="34"/>
      <c r="AX193" s="34"/>
      <c r="AY193" s="34"/>
      <c r="AZ193" s="34"/>
      <c r="BA193" s="34"/>
      <c r="BB193" s="34"/>
      <c r="BC193" s="34"/>
      <c r="BD193" s="34"/>
      <c r="BE193" s="34"/>
      <c r="BF193" s="34"/>
      <c r="BG193" s="34"/>
      <c r="BH193" s="34"/>
      <c r="BI193" s="34"/>
      <c r="BJ193" s="34"/>
      <c r="BK193" s="34"/>
      <c r="BL193" s="34"/>
      <c r="BM193" s="34"/>
      <c r="BN193" s="34"/>
      <c r="BO193" s="34"/>
      <c r="BP193" s="34"/>
      <c r="BQ193" s="34"/>
      <c r="BR193" s="34"/>
      <c r="BS193" s="34"/>
      <c r="BT193" s="34"/>
      <c r="BU193" s="34"/>
      <c r="BV193" s="34"/>
      <c r="BW193" s="34"/>
      <c r="BX193" s="34"/>
      <c r="BY193" s="34"/>
      <c r="BZ193" s="34"/>
      <c r="CA193" s="34"/>
      <c r="CB193" s="34"/>
      <c r="CC193" s="34"/>
      <c r="CD193" s="34"/>
      <c r="CE193" s="34"/>
      <c r="CF193" s="34"/>
      <c r="CG193" s="34"/>
      <c r="CH193" s="34"/>
      <c r="CI193" s="34"/>
      <c r="CJ193" s="34"/>
      <c r="CK193" s="34"/>
      <c r="CL193" s="34"/>
      <c r="CM193" s="34"/>
      <c r="CN193" s="34"/>
      <c r="CO193" s="34"/>
      <c r="CP193" s="34"/>
      <c r="CQ193" s="34"/>
      <c r="CR193" s="34"/>
      <c r="CS193" s="34"/>
      <c r="CT193" s="34"/>
      <c r="CU193" s="34"/>
      <c r="CV193" s="34"/>
      <c r="CW193" s="34"/>
      <c r="CX193" s="34"/>
      <c r="CY193" s="34"/>
      <c r="CZ193" s="34"/>
      <c r="DA193" s="34"/>
      <c r="DB193" s="34"/>
      <c r="DC193" s="34"/>
      <c r="DD193" s="34"/>
      <c r="DE193" s="34"/>
      <c r="DF193" s="34"/>
      <c r="DG193" s="34"/>
      <c r="DH193" s="34"/>
      <c r="DI193" s="34"/>
      <c r="DJ193" s="34"/>
      <c r="DK193" s="34"/>
      <c r="DL193" s="34"/>
      <c r="DM193" s="34"/>
      <c r="DN193" s="34"/>
      <c r="DO193" s="34"/>
      <c r="DP193" s="34"/>
      <c r="DQ193" s="34"/>
      <c r="DR193" s="34"/>
      <c r="DS193" s="34"/>
      <c r="DT193" s="34"/>
      <c r="DU193" s="34"/>
      <c r="DV193" s="34"/>
      <c r="DW193" s="34"/>
      <c r="DX193" s="34"/>
      <c r="DY193" s="34"/>
      <c r="DZ193" s="34"/>
      <c r="EA193" s="34"/>
      <c r="EB193" s="34"/>
      <c r="EC193" s="34"/>
      <c r="ED193" s="34"/>
      <c r="EE193" s="34"/>
      <c r="EF193" s="34"/>
      <c r="EG193" s="34"/>
      <c r="EH193" s="34"/>
      <c r="EI193" s="34"/>
      <c r="EJ193" s="34"/>
      <c r="EK193" s="34"/>
      <c r="EL193" s="34"/>
      <c r="EM193" s="34"/>
      <c r="EN193" s="34"/>
      <c r="EO193" s="34"/>
      <c r="EP193" s="34"/>
      <c r="EQ193" s="34"/>
      <c r="ER193" s="34"/>
      <c r="ES193" s="34"/>
      <c r="ET193" s="34"/>
      <c r="EU193" s="34"/>
      <c r="EV193" s="34"/>
      <c r="EW193" s="34"/>
      <c r="EX193" s="34"/>
      <c r="EY193" s="34"/>
      <c r="EZ193" s="34"/>
      <c r="FA193" s="34"/>
      <c r="FB193" s="34"/>
      <c r="FC193" s="34"/>
      <c r="FD193" s="34"/>
      <c r="FE193" s="34"/>
      <c r="FF193" s="34"/>
      <c r="FG193" s="34"/>
      <c r="FH193" s="34"/>
      <c r="FI193" s="34"/>
      <c r="FJ193" s="34"/>
      <c r="FK193" s="34"/>
      <c r="FL193" s="34"/>
      <c r="FM193" s="34"/>
      <c r="FN193" s="34"/>
      <c r="FO193" s="34"/>
      <c r="FP193" s="34"/>
      <c r="FQ193" s="34"/>
      <c r="FR193" s="34"/>
      <c r="FS193" s="34"/>
      <c r="FT193" s="34"/>
      <c r="FU193" s="34"/>
      <c r="FV193" s="34"/>
      <c r="FW193" s="34"/>
      <c r="FX193" s="34"/>
      <c r="FY193" s="34"/>
      <c r="FZ193" s="34"/>
      <c r="GA193" s="34"/>
      <c r="GB193" s="34"/>
      <c r="GC193" s="34"/>
      <c r="GD193" s="34"/>
      <c r="GE193" s="34"/>
      <c r="GF193" s="34"/>
      <c r="GG193" s="34"/>
      <c r="GH193" s="34"/>
      <c r="GI193" s="34"/>
      <c r="GJ193" s="34"/>
      <c r="GK193" s="34"/>
      <c r="GL193" s="34"/>
      <c r="GM193" s="34"/>
      <c r="GN193" s="34"/>
      <c r="GO193" s="34"/>
      <c r="GP193" s="34"/>
      <c r="GQ193" s="34"/>
      <c r="GR193" s="34"/>
      <c r="GS193" s="34"/>
      <c r="GT193" s="34"/>
      <c r="GU193" s="34"/>
      <c r="GV193" s="34"/>
      <c r="GW193" s="34"/>
      <c r="GX193" s="34"/>
      <c r="GY193" s="34"/>
      <c r="GZ193" s="34"/>
      <c r="HA193" s="34"/>
      <c r="HB193" s="34"/>
      <c r="HC193" s="34"/>
      <c r="HD193" s="34"/>
      <c r="HE193" s="34"/>
      <c r="HF193" s="34"/>
      <c r="HG193" s="34"/>
      <c r="HH193" s="34"/>
      <c r="HI193" s="34"/>
      <c r="HJ193" s="34"/>
      <c r="HK193" s="34"/>
      <c r="HL193" s="34"/>
      <c r="HM193" s="34"/>
      <c r="HN193" s="34"/>
      <c r="HO193" s="34"/>
      <c r="HP193" s="34"/>
      <c r="HQ193" s="34"/>
      <c r="HR193" s="34"/>
      <c r="HS193" s="34"/>
      <c r="HT193" s="34"/>
      <c r="HU193" s="34"/>
      <c r="HV193" s="34"/>
      <c r="HW193" s="34"/>
      <c r="HX193" s="34"/>
      <c r="HY193" s="34"/>
      <c r="HZ193" s="34"/>
      <c r="IA193" s="34"/>
      <c r="IB193" s="34"/>
      <c r="IC193" s="34"/>
      <c r="ID193" s="34"/>
      <c r="IE193" s="34"/>
      <c r="IF193" s="34"/>
      <c r="IG193" s="34"/>
      <c r="IH193" s="34"/>
      <c r="II193" s="34"/>
      <c r="IJ193" s="34"/>
      <c r="IK193" s="34"/>
      <c r="IL193" s="34"/>
      <c r="IM193" s="34"/>
      <c r="IN193" s="34"/>
      <c r="IO193" s="34"/>
      <c r="IP193" s="34"/>
      <c r="IQ193" s="34"/>
      <c r="IR193" s="34"/>
      <c r="IS193" s="34"/>
      <c r="IT193" s="34"/>
      <c r="IU193" s="34"/>
    </row>
    <row r="194" spans="1:255" x14ac:dyDescent="0.3">
      <c r="A194" s="44"/>
      <c r="B194" s="161"/>
      <c r="C194" s="161"/>
      <c r="D194" s="161"/>
      <c r="E194" s="161"/>
      <c r="F194" s="161"/>
      <c r="G194" s="161"/>
      <c r="H194" s="161"/>
      <c r="I194" s="161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  <c r="AO194" s="34"/>
      <c r="AP194" s="34"/>
      <c r="AQ194" s="34"/>
      <c r="AR194" s="34"/>
      <c r="AS194" s="34"/>
      <c r="AT194" s="34"/>
      <c r="AU194" s="34"/>
      <c r="AV194" s="34"/>
      <c r="AW194" s="34"/>
      <c r="AX194" s="34"/>
      <c r="AY194" s="34"/>
      <c r="AZ194" s="34"/>
      <c r="BA194" s="34"/>
      <c r="BB194" s="34"/>
      <c r="BC194" s="34"/>
      <c r="BD194" s="34"/>
      <c r="BE194" s="34"/>
      <c r="BF194" s="34"/>
      <c r="BG194" s="34"/>
      <c r="BH194" s="34"/>
      <c r="BI194" s="34"/>
      <c r="BJ194" s="34"/>
      <c r="BK194" s="34"/>
      <c r="BL194" s="34"/>
      <c r="BM194" s="34"/>
      <c r="BN194" s="34"/>
      <c r="BO194" s="34"/>
      <c r="BP194" s="34"/>
      <c r="BQ194" s="34"/>
      <c r="BR194" s="34"/>
      <c r="BS194" s="34"/>
      <c r="BT194" s="34"/>
      <c r="BU194" s="34"/>
      <c r="BV194" s="34"/>
      <c r="BW194" s="34"/>
      <c r="BX194" s="34"/>
      <c r="BY194" s="34"/>
      <c r="BZ194" s="34"/>
      <c r="CA194" s="34"/>
      <c r="CB194" s="34"/>
      <c r="CC194" s="34"/>
      <c r="CD194" s="34"/>
      <c r="CE194" s="34"/>
      <c r="CF194" s="34"/>
      <c r="CG194" s="34"/>
      <c r="CH194" s="34"/>
      <c r="CI194" s="34"/>
      <c r="CJ194" s="34"/>
      <c r="CK194" s="34"/>
      <c r="CL194" s="34"/>
      <c r="CM194" s="34"/>
      <c r="CN194" s="34"/>
      <c r="CO194" s="34"/>
      <c r="CP194" s="34"/>
      <c r="CQ194" s="34"/>
      <c r="CR194" s="34"/>
      <c r="CS194" s="34"/>
      <c r="CT194" s="34"/>
      <c r="CU194" s="34"/>
      <c r="CV194" s="34"/>
      <c r="CW194" s="34"/>
      <c r="CX194" s="34"/>
      <c r="CY194" s="34"/>
      <c r="CZ194" s="34"/>
      <c r="DA194" s="34"/>
      <c r="DB194" s="34"/>
      <c r="DC194" s="34"/>
      <c r="DD194" s="34"/>
      <c r="DE194" s="34"/>
      <c r="DF194" s="34"/>
      <c r="DG194" s="34"/>
      <c r="DH194" s="34"/>
      <c r="DI194" s="34"/>
      <c r="DJ194" s="34"/>
      <c r="DK194" s="34"/>
      <c r="DL194" s="34"/>
      <c r="DM194" s="34"/>
      <c r="DN194" s="34"/>
      <c r="DO194" s="34"/>
      <c r="DP194" s="34"/>
      <c r="DQ194" s="34"/>
      <c r="DR194" s="34"/>
      <c r="DS194" s="34"/>
      <c r="DT194" s="34"/>
      <c r="DU194" s="34"/>
      <c r="DV194" s="34"/>
      <c r="DW194" s="34"/>
      <c r="DX194" s="34"/>
      <c r="DY194" s="34"/>
      <c r="DZ194" s="34"/>
      <c r="EA194" s="34"/>
      <c r="EB194" s="34"/>
      <c r="EC194" s="34"/>
      <c r="ED194" s="34"/>
      <c r="EE194" s="34"/>
      <c r="EF194" s="34"/>
      <c r="EG194" s="34"/>
      <c r="EH194" s="34"/>
      <c r="EI194" s="34"/>
      <c r="EJ194" s="34"/>
      <c r="EK194" s="34"/>
      <c r="EL194" s="34"/>
      <c r="EM194" s="34"/>
      <c r="EN194" s="34"/>
      <c r="EO194" s="34"/>
      <c r="EP194" s="34"/>
      <c r="EQ194" s="34"/>
      <c r="ER194" s="34"/>
      <c r="ES194" s="34"/>
      <c r="ET194" s="34"/>
      <c r="EU194" s="34"/>
      <c r="EV194" s="34"/>
      <c r="EW194" s="34"/>
      <c r="EX194" s="34"/>
      <c r="EY194" s="34"/>
      <c r="EZ194" s="34"/>
      <c r="FA194" s="34"/>
      <c r="FB194" s="34"/>
      <c r="FC194" s="34"/>
      <c r="FD194" s="34"/>
      <c r="FE194" s="34"/>
      <c r="FF194" s="34"/>
      <c r="FG194" s="34"/>
      <c r="FH194" s="34"/>
      <c r="FI194" s="34"/>
      <c r="FJ194" s="34"/>
      <c r="FK194" s="34"/>
      <c r="FL194" s="34"/>
      <c r="FM194" s="34"/>
      <c r="FN194" s="34"/>
      <c r="FO194" s="34"/>
      <c r="FP194" s="34"/>
      <c r="FQ194" s="34"/>
      <c r="FR194" s="34"/>
      <c r="FS194" s="34"/>
      <c r="FT194" s="34"/>
      <c r="FU194" s="34"/>
      <c r="FV194" s="34"/>
      <c r="FW194" s="34"/>
      <c r="FX194" s="34"/>
      <c r="FY194" s="34"/>
      <c r="FZ194" s="34"/>
      <c r="GA194" s="34"/>
      <c r="GB194" s="34"/>
      <c r="GC194" s="34"/>
      <c r="GD194" s="34"/>
      <c r="GE194" s="34"/>
      <c r="GF194" s="34"/>
      <c r="GG194" s="34"/>
      <c r="GH194" s="34"/>
      <c r="GI194" s="34"/>
      <c r="GJ194" s="34"/>
      <c r="GK194" s="34"/>
      <c r="GL194" s="34"/>
      <c r="GM194" s="34"/>
      <c r="GN194" s="34"/>
      <c r="GO194" s="34"/>
      <c r="GP194" s="34"/>
      <c r="GQ194" s="34"/>
      <c r="GR194" s="34"/>
      <c r="GS194" s="34"/>
      <c r="GT194" s="34"/>
      <c r="GU194" s="34"/>
      <c r="GV194" s="34"/>
      <c r="GW194" s="34"/>
      <c r="GX194" s="34"/>
      <c r="GY194" s="34"/>
      <c r="GZ194" s="34"/>
      <c r="HA194" s="34"/>
      <c r="HB194" s="34"/>
      <c r="HC194" s="34"/>
      <c r="HD194" s="34"/>
      <c r="HE194" s="34"/>
      <c r="HF194" s="34"/>
      <c r="HG194" s="34"/>
      <c r="HH194" s="34"/>
      <c r="HI194" s="34"/>
      <c r="HJ194" s="34"/>
      <c r="HK194" s="34"/>
      <c r="HL194" s="34"/>
      <c r="HM194" s="34"/>
      <c r="HN194" s="34"/>
      <c r="HO194" s="34"/>
      <c r="HP194" s="34"/>
      <c r="HQ194" s="34"/>
      <c r="HR194" s="34"/>
      <c r="HS194" s="34"/>
      <c r="HT194" s="34"/>
      <c r="HU194" s="34"/>
      <c r="HV194" s="34"/>
      <c r="HW194" s="34"/>
      <c r="HX194" s="34"/>
      <c r="HY194" s="34"/>
      <c r="HZ194" s="34"/>
      <c r="IA194" s="34"/>
      <c r="IB194" s="34"/>
      <c r="IC194" s="34"/>
      <c r="ID194" s="34"/>
      <c r="IE194" s="34"/>
      <c r="IF194" s="34"/>
      <c r="IG194" s="34"/>
      <c r="IH194" s="34"/>
      <c r="II194" s="34"/>
      <c r="IJ194" s="34"/>
      <c r="IK194" s="34"/>
      <c r="IL194" s="34"/>
      <c r="IM194" s="34"/>
      <c r="IN194" s="34"/>
      <c r="IO194" s="34"/>
      <c r="IP194" s="34"/>
      <c r="IQ194" s="34"/>
      <c r="IR194" s="34"/>
      <c r="IS194" s="34"/>
      <c r="IT194" s="34"/>
      <c r="IU194" s="34"/>
    </row>
    <row r="195" spans="1:255" x14ac:dyDescent="0.3">
      <c r="A195" s="44"/>
      <c r="B195" s="161"/>
      <c r="C195" s="161"/>
      <c r="D195" s="161"/>
      <c r="E195" s="161"/>
      <c r="F195" s="161"/>
      <c r="G195" s="161"/>
      <c r="H195" s="161"/>
      <c r="I195" s="161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4"/>
      <c r="AP195" s="34"/>
      <c r="AQ195" s="34"/>
      <c r="AR195" s="34"/>
      <c r="AS195" s="34"/>
      <c r="AT195" s="34"/>
      <c r="AU195" s="34"/>
      <c r="AV195" s="34"/>
      <c r="AW195" s="34"/>
      <c r="AX195" s="34"/>
      <c r="AY195" s="34"/>
      <c r="AZ195" s="34"/>
      <c r="BA195" s="34"/>
      <c r="BB195" s="34"/>
      <c r="BC195" s="34"/>
      <c r="BD195" s="34"/>
      <c r="BE195" s="34"/>
      <c r="BF195" s="34"/>
      <c r="BG195" s="34"/>
      <c r="BH195" s="34"/>
      <c r="BI195" s="34"/>
      <c r="BJ195" s="34"/>
      <c r="BK195" s="34"/>
      <c r="BL195" s="34"/>
      <c r="BM195" s="34"/>
      <c r="BN195" s="34"/>
      <c r="BO195" s="34"/>
      <c r="BP195" s="34"/>
      <c r="BQ195" s="34"/>
      <c r="BR195" s="34"/>
      <c r="BS195" s="34"/>
      <c r="BT195" s="34"/>
      <c r="BU195" s="34"/>
      <c r="BV195" s="34"/>
      <c r="BW195" s="34"/>
      <c r="BX195" s="34"/>
      <c r="BY195" s="34"/>
      <c r="BZ195" s="34"/>
      <c r="CA195" s="34"/>
      <c r="CB195" s="34"/>
      <c r="CC195" s="34"/>
      <c r="CD195" s="34"/>
      <c r="CE195" s="34"/>
      <c r="CF195" s="34"/>
      <c r="CG195" s="34"/>
      <c r="CH195" s="34"/>
      <c r="CI195" s="34"/>
      <c r="CJ195" s="34"/>
      <c r="CK195" s="34"/>
      <c r="CL195" s="34"/>
      <c r="CM195" s="34"/>
      <c r="CN195" s="34"/>
      <c r="CO195" s="34"/>
      <c r="CP195" s="34"/>
      <c r="CQ195" s="34"/>
      <c r="CR195" s="34"/>
      <c r="CS195" s="34"/>
      <c r="CT195" s="34"/>
      <c r="CU195" s="34"/>
      <c r="CV195" s="34"/>
      <c r="CW195" s="34"/>
      <c r="CX195" s="34"/>
      <c r="CY195" s="34"/>
      <c r="CZ195" s="34"/>
      <c r="DA195" s="34"/>
      <c r="DB195" s="34"/>
      <c r="DC195" s="34"/>
      <c r="DD195" s="34"/>
      <c r="DE195" s="34"/>
      <c r="DF195" s="34"/>
      <c r="DG195" s="34"/>
      <c r="DH195" s="34"/>
      <c r="DI195" s="34"/>
      <c r="DJ195" s="34"/>
      <c r="DK195" s="34"/>
      <c r="DL195" s="34"/>
      <c r="DM195" s="34"/>
      <c r="DN195" s="34"/>
      <c r="DO195" s="34"/>
      <c r="DP195" s="34"/>
      <c r="DQ195" s="34"/>
      <c r="DR195" s="34"/>
      <c r="DS195" s="34"/>
      <c r="DT195" s="34"/>
      <c r="DU195" s="34"/>
      <c r="DV195" s="34"/>
      <c r="DW195" s="34"/>
      <c r="DX195" s="34"/>
      <c r="DY195" s="34"/>
      <c r="DZ195" s="34"/>
      <c r="EA195" s="34"/>
      <c r="EB195" s="34"/>
      <c r="EC195" s="34"/>
      <c r="ED195" s="34"/>
      <c r="EE195" s="34"/>
      <c r="EF195" s="34"/>
      <c r="EG195" s="34"/>
      <c r="EH195" s="34"/>
      <c r="EI195" s="34"/>
      <c r="EJ195" s="34"/>
      <c r="EK195" s="34"/>
      <c r="EL195" s="34"/>
      <c r="EM195" s="34"/>
      <c r="EN195" s="34"/>
      <c r="EO195" s="34"/>
      <c r="EP195" s="34"/>
      <c r="EQ195" s="34"/>
      <c r="ER195" s="34"/>
      <c r="ES195" s="34"/>
      <c r="ET195" s="34"/>
      <c r="EU195" s="34"/>
      <c r="EV195" s="34"/>
      <c r="EW195" s="34"/>
      <c r="EX195" s="34"/>
      <c r="EY195" s="34"/>
      <c r="EZ195" s="34"/>
      <c r="FA195" s="34"/>
      <c r="FB195" s="34"/>
      <c r="FC195" s="34"/>
      <c r="FD195" s="34"/>
      <c r="FE195" s="34"/>
      <c r="FF195" s="34"/>
      <c r="FG195" s="34"/>
      <c r="FH195" s="34"/>
      <c r="FI195" s="34"/>
      <c r="FJ195" s="34"/>
      <c r="FK195" s="34"/>
      <c r="FL195" s="34"/>
      <c r="FM195" s="34"/>
      <c r="FN195" s="34"/>
      <c r="FO195" s="34"/>
      <c r="FP195" s="34"/>
      <c r="FQ195" s="34"/>
      <c r="FR195" s="34"/>
      <c r="FS195" s="34"/>
      <c r="FT195" s="34"/>
      <c r="FU195" s="34"/>
      <c r="FV195" s="34"/>
      <c r="FW195" s="34"/>
      <c r="FX195" s="34"/>
      <c r="FY195" s="34"/>
      <c r="FZ195" s="34"/>
      <c r="GA195" s="34"/>
      <c r="GB195" s="34"/>
      <c r="GC195" s="34"/>
      <c r="GD195" s="34"/>
      <c r="GE195" s="34"/>
      <c r="GF195" s="34"/>
      <c r="GG195" s="34"/>
      <c r="GH195" s="34"/>
      <c r="GI195" s="34"/>
      <c r="GJ195" s="34"/>
      <c r="GK195" s="34"/>
      <c r="GL195" s="34"/>
      <c r="GM195" s="34"/>
      <c r="GN195" s="34"/>
      <c r="GO195" s="34"/>
      <c r="GP195" s="34"/>
      <c r="GQ195" s="34"/>
      <c r="GR195" s="34"/>
      <c r="GS195" s="34"/>
      <c r="GT195" s="34"/>
      <c r="GU195" s="34"/>
      <c r="GV195" s="34"/>
      <c r="GW195" s="34"/>
      <c r="GX195" s="34"/>
      <c r="GY195" s="34"/>
      <c r="GZ195" s="34"/>
      <c r="HA195" s="34"/>
      <c r="HB195" s="34"/>
      <c r="HC195" s="34"/>
      <c r="HD195" s="34"/>
      <c r="HE195" s="34"/>
      <c r="HF195" s="34"/>
      <c r="HG195" s="34"/>
      <c r="HH195" s="34"/>
      <c r="HI195" s="34"/>
      <c r="HJ195" s="34"/>
      <c r="HK195" s="34"/>
      <c r="HL195" s="34"/>
      <c r="HM195" s="34"/>
      <c r="HN195" s="34"/>
      <c r="HO195" s="34"/>
      <c r="HP195" s="34"/>
      <c r="HQ195" s="34"/>
      <c r="HR195" s="34"/>
      <c r="HS195" s="34"/>
      <c r="HT195" s="34"/>
      <c r="HU195" s="34"/>
      <c r="HV195" s="34"/>
      <c r="HW195" s="34"/>
      <c r="HX195" s="34"/>
      <c r="HY195" s="34"/>
      <c r="HZ195" s="34"/>
      <c r="IA195" s="34"/>
      <c r="IB195" s="34"/>
      <c r="IC195" s="34"/>
      <c r="ID195" s="34"/>
      <c r="IE195" s="34"/>
      <c r="IF195" s="34"/>
      <c r="IG195" s="34"/>
      <c r="IH195" s="34"/>
      <c r="II195" s="34"/>
      <c r="IJ195" s="34"/>
      <c r="IK195" s="34"/>
      <c r="IL195" s="34"/>
      <c r="IM195" s="34"/>
      <c r="IN195" s="34"/>
      <c r="IO195" s="34"/>
      <c r="IP195" s="34"/>
      <c r="IQ195" s="34"/>
      <c r="IR195" s="34"/>
      <c r="IS195" s="34"/>
      <c r="IT195" s="34"/>
      <c r="IU195" s="34"/>
    </row>
    <row r="196" spans="1:255" x14ac:dyDescent="0.3">
      <c r="A196" s="44"/>
      <c r="B196" s="161"/>
      <c r="C196" s="161"/>
      <c r="D196" s="161"/>
      <c r="E196" s="161"/>
      <c r="F196" s="161"/>
      <c r="G196" s="161"/>
      <c r="H196" s="161"/>
      <c r="I196" s="161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  <c r="AO196" s="34"/>
      <c r="AP196" s="34"/>
      <c r="AQ196" s="34"/>
      <c r="AR196" s="34"/>
      <c r="AS196" s="34"/>
      <c r="AT196" s="34"/>
      <c r="AU196" s="34"/>
      <c r="AV196" s="34"/>
      <c r="AW196" s="34"/>
      <c r="AX196" s="34"/>
      <c r="AY196" s="34"/>
      <c r="AZ196" s="34"/>
      <c r="BA196" s="34"/>
      <c r="BB196" s="34"/>
      <c r="BC196" s="34"/>
      <c r="BD196" s="34"/>
      <c r="BE196" s="34"/>
      <c r="BF196" s="34"/>
      <c r="BG196" s="34"/>
      <c r="BH196" s="34"/>
      <c r="BI196" s="34"/>
      <c r="BJ196" s="34"/>
      <c r="BK196" s="34"/>
      <c r="BL196" s="34"/>
      <c r="BM196" s="34"/>
      <c r="BN196" s="34"/>
      <c r="BO196" s="34"/>
      <c r="BP196" s="34"/>
      <c r="BQ196" s="34"/>
      <c r="BR196" s="34"/>
      <c r="BS196" s="34"/>
      <c r="BT196" s="34"/>
      <c r="BU196" s="34"/>
      <c r="BV196" s="34"/>
      <c r="BW196" s="34"/>
      <c r="BX196" s="34"/>
      <c r="BY196" s="34"/>
      <c r="BZ196" s="34"/>
      <c r="CA196" s="34"/>
      <c r="CB196" s="34"/>
      <c r="CC196" s="34"/>
      <c r="CD196" s="34"/>
      <c r="CE196" s="34"/>
      <c r="CF196" s="34"/>
      <c r="CG196" s="34"/>
      <c r="CH196" s="34"/>
      <c r="CI196" s="34"/>
      <c r="CJ196" s="34"/>
      <c r="CK196" s="34"/>
      <c r="CL196" s="34"/>
      <c r="CM196" s="34"/>
      <c r="CN196" s="34"/>
      <c r="CO196" s="34"/>
      <c r="CP196" s="34"/>
      <c r="CQ196" s="34"/>
      <c r="CR196" s="34"/>
      <c r="CS196" s="34"/>
      <c r="CT196" s="34"/>
      <c r="CU196" s="34"/>
      <c r="CV196" s="34"/>
      <c r="CW196" s="34"/>
      <c r="CX196" s="34"/>
      <c r="CY196" s="34"/>
      <c r="CZ196" s="34"/>
      <c r="DA196" s="34"/>
      <c r="DB196" s="34"/>
      <c r="DC196" s="34"/>
      <c r="DD196" s="34"/>
      <c r="DE196" s="34"/>
      <c r="DF196" s="34"/>
      <c r="DG196" s="34"/>
      <c r="DH196" s="34"/>
      <c r="DI196" s="34"/>
      <c r="DJ196" s="34"/>
      <c r="DK196" s="34"/>
      <c r="DL196" s="34"/>
      <c r="DM196" s="34"/>
      <c r="DN196" s="34"/>
      <c r="DO196" s="34"/>
      <c r="DP196" s="34"/>
      <c r="DQ196" s="34"/>
      <c r="DR196" s="34"/>
      <c r="DS196" s="34"/>
      <c r="DT196" s="34"/>
      <c r="DU196" s="34"/>
      <c r="DV196" s="34"/>
      <c r="DW196" s="34"/>
      <c r="DX196" s="34"/>
      <c r="DY196" s="34"/>
      <c r="DZ196" s="34"/>
      <c r="EA196" s="34"/>
      <c r="EB196" s="34"/>
      <c r="EC196" s="34"/>
      <c r="ED196" s="34"/>
      <c r="EE196" s="34"/>
      <c r="EF196" s="34"/>
      <c r="EG196" s="34"/>
      <c r="EH196" s="34"/>
      <c r="EI196" s="34"/>
      <c r="EJ196" s="34"/>
      <c r="EK196" s="34"/>
      <c r="EL196" s="34"/>
      <c r="EM196" s="34"/>
      <c r="EN196" s="34"/>
      <c r="EO196" s="34"/>
      <c r="EP196" s="34"/>
      <c r="EQ196" s="34"/>
      <c r="ER196" s="34"/>
      <c r="ES196" s="34"/>
      <c r="ET196" s="34"/>
      <c r="EU196" s="34"/>
      <c r="EV196" s="34"/>
      <c r="EW196" s="34"/>
      <c r="EX196" s="34"/>
      <c r="EY196" s="34"/>
      <c r="EZ196" s="34"/>
      <c r="FA196" s="34"/>
      <c r="FB196" s="34"/>
      <c r="FC196" s="34"/>
      <c r="FD196" s="34"/>
      <c r="FE196" s="34"/>
      <c r="FF196" s="34"/>
      <c r="FG196" s="34"/>
      <c r="FH196" s="34"/>
      <c r="FI196" s="34"/>
      <c r="FJ196" s="34"/>
      <c r="FK196" s="34"/>
      <c r="FL196" s="34"/>
      <c r="FM196" s="34"/>
      <c r="FN196" s="34"/>
      <c r="FO196" s="34"/>
      <c r="FP196" s="34"/>
      <c r="FQ196" s="34"/>
      <c r="FR196" s="34"/>
      <c r="FS196" s="34"/>
      <c r="FT196" s="34"/>
      <c r="FU196" s="34"/>
      <c r="FV196" s="34"/>
      <c r="FW196" s="34"/>
      <c r="FX196" s="34"/>
      <c r="FY196" s="34"/>
      <c r="FZ196" s="34"/>
      <c r="GA196" s="34"/>
      <c r="GB196" s="34"/>
      <c r="GC196" s="34"/>
      <c r="GD196" s="34"/>
      <c r="GE196" s="34"/>
      <c r="GF196" s="34"/>
      <c r="GG196" s="34"/>
      <c r="GH196" s="34"/>
      <c r="GI196" s="34"/>
      <c r="GJ196" s="34"/>
      <c r="GK196" s="34"/>
      <c r="GL196" s="34"/>
      <c r="GM196" s="34"/>
      <c r="GN196" s="34"/>
      <c r="GO196" s="34"/>
      <c r="GP196" s="34"/>
      <c r="GQ196" s="34"/>
      <c r="GR196" s="34"/>
      <c r="GS196" s="34"/>
      <c r="GT196" s="34"/>
      <c r="GU196" s="34"/>
      <c r="GV196" s="34"/>
      <c r="GW196" s="34"/>
      <c r="GX196" s="34"/>
      <c r="GY196" s="34"/>
      <c r="GZ196" s="34"/>
      <c r="HA196" s="34"/>
      <c r="HB196" s="34"/>
      <c r="HC196" s="34"/>
      <c r="HD196" s="34"/>
      <c r="HE196" s="34"/>
      <c r="HF196" s="34"/>
      <c r="HG196" s="34"/>
      <c r="HH196" s="34"/>
      <c r="HI196" s="34"/>
      <c r="HJ196" s="34"/>
      <c r="HK196" s="34"/>
      <c r="HL196" s="34"/>
      <c r="HM196" s="34"/>
      <c r="HN196" s="34"/>
      <c r="HO196" s="34"/>
      <c r="HP196" s="34"/>
      <c r="HQ196" s="34"/>
      <c r="HR196" s="34"/>
      <c r="HS196" s="34"/>
      <c r="HT196" s="34"/>
      <c r="HU196" s="34"/>
      <c r="HV196" s="34"/>
      <c r="HW196" s="34"/>
      <c r="HX196" s="34"/>
      <c r="HY196" s="34"/>
      <c r="HZ196" s="34"/>
      <c r="IA196" s="34"/>
      <c r="IB196" s="34"/>
      <c r="IC196" s="34"/>
      <c r="ID196" s="34"/>
      <c r="IE196" s="34"/>
      <c r="IF196" s="34"/>
      <c r="IG196" s="34"/>
      <c r="IH196" s="34"/>
      <c r="II196" s="34"/>
      <c r="IJ196" s="34"/>
      <c r="IK196" s="34"/>
      <c r="IL196" s="34"/>
      <c r="IM196" s="34"/>
      <c r="IN196" s="34"/>
      <c r="IO196" s="34"/>
      <c r="IP196" s="34"/>
      <c r="IQ196" s="34"/>
      <c r="IR196" s="34"/>
      <c r="IS196" s="34"/>
      <c r="IT196" s="34"/>
      <c r="IU196" s="34"/>
    </row>
    <row r="197" spans="1:255" x14ac:dyDescent="0.3">
      <c r="A197" s="44"/>
      <c r="B197" s="161"/>
      <c r="C197" s="161"/>
      <c r="D197" s="161"/>
      <c r="E197" s="161"/>
      <c r="F197" s="161"/>
      <c r="G197" s="161"/>
      <c r="H197" s="161"/>
      <c r="I197" s="161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  <c r="AO197" s="34"/>
      <c r="AP197" s="34"/>
      <c r="AQ197" s="34"/>
      <c r="AR197" s="34"/>
      <c r="AS197" s="34"/>
      <c r="AT197" s="34"/>
      <c r="AU197" s="34"/>
      <c r="AV197" s="34"/>
      <c r="AW197" s="34"/>
      <c r="AX197" s="34"/>
      <c r="AY197" s="34"/>
      <c r="AZ197" s="34"/>
      <c r="BA197" s="34"/>
      <c r="BB197" s="34"/>
      <c r="BC197" s="34"/>
      <c r="BD197" s="34"/>
      <c r="BE197" s="34"/>
      <c r="BF197" s="34"/>
      <c r="BG197" s="34"/>
      <c r="BH197" s="34"/>
      <c r="BI197" s="34"/>
      <c r="BJ197" s="34"/>
      <c r="BK197" s="34"/>
      <c r="BL197" s="34"/>
      <c r="BM197" s="34"/>
      <c r="BN197" s="34"/>
      <c r="BO197" s="34"/>
      <c r="BP197" s="34"/>
      <c r="BQ197" s="34"/>
      <c r="BR197" s="34"/>
      <c r="BS197" s="34"/>
      <c r="BT197" s="34"/>
      <c r="BU197" s="34"/>
      <c r="BV197" s="34"/>
      <c r="BW197" s="34"/>
      <c r="BX197" s="34"/>
      <c r="BY197" s="34"/>
      <c r="BZ197" s="34"/>
      <c r="CA197" s="34"/>
      <c r="CB197" s="34"/>
      <c r="CC197" s="34"/>
      <c r="CD197" s="34"/>
      <c r="CE197" s="34"/>
      <c r="CF197" s="34"/>
      <c r="CG197" s="34"/>
      <c r="CH197" s="34"/>
      <c r="CI197" s="34"/>
      <c r="CJ197" s="34"/>
      <c r="CK197" s="34"/>
      <c r="CL197" s="34"/>
      <c r="CM197" s="34"/>
      <c r="CN197" s="34"/>
      <c r="CO197" s="34"/>
      <c r="CP197" s="34"/>
      <c r="CQ197" s="34"/>
      <c r="CR197" s="34"/>
      <c r="CS197" s="34"/>
      <c r="CT197" s="34"/>
      <c r="CU197" s="34"/>
      <c r="CV197" s="34"/>
      <c r="CW197" s="34"/>
      <c r="CX197" s="34"/>
      <c r="CY197" s="34"/>
      <c r="CZ197" s="34"/>
      <c r="DA197" s="34"/>
      <c r="DB197" s="34"/>
      <c r="DC197" s="34"/>
      <c r="DD197" s="34"/>
      <c r="DE197" s="34"/>
      <c r="DF197" s="34"/>
      <c r="DG197" s="34"/>
      <c r="DH197" s="34"/>
      <c r="DI197" s="34"/>
      <c r="DJ197" s="34"/>
      <c r="DK197" s="34"/>
      <c r="DL197" s="34"/>
      <c r="DM197" s="34"/>
      <c r="DN197" s="34"/>
      <c r="DO197" s="34"/>
      <c r="DP197" s="34"/>
      <c r="DQ197" s="34"/>
      <c r="DR197" s="34"/>
      <c r="DS197" s="34"/>
      <c r="DT197" s="34"/>
      <c r="DU197" s="34"/>
      <c r="DV197" s="34"/>
      <c r="DW197" s="34"/>
      <c r="DX197" s="34"/>
      <c r="DY197" s="34"/>
      <c r="DZ197" s="34"/>
      <c r="EA197" s="34"/>
      <c r="EB197" s="34"/>
      <c r="EC197" s="34"/>
      <c r="ED197" s="34"/>
      <c r="EE197" s="34"/>
      <c r="EF197" s="34"/>
      <c r="EG197" s="34"/>
      <c r="EH197" s="34"/>
      <c r="EI197" s="34"/>
      <c r="EJ197" s="34"/>
      <c r="EK197" s="34"/>
      <c r="EL197" s="34"/>
      <c r="EM197" s="34"/>
      <c r="EN197" s="34"/>
      <c r="EO197" s="34"/>
      <c r="EP197" s="34"/>
      <c r="EQ197" s="34"/>
      <c r="ER197" s="34"/>
      <c r="ES197" s="34"/>
      <c r="ET197" s="34"/>
      <c r="EU197" s="34"/>
      <c r="EV197" s="34"/>
      <c r="EW197" s="34"/>
      <c r="EX197" s="34"/>
      <c r="EY197" s="34"/>
      <c r="EZ197" s="34"/>
      <c r="FA197" s="34"/>
      <c r="FB197" s="34"/>
      <c r="FC197" s="34"/>
      <c r="FD197" s="34"/>
      <c r="FE197" s="34"/>
      <c r="FF197" s="34"/>
      <c r="FG197" s="34"/>
      <c r="FH197" s="34"/>
      <c r="FI197" s="34"/>
      <c r="FJ197" s="34"/>
      <c r="FK197" s="34"/>
      <c r="FL197" s="34"/>
      <c r="FM197" s="34"/>
      <c r="FN197" s="34"/>
      <c r="FO197" s="34"/>
      <c r="FP197" s="34"/>
      <c r="FQ197" s="34"/>
      <c r="FR197" s="34"/>
      <c r="FS197" s="34"/>
      <c r="FT197" s="34"/>
      <c r="FU197" s="34"/>
      <c r="FV197" s="34"/>
      <c r="FW197" s="34"/>
      <c r="FX197" s="34"/>
      <c r="FY197" s="34"/>
      <c r="FZ197" s="34"/>
      <c r="GA197" s="34"/>
      <c r="GB197" s="34"/>
      <c r="GC197" s="34"/>
      <c r="GD197" s="34"/>
      <c r="GE197" s="34"/>
      <c r="GF197" s="34"/>
      <c r="GG197" s="34"/>
      <c r="GH197" s="34"/>
      <c r="GI197" s="34"/>
      <c r="GJ197" s="34"/>
      <c r="GK197" s="34"/>
      <c r="GL197" s="34"/>
      <c r="GM197" s="34"/>
      <c r="GN197" s="34"/>
      <c r="GO197" s="34"/>
      <c r="GP197" s="34"/>
      <c r="GQ197" s="34"/>
      <c r="GR197" s="34"/>
      <c r="GS197" s="34"/>
      <c r="GT197" s="34"/>
      <c r="GU197" s="34"/>
      <c r="GV197" s="34"/>
      <c r="GW197" s="34"/>
      <c r="GX197" s="34"/>
      <c r="GY197" s="34"/>
      <c r="GZ197" s="34"/>
      <c r="HA197" s="34"/>
      <c r="HB197" s="34"/>
      <c r="HC197" s="34"/>
      <c r="HD197" s="34"/>
      <c r="HE197" s="34"/>
      <c r="HF197" s="34"/>
      <c r="HG197" s="34"/>
      <c r="HH197" s="34"/>
      <c r="HI197" s="34"/>
      <c r="HJ197" s="34"/>
      <c r="HK197" s="34"/>
      <c r="HL197" s="34"/>
      <c r="HM197" s="34"/>
      <c r="HN197" s="34"/>
      <c r="HO197" s="34"/>
      <c r="HP197" s="34"/>
      <c r="HQ197" s="34"/>
      <c r="HR197" s="34"/>
      <c r="HS197" s="34"/>
      <c r="HT197" s="34"/>
      <c r="HU197" s="34"/>
      <c r="HV197" s="34"/>
      <c r="HW197" s="34"/>
      <c r="HX197" s="34"/>
      <c r="HY197" s="34"/>
      <c r="HZ197" s="34"/>
      <c r="IA197" s="34"/>
      <c r="IB197" s="34"/>
      <c r="IC197" s="34"/>
      <c r="ID197" s="34"/>
      <c r="IE197" s="34"/>
      <c r="IF197" s="34"/>
      <c r="IG197" s="34"/>
      <c r="IH197" s="34"/>
      <c r="II197" s="34"/>
      <c r="IJ197" s="34"/>
      <c r="IK197" s="34"/>
      <c r="IL197" s="34"/>
      <c r="IM197" s="34"/>
      <c r="IN197" s="34"/>
      <c r="IO197" s="34"/>
      <c r="IP197" s="34"/>
      <c r="IQ197" s="34"/>
      <c r="IR197" s="34"/>
      <c r="IS197" s="34"/>
      <c r="IT197" s="34"/>
      <c r="IU197" s="34"/>
    </row>
    <row r="198" spans="1:255" x14ac:dyDescent="0.3">
      <c r="A198" s="44"/>
      <c r="B198" s="161"/>
      <c r="C198" s="161"/>
      <c r="D198" s="161"/>
      <c r="E198" s="161"/>
      <c r="F198" s="161"/>
      <c r="G198" s="161"/>
      <c r="H198" s="161"/>
      <c r="I198" s="161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  <c r="AO198" s="34"/>
      <c r="AP198" s="34"/>
      <c r="AQ198" s="34"/>
      <c r="AR198" s="34"/>
      <c r="AS198" s="34"/>
      <c r="AT198" s="34"/>
      <c r="AU198" s="34"/>
      <c r="AV198" s="34"/>
      <c r="AW198" s="34"/>
      <c r="AX198" s="34"/>
      <c r="AY198" s="34"/>
      <c r="AZ198" s="34"/>
      <c r="BA198" s="34"/>
      <c r="BB198" s="34"/>
      <c r="BC198" s="34"/>
      <c r="BD198" s="34"/>
      <c r="BE198" s="34"/>
      <c r="BF198" s="34"/>
      <c r="BG198" s="34"/>
      <c r="BH198" s="34"/>
      <c r="BI198" s="34"/>
      <c r="BJ198" s="34"/>
      <c r="BK198" s="34"/>
      <c r="BL198" s="34"/>
      <c r="BM198" s="34"/>
      <c r="BN198" s="34"/>
      <c r="BO198" s="34"/>
      <c r="BP198" s="34"/>
      <c r="BQ198" s="34"/>
      <c r="BR198" s="34"/>
      <c r="BS198" s="34"/>
      <c r="BT198" s="34"/>
      <c r="BU198" s="34"/>
      <c r="BV198" s="34"/>
      <c r="BW198" s="34"/>
      <c r="BX198" s="34"/>
      <c r="BY198" s="34"/>
      <c r="BZ198" s="34"/>
      <c r="CA198" s="34"/>
      <c r="CB198" s="34"/>
      <c r="CC198" s="34"/>
      <c r="CD198" s="34"/>
      <c r="CE198" s="34"/>
      <c r="CF198" s="34"/>
      <c r="CG198" s="34"/>
      <c r="CH198" s="34"/>
      <c r="CI198" s="34"/>
      <c r="CJ198" s="34"/>
      <c r="CK198" s="34"/>
      <c r="CL198" s="34"/>
      <c r="CM198" s="34"/>
      <c r="CN198" s="34"/>
      <c r="CO198" s="34"/>
      <c r="CP198" s="34"/>
      <c r="CQ198" s="34"/>
      <c r="CR198" s="34"/>
      <c r="CS198" s="34"/>
      <c r="CT198" s="34"/>
      <c r="CU198" s="34"/>
      <c r="CV198" s="34"/>
      <c r="CW198" s="34"/>
      <c r="CX198" s="34"/>
      <c r="CY198" s="34"/>
      <c r="CZ198" s="34"/>
      <c r="DA198" s="34"/>
      <c r="DB198" s="34"/>
      <c r="DC198" s="34"/>
      <c r="DD198" s="34"/>
      <c r="DE198" s="34"/>
      <c r="DF198" s="34"/>
      <c r="DG198" s="34"/>
      <c r="DH198" s="34"/>
      <c r="DI198" s="34"/>
      <c r="DJ198" s="34"/>
      <c r="DK198" s="34"/>
      <c r="DL198" s="34"/>
      <c r="DM198" s="34"/>
      <c r="DN198" s="34"/>
      <c r="DO198" s="34"/>
      <c r="DP198" s="34"/>
      <c r="DQ198" s="34"/>
      <c r="DR198" s="34"/>
      <c r="DS198" s="34"/>
      <c r="DT198" s="34"/>
      <c r="DU198" s="34"/>
      <c r="DV198" s="34"/>
      <c r="DW198" s="34"/>
      <c r="DX198" s="34"/>
      <c r="DY198" s="34"/>
      <c r="DZ198" s="34"/>
      <c r="EA198" s="34"/>
      <c r="EB198" s="34"/>
      <c r="EC198" s="34"/>
      <c r="ED198" s="34"/>
      <c r="EE198" s="34"/>
      <c r="EF198" s="34"/>
      <c r="EG198" s="34"/>
      <c r="EH198" s="34"/>
      <c r="EI198" s="34"/>
      <c r="EJ198" s="34"/>
      <c r="EK198" s="34"/>
      <c r="EL198" s="34"/>
      <c r="EM198" s="34"/>
      <c r="EN198" s="34"/>
      <c r="EO198" s="34"/>
      <c r="EP198" s="34"/>
      <c r="EQ198" s="34"/>
      <c r="ER198" s="34"/>
      <c r="ES198" s="34"/>
      <c r="ET198" s="34"/>
      <c r="EU198" s="34"/>
      <c r="EV198" s="34"/>
      <c r="EW198" s="34"/>
      <c r="EX198" s="34"/>
      <c r="EY198" s="34"/>
      <c r="EZ198" s="34"/>
      <c r="FA198" s="34"/>
      <c r="FB198" s="34"/>
      <c r="FC198" s="34"/>
      <c r="FD198" s="34"/>
      <c r="FE198" s="34"/>
      <c r="FF198" s="34"/>
      <c r="FG198" s="34"/>
      <c r="FH198" s="34"/>
      <c r="FI198" s="34"/>
      <c r="FJ198" s="34"/>
      <c r="FK198" s="34"/>
      <c r="FL198" s="34"/>
      <c r="FM198" s="34"/>
      <c r="FN198" s="34"/>
      <c r="FO198" s="34"/>
      <c r="FP198" s="34"/>
      <c r="FQ198" s="34"/>
      <c r="FR198" s="34"/>
      <c r="FS198" s="34"/>
      <c r="FT198" s="34"/>
      <c r="FU198" s="34"/>
      <c r="FV198" s="34"/>
      <c r="FW198" s="34"/>
      <c r="FX198" s="34"/>
      <c r="FY198" s="34"/>
      <c r="FZ198" s="34"/>
      <c r="GA198" s="34"/>
      <c r="GB198" s="34"/>
      <c r="GC198" s="34"/>
      <c r="GD198" s="34"/>
      <c r="GE198" s="34"/>
      <c r="GF198" s="34"/>
      <c r="GG198" s="34"/>
      <c r="GH198" s="34"/>
      <c r="GI198" s="34"/>
      <c r="GJ198" s="34"/>
      <c r="GK198" s="34"/>
      <c r="GL198" s="34"/>
      <c r="GM198" s="34"/>
      <c r="GN198" s="34"/>
      <c r="GO198" s="34"/>
      <c r="GP198" s="34"/>
      <c r="GQ198" s="34"/>
      <c r="GR198" s="34"/>
      <c r="GS198" s="34"/>
      <c r="GT198" s="34"/>
      <c r="GU198" s="34"/>
      <c r="GV198" s="34"/>
      <c r="GW198" s="34"/>
      <c r="GX198" s="34"/>
      <c r="GY198" s="34"/>
      <c r="GZ198" s="34"/>
      <c r="HA198" s="34"/>
      <c r="HB198" s="34"/>
      <c r="HC198" s="34"/>
      <c r="HD198" s="34"/>
      <c r="HE198" s="34"/>
      <c r="HF198" s="34"/>
      <c r="HG198" s="34"/>
      <c r="HH198" s="34"/>
      <c r="HI198" s="34"/>
      <c r="HJ198" s="34"/>
      <c r="HK198" s="34"/>
      <c r="HL198" s="34"/>
      <c r="HM198" s="34"/>
      <c r="HN198" s="34"/>
      <c r="HO198" s="34"/>
      <c r="HP198" s="34"/>
      <c r="HQ198" s="34"/>
      <c r="HR198" s="34"/>
      <c r="HS198" s="34"/>
      <c r="HT198" s="34"/>
      <c r="HU198" s="34"/>
      <c r="HV198" s="34"/>
      <c r="HW198" s="34"/>
      <c r="HX198" s="34"/>
      <c r="HY198" s="34"/>
      <c r="HZ198" s="34"/>
      <c r="IA198" s="34"/>
      <c r="IB198" s="34"/>
      <c r="IC198" s="34"/>
      <c r="ID198" s="34"/>
      <c r="IE198" s="34"/>
      <c r="IF198" s="34"/>
      <c r="IG198" s="34"/>
      <c r="IH198" s="34"/>
      <c r="II198" s="34"/>
      <c r="IJ198" s="34"/>
      <c r="IK198" s="34"/>
      <c r="IL198" s="34"/>
      <c r="IM198" s="34"/>
      <c r="IN198" s="34"/>
      <c r="IO198" s="34"/>
      <c r="IP198" s="34"/>
      <c r="IQ198" s="34"/>
      <c r="IR198" s="34"/>
      <c r="IS198" s="34"/>
      <c r="IT198" s="34"/>
      <c r="IU198" s="34"/>
    </row>
    <row r="199" spans="1:255" x14ac:dyDescent="0.3">
      <c r="A199" s="44"/>
      <c r="B199" s="161"/>
      <c r="C199" s="161"/>
      <c r="D199" s="161"/>
      <c r="E199" s="161"/>
      <c r="F199" s="161"/>
      <c r="G199" s="161"/>
      <c r="H199" s="161"/>
      <c r="I199" s="161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34"/>
      <c r="AP199" s="34"/>
      <c r="AQ199" s="34"/>
      <c r="AR199" s="34"/>
      <c r="AS199" s="34"/>
      <c r="AT199" s="34"/>
      <c r="AU199" s="34"/>
      <c r="AV199" s="34"/>
      <c r="AW199" s="34"/>
      <c r="AX199" s="34"/>
      <c r="AY199" s="34"/>
      <c r="AZ199" s="34"/>
      <c r="BA199" s="34"/>
      <c r="BB199" s="34"/>
      <c r="BC199" s="34"/>
      <c r="BD199" s="34"/>
      <c r="BE199" s="34"/>
      <c r="BF199" s="34"/>
      <c r="BG199" s="34"/>
      <c r="BH199" s="34"/>
      <c r="BI199" s="34"/>
      <c r="BJ199" s="34"/>
      <c r="BK199" s="34"/>
      <c r="BL199" s="34"/>
      <c r="BM199" s="34"/>
      <c r="BN199" s="34"/>
      <c r="BO199" s="34"/>
      <c r="BP199" s="34"/>
      <c r="BQ199" s="34"/>
      <c r="BR199" s="34"/>
      <c r="BS199" s="34"/>
      <c r="BT199" s="34"/>
      <c r="BU199" s="34"/>
      <c r="BV199" s="34"/>
      <c r="BW199" s="34"/>
      <c r="BX199" s="34"/>
      <c r="BY199" s="34"/>
      <c r="BZ199" s="34"/>
      <c r="CA199" s="34"/>
      <c r="CB199" s="34"/>
      <c r="CC199" s="34"/>
      <c r="CD199" s="34"/>
      <c r="CE199" s="34"/>
      <c r="CF199" s="34"/>
      <c r="CG199" s="34"/>
      <c r="CH199" s="34"/>
      <c r="CI199" s="34"/>
      <c r="CJ199" s="34"/>
      <c r="CK199" s="34"/>
      <c r="CL199" s="34"/>
      <c r="CM199" s="34"/>
      <c r="CN199" s="34"/>
      <c r="CO199" s="34"/>
      <c r="CP199" s="34"/>
      <c r="CQ199" s="34"/>
      <c r="CR199" s="34"/>
      <c r="CS199" s="34"/>
      <c r="CT199" s="34"/>
      <c r="CU199" s="34"/>
      <c r="CV199" s="34"/>
      <c r="CW199" s="34"/>
      <c r="CX199" s="34"/>
      <c r="CY199" s="34"/>
      <c r="CZ199" s="34"/>
      <c r="DA199" s="34"/>
      <c r="DB199" s="34"/>
      <c r="DC199" s="34"/>
      <c r="DD199" s="34"/>
      <c r="DE199" s="34"/>
      <c r="DF199" s="34"/>
      <c r="DG199" s="34"/>
      <c r="DH199" s="34"/>
      <c r="DI199" s="34"/>
      <c r="DJ199" s="34"/>
      <c r="DK199" s="34"/>
      <c r="DL199" s="34"/>
      <c r="DM199" s="34"/>
      <c r="DN199" s="34"/>
      <c r="DO199" s="34"/>
      <c r="DP199" s="34"/>
      <c r="DQ199" s="34"/>
      <c r="DR199" s="34"/>
      <c r="DS199" s="34"/>
      <c r="DT199" s="34"/>
      <c r="DU199" s="34"/>
      <c r="DV199" s="34"/>
      <c r="DW199" s="34"/>
      <c r="DX199" s="34"/>
      <c r="DY199" s="34"/>
      <c r="DZ199" s="34"/>
      <c r="EA199" s="34"/>
      <c r="EB199" s="34"/>
      <c r="EC199" s="34"/>
      <c r="ED199" s="34"/>
      <c r="EE199" s="34"/>
      <c r="EF199" s="34"/>
      <c r="EG199" s="34"/>
      <c r="EH199" s="34"/>
      <c r="EI199" s="34"/>
      <c r="EJ199" s="34"/>
      <c r="EK199" s="34"/>
      <c r="EL199" s="34"/>
      <c r="EM199" s="34"/>
      <c r="EN199" s="34"/>
      <c r="EO199" s="34"/>
      <c r="EP199" s="34"/>
      <c r="EQ199" s="34"/>
      <c r="ER199" s="34"/>
      <c r="ES199" s="34"/>
      <c r="ET199" s="34"/>
      <c r="EU199" s="34"/>
      <c r="EV199" s="34"/>
      <c r="EW199" s="34"/>
      <c r="EX199" s="34"/>
      <c r="EY199" s="34"/>
      <c r="EZ199" s="34"/>
      <c r="FA199" s="34"/>
      <c r="FB199" s="34"/>
      <c r="FC199" s="34"/>
      <c r="FD199" s="34"/>
      <c r="FE199" s="34"/>
      <c r="FF199" s="34"/>
      <c r="FG199" s="34"/>
      <c r="FH199" s="34"/>
      <c r="FI199" s="34"/>
      <c r="FJ199" s="34"/>
      <c r="FK199" s="34"/>
      <c r="FL199" s="34"/>
      <c r="FM199" s="34"/>
      <c r="FN199" s="34"/>
      <c r="FO199" s="34"/>
      <c r="FP199" s="34"/>
      <c r="FQ199" s="34"/>
      <c r="FR199" s="34"/>
      <c r="FS199" s="34"/>
      <c r="FT199" s="34"/>
      <c r="FU199" s="34"/>
      <c r="FV199" s="34"/>
      <c r="FW199" s="34"/>
      <c r="FX199" s="34"/>
      <c r="FY199" s="34"/>
      <c r="FZ199" s="34"/>
      <c r="GA199" s="34"/>
      <c r="GB199" s="34"/>
      <c r="GC199" s="34"/>
      <c r="GD199" s="34"/>
      <c r="GE199" s="34"/>
      <c r="GF199" s="34"/>
      <c r="GG199" s="34"/>
      <c r="GH199" s="34"/>
      <c r="GI199" s="34"/>
      <c r="GJ199" s="34"/>
      <c r="GK199" s="34"/>
      <c r="GL199" s="34"/>
      <c r="GM199" s="34"/>
      <c r="GN199" s="34"/>
      <c r="GO199" s="34"/>
      <c r="GP199" s="34"/>
      <c r="GQ199" s="34"/>
      <c r="GR199" s="34"/>
      <c r="GS199" s="34"/>
      <c r="GT199" s="34"/>
      <c r="GU199" s="34"/>
      <c r="GV199" s="34"/>
      <c r="GW199" s="34"/>
      <c r="GX199" s="34"/>
      <c r="GY199" s="34"/>
      <c r="GZ199" s="34"/>
      <c r="HA199" s="34"/>
      <c r="HB199" s="34"/>
      <c r="HC199" s="34"/>
      <c r="HD199" s="34"/>
      <c r="HE199" s="34"/>
      <c r="HF199" s="34"/>
      <c r="HG199" s="34"/>
      <c r="HH199" s="34"/>
      <c r="HI199" s="34"/>
      <c r="HJ199" s="34"/>
      <c r="HK199" s="34"/>
      <c r="HL199" s="34"/>
      <c r="HM199" s="34"/>
      <c r="HN199" s="34"/>
      <c r="HO199" s="34"/>
      <c r="HP199" s="34"/>
      <c r="HQ199" s="34"/>
      <c r="HR199" s="34"/>
      <c r="HS199" s="34"/>
      <c r="HT199" s="34"/>
      <c r="HU199" s="34"/>
      <c r="HV199" s="34"/>
      <c r="HW199" s="34"/>
      <c r="HX199" s="34"/>
      <c r="HY199" s="34"/>
      <c r="HZ199" s="34"/>
      <c r="IA199" s="34"/>
      <c r="IB199" s="34"/>
      <c r="IC199" s="34"/>
      <c r="ID199" s="34"/>
      <c r="IE199" s="34"/>
      <c r="IF199" s="34"/>
      <c r="IG199" s="34"/>
      <c r="IH199" s="34"/>
      <c r="II199" s="34"/>
      <c r="IJ199" s="34"/>
      <c r="IK199" s="34"/>
      <c r="IL199" s="34"/>
      <c r="IM199" s="34"/>
      <c r="IN199" s="34"/>
      <c r="IO199" s="34"/>
      <c r="IP199" s="34"/>
      <c r="IQ199" s="34"/>
      <c r="IR199" s="34"/>
      <c r="IS199" s="34"/>
      <c r="IT199" s="34"/>
      <c r="IU199" s="34"/>
    </row>
    <row r="200" spans="1:255" x14ac:dyDescent="0.3">
      <c r="A200" s="4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  <c r="AO200" s="34"/>
      <c r="AP200" s="34"/>
      <c r="AQ200" s="34"/>
      <c r="AR200" s="34"/>
      <c r="AS200" s="34"/>
      <c r="AT200" s="34"/>
      <c r="AU200" s="34"/>
      <c r="AV200" s="34"/>
      <c r="AW200" s="34"/>
      <c r="AX200" s="34"/>
      <c r="AY200" s="34"/>
      <c r="AZ200" s="34"/>
      <c r="BA200" s="34"/>
      <c r="BB200" s="34"/>
      <c r="BC200" s="34"/>
      <c r="BD200" s="34"/>
      <c r="BE200" s="34"/>
      <c r="BF200" s="34"/>
      <c r="BG200" s="34"/>
      <c r="BH200" s="34"/>
      <c r="BI200" s="34"/>
      <c r="BJ200" s="34"/>
      <c r="BK200" s="34"/>
      <c r="BL200" s="34"/>
      <c r="BM200" s="34"/>
      <c r="BN200" s="34"/>
      <c r="BO200" s="34"/>
      <c r="BP200" s="34"/>
      <c r="BQ200" s="34"/>
      <c r="BR200" s="34"/>
      <c r="BS200" s="34"/>
      <c r="BT200" s="34"/>
      <c r="BU200" s="34"/>
      <c r="BV200" s="34"/>
      <c r="BW200" s="34"/>
      <c r="BX200" s="34"/>
      <c r="BY200" s="34"/>
      <c r="BZ200" s="34"/>
      <c r="CA200" s="34"/>
      <c r="CB200" s="34"/>
      <c r="CC200" s="34"/>
      <c r="CD200" s="34"/>
      <c r="CE200" s="34"/>
      <c r="CF200" s="34"/>
      <c r="CG200" s="34"/>
      <c r="CH200" s="34"/>
      <c r="CI200" s="34"/>
      <c r="CJ200" s="34"/>
      <c r="CK200" s="34"/>
      <c r="CL200" s="34"/>
      <c r="CM200" s="34"/>
      <c r="CN200" s="34"/>
      <c r="CO200" s="34"/>
      <c r="CP200" s="34"/>
      <c r="CQ200" s="34"/>
      <c r="CR200" s="34"/>
      <c r="CS200" s="34"/>
      <c r="CT200" s="34"/>
      <c r="CU200" s="34"/>
      <c r="CV200" s="34"/>
      <c r="CW200" s="34"/>
      <c r="CX200" s="34"/>
      <c r="CY200" s="34"/>
      <c r="CZ200" s="34"/>
      <c r="DA200" s="34"/>
      <c r="DB200" s="34"/>
      <c r="DC200" s="34"/>
      <c r="DD200" s="34"/>
      <c r="DE200" s="34"/>
      <c r="DF200" s="34"/>
      <c r="DG200" s="34"/>
      <c r="DH200" s="34"/>
      <c r="DI200" s="34"/>
      <c r="DJ200" s="34"/>
      <c r="DK200" s="34"/>
      <c r="DL200" s="34"/>
      <c r="DM200" s="34"/>
      <c r="DN200" s="34"/>
      <c r="DO200" s="34"/>
      <c r="DP200" s="34"/>
      <c r="DQ200" s="34"/>
      <c r="DR200" s="34"/>
      <c r="DS200" s="34"/>
      <c r="DT200" s="34"/>
      <c r="DU200" s="34"/>
      <c r="DV200" s="34"/>
      <c r="DW200" s="34"/>
      <c r="DX200" s="34"/>
      <c r="DY200" s="34"/>
      <c r="DZ200" s="34"/>
      <c r="EA200" s="34"/>
      <c r="EB200" s="34"/>
      <c r="EC200" s="34"/>
      <c r="ED200" s="34"/>
      <c r="EE200" s="34"/>
      <c r="EF200" s="34"/>
      <c r="EG200" s="34"/>
      <c r="EH200" s="34"/>
      <c r="EI200" s="34"/>
      <c r="EJ200" s="34"/>
      <c r="EK200" s="34"/>
      <c r="EL200" s="34"/>
      <c r="EM200" s="34"/>
      <c r="EN200" s="34"/>
      <c r="EO200" s="34"/>
      <c r="EP200" s="34"/>
      <c r="EQ200" s="34"/>
      <c r="ER200" s="34"/>
      <c r="ES200" s="34"/>
      <c r="ET200" s="34"/>
      <c r="EU200" s="34"/>
      <c r="EV200" s="34"/>
      <c r="EW200" s="34"/>
      <c r="EX200" s="34"/>
      <c r="EY200" s="34"/>
      <c r="EZ200" s="34"/>
      <c r="FA200" s="34"/>
      <c r="FB200" s="34"/>
      <c r="FC200" s="34"/>
      <c r="FD200" s="34"/>
      <c r="FE200" s="34"/>
      <c r="FF200" s="34"/>
      <c r="FG200" s="34"/>
      <c r="FH200" s="34"/>
      <c r="FI200" s="34"/>
      <c r="FJ200" s="34"/>
      <c r="FK200" s="34"/>
      <c r="FL200" s="34"/>
      <c r="FM200" s="34"/>
      <c r="FN200" s="34"/>
      <c r="FO200" s="34"/>
      <c r="FP200" s="34"/>
      <c r="FQ200" s="34"/>
      <c r="FR200" s="34"/>
      <c r="FS200" s="34"/>
      <c r="FT200" s="34"/>
      <c r="FU200" s="34"/>
      <c r="FV200" s="34"/>
      <c r="FW200" s="34"/>
      <c r="FX200" s="34"/>
      <c r="FY200" s="34"/>
      <c r="FZ200" s="34"/>
      <c r="GA200" s="34"/>
      <c r="GB200" s="34"/>
      <c r="GC200" s="34"/>
      <c r="GD200" s="34"/>
      <c r="GE200" s="34"/>
      <c r="GF200" s="34"/>
      <c r="GG200" s="34"/>
      <c r="GH200" s="34"/>
      <c r="GI200" s="34"/>
      <c r="GJ200" s="34"/>
      <c r="GK200" s="34"/>
      <c r="GL200" s="34"/>
      <c r="GM200" s="34"/>
      <c r="GN200" s="34"/>
      <c r="GO200" s="34"/>
      <c r="GP200" s="34"/>
      <c r="GQ200" s="34"/>
      <c r="GR200" s="34"/>
      <c r="GS200" s="34"/>
      <c r="GT200" s="34"/>
      <c r="GU200" s="34"/>
      <c r="GV200" s="34"/>
      <c r="GW200" s="34"/>
      <c r="GX200" s="34"/>
      <c r="GY200" s="34"/>
      <c r="GZ200" s="34"/>
      <c r="HA200" s="34"/>
      <c r="HB200" s="34"/>
      <c r="HC200" s="34"/>
      <c r="HD200" s="34"/>
      <c r="HE200" s="34"/>
      <c r="HF200" s="34"/>
      <c r="HG200" s="34"/>
      <c r="HH200" s="34"/>
      <c r="HI200" s="34"/>
      <c r="HJ200" s="34"/>
      <c r="HK200" s="34"/>
      <c r="HL200" s="34"/>
      <c r="HM200" s="34"/>
      <c r="HN200" s="34"/>
      <c r="HO200" s="34"/>
      <c r="HP200" s="34"/>
      <c r="HQ200" s="34"/>
      <c r="HR200" s="34"/>
      <c r="HS200" s="34"/>
      <c r="HT200" s="34"/>
      <c r="HU200" s="34"/>
      <c r="HV200" s="34"/>
      <c r="HW200" s="34"/>
      <c r="HX200" s="34"/>
      <c r="HY200" s="34"/>
      <c r="HZ200" s="34"/>
      <c r="IA200" s="34"/>
      <c r="IB200" s="34"/>
      <c r="IC200" s="34"/>
      <c r="ID200" s="34"/>
      <c r="IE200" s="34"/>
      <c r="IF200" s="34"/>
      <c r="IG200" s="34"/>
      <c r="IH200" s="34"/>
      <c r="II200" s="34"/>
      <c r="IJ200" s="34"/>
      <c r="IK200" s="34"/>
      <c r="IL200" s="34"/>
      <c r="IM200" s="34"/>
      <c r="IN200" s="34"/>
      <c r="IO200" s="34"/>
      <c r="IP200" s="34"/>
      <c r="IQ200" s="34"/>
      <c r="IR200" s="34"/>
      <c r="IS200" s="34"/>
      <c r="IT200" s="34"/>
      <c r="IU200" s="34"/>
    </row>
    <row r="201" spans="1:255" x14ac:dyDescent="0.3">
      <c r="A201" s="4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  <c r="AO201" s="34"/>
      <c r="AP201" s="34"/>
      <c r="AQ201" s="34"/>
      <c r="AR201" s="34"/>
      <c r="AS201" s="34"/>
      <c r="AT201" s="34"/>
      <c r="AU201" s="34"/>
      <c r="AV201" s="34"/>
      <c r="AW201" s="34"/>
      <c r="AX201" s="34"/>
      <c r="AY201" s="34"/>
      <c r="AZ201" s="34"/>
      <c r="BA201" s="34"/>
      <c r="BB201" s="34"/>
      <c r="BC201" s="34"/>
      <c r="BD201" s="34"/>
      <c r="BE201" s="34"/>
      <c r="BF201" s="34"/>
      <c r="BG201" s="34"/>
      <c r="BH201" s="34"/>
      <c r="BI201" s="34"/>
      <c r="BJ201" s="34"/>
      <c r="BK201" s="34"/>
      <c r="BL201" s="34"/>
      <c r="BM201" s="34"/>
      <c r="BN201" s="34"/>
      <c r="BO201" s="34"/>
      <c r="BP201" s="34"/>
      <c r="BQ201" s="34"/>
      <c r="BR201" s="34"/>
      <c r="BS201" s="34"/>
      <c r="BT201" s="34"/>
      <c r="BU201" s="34"/>
      <c r="BV201" s="34"/>
      <c r="BW201" s="34"/>
      <c r="BX201" s="34"/>
      <c r="BY201" s="34"/>
      <c r="BZ201" s="34"/>
      <c r="CA201" s="34"/>
      <c r="CB201" s="34"/>
      <c r="CC201" s="34"/>
      <c r="CD201" s="34"/>
      <c r="CE201" s="34"/>
      <c r="CF201" s="34"/>
      <c r="CG201" s="34"/>
      <c r="CH201" s="34"/>
      <c r="CI201" s="34"/>
      <c r="CJ201" s="34"/>
      <c r="CK201" s="34"/>
      <c r="CL201" s="34"/>
      <c r="CM201" s="34"/>
      <c r="CN201" s="34"/>
      <c r="CO201" s="34"/>
      <c r="CP201" s="34"/>
      <c r="CQ201" s="34"/>
      <c r="CR201" s="34"/>
      <c r="CS201" s="34"/>
      <c r="CT201" s="34"/>
      <c r="CU201" s="34"/>
      <c r="CV201" s="34"/>
      <c r="CW201" s="34"/>
      <c r="CX201" s="34"/>
      <c r="CY201" s="34"/>
      <c r="CZ201" s="34"/>
      <c r="DA201" s="34"/>
      <c r="DB201" s="34"/>
      <c r="DC201" s="34"/>
      <c r="DD201" s="34"/>
      <c r="DE201" s="34"/>
      <c r="DF201" s="34"/>
      <c r="DG201" s="34"/>
      <c r="DH201" s="34"/>
      <c r="DI201" s="34"/>
      <c r="DJ201" s="34"/>
      <c r="DK201" s="34"/>
      <c r="DL201" s="34"/>
      <c r="DM201" s="34"/>
      <c r="DN201" s="34"/>
      <c r="DO201" s="34"/>
      <c r="DP201" s="34"/>
      <c r="DQ201" s="34"/>
      <c r="DR201" s="34"/>
      <c r="DS201" s="34"/>
      <c r="DT201" s="34"/>
      <c r="DU201" s="34"/>
      <c r="DV201" s="34"/>
      <c r="DW201" s="34"/>
      <c r="DX201" s="34"/>
      <c r="DY201" s="34"/>
      <c r="DZ201" s="34"/>
      <c r="EA201" s="34"/>
      <c r="EB201" s="34"/>
      <c r="EC201" s="34"/>
      <c r="ED201" s="34"/>
      <c r="EE201" s="34"/>
      <c r="EF201" s="34"/>
      <c r="EG201" s="34"/>
      <c r="EH201" s="34"/>
      <c r="EI201" s="34"/>
      <c r="EJ201" s="34"/>
      <c r="EK201" s="34"/>
      <c r="EL201" s="34"/>
      <c r="EM201" s="34"/>
      <c r="EN201" s="34"/>
      <c r="EO201" s="34"/>
      <c r="EP201" s="34"/>
      <c r="EQ201" s="34"/>
      <c r="ER201" s="34"/>
      <c r="ES201" s="34"/>
      <c r="ET201" s="34"/>
      <c r="EU201" s="34"/>
      <c r="EV201" s="34"/>
      <c r="EW201" s="34"/>
      <c r="EX201" s="34"/>
      <c r="EY201" s="34"/>
      <c r="EZ201" s="34"/>
      <c r="FA201" s="34"/>
      <c r="FB201" s="34"/>
      <c r="FC201" s="34"/>
      <c r="FD201" s="34"/>
      <c r="FE201" s="34"/>
      <c r="FF201" s="34"/>
      <c r="FG201" s="34"/>
      <c r="FH201" s="34"/>
      <c r="FI201" s="34"/>
      <c r="FJ201" s="34"/>
      <c r="FK201" s="34"/>
      <c r="FL201" s="34"/>
      <c r="FM201" s="34"/>
      <c r="FN201" s="34"/>
      <c r="FO201" s="34"/>
      <c r="FP201" s="34"/>
      <c r="FQ201" s="34"/>
      <c r="FR201" s="34"/>
      <c r="FS201" s="34"/>
      <c r="FT201" s="34"/>
      <c r="FU201" s="34"/>
      <c r="FV201" s="34"/>
      <c r="FW201" s="34"/>
      <c r="FX201" s="34"/>
      <c r="FY201" s="34"/>
      <c r="FZ201" s="34"/>
      <c r="GA201" s="34"/>
      <c r="GB201" s="34"/>
      <c r="GC201" s="34"/>
      <c r="GD201" s="34"/>
      <c r="GE201" s="34"/>
      <c r="GF201" s="34"/>
      <c r="GG201" s="34"/>
      <c r="GH201" s="34"/>
      <c r="GI201" s="34"/>
      <c r="GJ201" s="34"/>
      <c r="GK201" s="34"/>
      <c r="GL201" s="34"/>
      <c r="GM201" s="34"/>
      <c r="GN201" s="34"/>
      <c r="GO201" s="34"/>
      <c r="GP201" s="34"/>
      <c r="GQ201" s="34"/>
      <c r="GR201" s="34"/>
      <c r="GS201" s="34"/>
      <c r="GT201" s="34"/>
      <c r="GU201" s="34"/>
      <c r="GV201" s="34"/>
      <c r="GW201" s="34"/>
      <c r="GX201" s="34"/>
      <c r="GY201" s="34"/>
      <c r="GZ201" s="34"/>
      <c r="HA201" s="34"/>
      <c r="HB201" s="34"/>
      <c r="HC201" s="34"/>
      <c r="HD201" s="34"/>
      <c r="HE201" s="34"/>
      <c r="HF201" s="34"/>
      <c r="HG201" s="34"/>
      <c r="HH201" s="34"/>
      <c r="HI201" s="34"/>
      <c r="HJ201" s="34"/>
      <c r="HK201" s="34"/>
      <c r="HL201" s="34"/>
      <c r="HM201" s="34"/>
      <c r="HN201" s="34"/>
      <c r="HO201" s="34"/>
      <c r="HP201" s="34"/>
      <c r="HQ201" s="34"/>
      <c r="HR201" s="34"/>
      <c r="HS201" s="34"/>
      <c r="HT201" s="34"/>
      <c r="HU201" s="34"/>
      <c r="HV201" s="34"/>
      <c r="HW201" s="34"/>
      <c r="HX201" s="34"/>
      <c r="HY201" s="34"/>
      <c r="HZ201" s="34"/>
      <c r="IA201" s="34"/>
      <c r="IB201" s="34"/>
      <c r="IC201" s="34"/>
      <c r="ID201" s="34"/>
      <c r="IE201" s="34"/>
      <c r="IF201" s="34"/>
      <c r="IG201" s="34"/>
      <c r="IH201" s="34"/>
      <c r="II201" s="34"/>
      <c r="IJ201" s="34"/>
      <c r="IK201" s="34"/>
      <c r="IL201" s="34"/>
      <c r="IM201" s="34"/>
      <c r="IN201" s="34"/>
      <c r="IO201" s="34"/>
      <c r="IP201" s="34"/>
      <c r="IQ201" s="34"/>
      <c r="IR201" s="34"/>
      <c r="IS201" s="34"/>
      <c r="IT201" s="34"/>
      <c r="IU201" s="34"/>
    </row>
    <row r="202" spans="1:255" x14ac:dyDescent="0.3">
      <c r="A202" s="4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  <c r="AO202" s="34"/>
      <c r="AP202" s="34"/>
      <c r="AQ202" s="34"/>
      <c r="AR202" s="34"/>
      <c r="AS202" s="34"/>
      <c r="AT202" s="34"/>
      <c r="AU202" s="34"/>
      <c r="AV202" s="34"/>
      <c r="AW202" s="34"/>
      <c r="AX202" s="34"/>
      <c r="AY202" s="34"/>
      <c r="AZ202" s="34"/>
      <c r="BA202" s="34"/>
      <c r="BB202" s="34"/>
      <c r="BC202" s="34"/>
      <c r="BD202" s="34"/>
      <c r="BE202" s="34"/>
      <c r="BF202" s="34"/>
      <c r="BG202" s="34"/>
      <c r="BH202" s="34"/>
      <c r="BI202" s="34"/>
      <c r="BJ202" s="34"/>
      <c r="BK202" s="34"/>
      <c r="BL202" s="34"/>
      <c r="BM202" s="34"/>
      <c r="BN202" s="34"/>
      <c r="BO202" s="34"/>
      <c r="BP202" s="34"/>
      <c r="BQ202" s="34"/>
      <c r="BR202" s="34"/>
      <c r="BS202" s="34"/>
      <c r="BT202" s="34"/>
      <c r="BU202" s="34"/>
      <c r="BV202" s="34"/>
      <c r="BW202" s="34"/>
      <c r="BX202" s="34"/>
      <c r="BY202" s="34"/>
      <c r="BZ202" s="34"/>
      <c r="CA202" s="34"/>
      <c r="CB202" s="34"/>
      <c r="CC202" s="34"/>
      <c r="CD202" s="34"/>
      <c r="CE202" s="34"/>
      <c r="CF202" s="34"/>
      <c r="CG202" s="34"/>
      <c r="CH202" s="34"/>
      <c r="CI202" s="34"/>
      <c r="CJ202" s="34"/>
      <c r="CK202" s="34"/>
      <c r="CL202" s="34"/>
      <c r="CM202" s="34"/>
      <c r="CN202" s="34"/>
      <c r="CO202" s="34"/>
      <c r="CP202" s="34"/>
      <c r="CQ202" s="34"/>
      <c r="CR202" s="34"/>
      <c r="CS202" s="34"/>
      <c r="CT202" s="34"/>
      <c r="CU202" s="34"/>
      <c r="CV202" s="34"/>
      <c r="CW202" s="34"/>
      <c r="CX202" s="34"/>
      <c r="CY202" s="34"/>
      <c r="CZ202" s="34"/>
      <c r="DA202" s="34"/>
      <c r="DB202" s="34"/>
      <c r="DC202" s="34"/>
      <c r="DD202" s="34"/>
      <c r="DE202" s="34"/>
      <c r="DF202" s="34"/>
      <c r="DG202" s="34"/>
      <c r="DH202" s="34"/>
      <c r="DI202" s="34"/>
      <c r="DJ202" s="34"/>
      <c r="DK202" s="34"/>
      <c r="DL202" s="34"/>
      <c r="DM202" s="34"/>
      <c r="DN202" s="34"/>
      <c r="DO202" s="34"/>
      <c r="DP202" s="34"/>
      <c r="DQ202" s="34"/>
      <c r="DR202" s="34"/>
      <c r="DS202" s="34"/>
      <c r="DT202" s="34"/>
      <c r="DU202" s="34"/>
      <c r="DV202" s="34"/>
      <c r="DW202" s="34"/>
      <c r="DX202" s="34"/>
      <c r="DY202" s="34"/>
      <c r="DZ202" s="34"/>
      <c r="EA202" s="34"/>
      <c r="EB202" s="34"/>
      <c r="EC202" s="34"/>
      <c r="ED202" s="34"/>
      <c r="EE202" s="34"/>
      <c r="EF202" s="34"/>
      <c r="EG202" s="34"/>
      <c r="EH202" s="34"/>
      <c r="EI202" s="34"/>
      <c r="EJ202" s="34"/>
      <c r="EK202" s="34"/>
      <c r="EL202" s="34"/>
      <c r="EM202" s="34"/>
      <c r="EN202" s="34"/>
      <c r="EO202" s="34"/>
      <c r="EP202" s="34"/>
      <c r="EQ202" s="34"/>
      <c r="ER202" s="34"/>
      <c r="ES202" s="34"/>
      <c r="ET202" s="34"/>
      <c r="EU202" s="34"/>
      <c r="EV202" s="34"/>
      <c r="EW202" s="34"/>
      <c r="EX202" s="34"/>
      <c r="EY202" s="34"/>
      <c r="EZ202" s="34"/>
      <c r="FA202" s="34"/>
      <c r="FB202" s="34"/>
      <c r="FC202" s="34"/>
      <c r="FD202" s="34"/>
      <c r="FE202" s="34"/>
      <c r="FF202" s="34"/>
      <c r="FG202" s="34"/>
      <c r="FH202" s="34"/>
      <c r="FI202" s="34"/>
      <c r="FJ202" s="34"/>
      <c r="FK202" s="34"/>
      <c r="FL202" s="34"/>
      <c r="FM202" s="34"/>
      <c r="FN202" s="34"/>
      <c r="FO202" s="34"/>
      <c r="FP202" s="34"/>
      <c r="FQ202" s="34"/>
      <c r="FR202" s="34"/>
      <c r="FS202" s="34"/>
      <c r="FT202" s="34"/>
      <c r="FU202" s="34"/>
      <c r="FV202" s="34"/>
      <c r="FW202" s="34"/>
      <c r="FX202" s="34"/>
      <c r="FY202" s="34"/>
      <c r="FZ202" s="34"/>
      <c r="GA202" s="34"/>
      <c r="GB202" s="34"/>
      <c r="GC202" s="34"/>
      <c r="GD202" s="34"/>
      <c r="GE202" s="34"/>
      <c r="GF202" s="34"/>
      <c r="GG202" s="34"/>
      <c r="GH202" s="34"/>
      <c r="GI202" s="34"/>
      <c r="GJ202" s="34"/>
      <c r="GK202" s="34"/>
      <c r="GL202" s="34"/>
      <c r="GM202" s="34"/>
      <c r="GN202" s="34"/>
      <c r="GO202" s="34"/>
      <c r="GP202" s="34"/>
      <c r="GQ202" s="34"/>
      <c r="GR202" s="34"/>
      <c r="GS202" s="34"/>
      <c r="GT202" s="34"/>
      <c r="GU202" s="34"/>
      <c r="GV202" s="34"/>
      <c r="GW202" s="34"/>
      <c r="GX202" s="34"/>
      <c r="GY202" s="34"/>
      <c r="GZ202" s="34"/>
      <c r="HA202" s="34"/>
      <c r="HB202" s="34"/>
      <c r="HC202" s="34"/>
      <c r="HD202" s="34"/>
      <c r="HE202" s="34"/>
      <c r="HF202" s="34"/>
      <c r="HG202" s="34"/>
      <c r="HH202" s="34"/>
      <c r="HI202" s="34"/>
      <c r="HJ202" s="34"/>
      <c r="HK202" s="34"/>
      <c r="HL202" s="34"/>
      <c r="HM202" s="34"/>
      <c r="HN202" s="34"/>
      <c r="HO202" s="34"/>
      <c r="HP202" s="34"/>
      <c r="HQ202" s="34"/>
      <c r="HR202" s="34"/>
      <c r="HS202" s="34"/>
      <c r="HT202" s="34"/>
      <c r="HU202" s="34"/>
      <c r="HV202" s="34"/>
      <c r="HW202" s="34"/>
      <c r="HX202" s="34"/>
      <c r="HY202" s="34"/>
      <c r="HZ202" s="34"/>
      <c r="IA202" s="34"/>
      <c r="IB202" s="34"/>
      <c r="IC202" s="34"/>
      <c r="ID202" s="34"/>
      <c r="IE202" s="34"/>
      <c r="IF202" s="34"/>
      <c r="IG202" s="34"/>
      <c r="IH202" s="34"/>
      <c r="II202" s="34"/>
      <c r="IJ202" s="34"/>
      <c r="IK202" s="34"/>
      <c r="IL202" s="34"/>
      <c r="IM202" s="34"/>
      <c r="IN202" s="34"/>
      <c r="IO202" s="34"/>
      <c r="IP202" s="34"/>
      <c r="IQ202" s="34"/>
      <c r="IR202" s="34"/>
      <c r="IS202" s="34"/>
      <c r="IT202" s="34"/>
      <c r="IU202" s="34"/>
    </row>
    <row r="203" spans="1:255" x14ac:dyDescent="0.3">
      <c r="A203" s="4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4"/>
      <c r="AP203" s="34"/>
      <c r="AQ203" s="34"/>
      <c r="AR203" s="34"/>
      <c r="AS203" s="34"/>
      <c r="AT203" s="34"/>
      <c r="AU203" s="34"/>
      <c r="AV203" s="34"/>
      <c r="AW203" s="34"/>
      <c r="AX203" s="34"/>
      <c r="AY203" s="34"/>
      <c r="AZ203" s="34"/>
      <c r="BA203" s="34"/>
      <c r="BB203" s="34"/>
      <c r="BC203" s="34"/>
      <c r="BD203" s="34"/>
      <c r="BE203" s="34"/>
      <c r="BF203" s="34"/>
      <c r="BG203" s="34"/>
      <c r="BH203" s="34"/>
      <c r="BI203" s="34"/>
      <c r="BJ203" s="34"/>
      <c r="BK203" s="34"/>
      <c r="BL203" s="34"/>
      <c r="BM203" s="34"/>
      <c r="BN203" s="34"/>
      <c r="BO203" s="34"/>
      <c r="BP203" s="34"/>
      <c r="BQ203" s="34"/>
      <c r="BR203" s="34"/>
      <c r="BS203" s="34"/>
      <c r="BT203" s="34"/>
      <c r="BU203" s="34"/>
      <c r="BV203" s="34"/>
      <c r="BW203" s="34"/>
      <c r="BX203" s="34"/>
      <c r="BY203" s="34"/>
      <c r="BZ203" s="34"/>
      <c r="CA203" s="34"/>
      <c r="CB203" s="34"/>
      <c r="CC203" s="34"/>
      <c r="CD203" s="34"/>
      <c r="CE203" s="34"/>
      <c r="CF203" s="34"/>
      <c r="CG203" s="34"/>
      <c r="CH203" s="34"/>
      <c r="CI203" s="34"/>
      <c r="CJ203" s="34"/>
      <c r="CK203" s="34"/>
      <c r="CL203" s="34"/>
      <c r="CM203" s="34"/>
      <c r="CN203" s="34"/>
      <c r="CO203" s="34"/>
      <c r="CP203" s="34"/>
      <c r="CQ203" s="34"/>
      <c r="CR203" s="34"/>
      <c r="CS203" s="34"/>
      <c r="CT203" s="34"/>
      <c r="CU203" s="34"/>
      <c r="CV203" s="34"/>
      <c r="CW203" s="34"/>
      <c r="CX203" s="34"/>
      <c r="CY203" s="34"/>
      <c r="CZ203" s="34"/>
      <c r="DA203" s="34"/>
      <c r="DB203" s="34"/>
      <c r="DC203" s="34"/>
      <c r="DD203" s="34"/>
      <c r="DE203" s="34"/>
      <c r="DF203" s="34"/>
      <c r="DG203" s="34"/>
      <c r="DH203" s="34"/>
      <c r="DI203" s="34"/>
      <c r="DJ203" s="34"/>
      <c r="DK203" s="34"/>
      <c r="DL203" s="34"/>
      <c r="DM203" s="34"/>
      <c r="DN203" s="34"/>
      <c r="DO203" s="34"/>
      <c r="DP203" s="34"/>
      <c r="DQ203" s="34"/>
      <c r="DR203" s="34"/>
      <c r="DS203" s="34"/>
      <c r="DT203" s="34"/>
      <c r="DU203" s="34"/>
      <c r="DV203" s="34"/>
      <c r="DW203" s="34"/>
      <c r="DX203" s="34"/>
      <c r="DY203" s="34"/>
      <c r="DZ203" s="34"/>
      <c r="EA203" s="34"/>
      <c r="EB203" s="34"/>
      <c r="EC203" s="34"/>
      <c r="ED203" s="34"/>
      <c r="EE203" s="34"/>
      <c r="EF203" s="34"/>
      <c r="EG203" s="34"/>
      <c r="EH203" s="34"/>
      <c r="EI203" s="34"/>
      <c r="EJ203" s="34"/>
      <c r="EK203" s="34"/>
      <c r="EL203" s="34"/>
      <c r="EM203" s="34"/>
      <c r="EN203" s="34"/>
      <c r="EO203" s="34"/>
      <c r="EP203" s="34"/>
      <c r="EQ203" s="34"/>
      <c r="ER203" s="34"/>
      <c r="ES203" s="34"/>
      <c r="ET203" s="34"/>
      <c r="EU203" s="34"/>
      <c r="EV203" s="34"/>
      <c r="EW203" s="34"/>
      <c r="EX203" s="34"/>
      <c r="EY203" s="34"/>
      <c r="EZ203" s="34"/>
      <c r="FA203" s="34"/>
      <c r="FB203" s="34"/>
      <c r="FC203" s="34"/>
      <c r="FD203" s="34"/>
      <c r="FE203" s="34"/>
      <c r="FF203" s="34"/>
      <c r="FG203" s="34"/>
      <c r="FH203" s="34"/>
      <c r="FI203" s="34"/>
      <c r="FJ203" s="34"/>
      <c r="FK203" s="34"/>
      <c r="FL203" s="34"/>
      <c r="FM203" s="34"/>
      <c r="FN203" s="34"/>
      <c r="FO203" s="34"/>
      <c r="FP203" s="34"/>
      <c r="FQ203" s="34"/>
      <c r="FR203" s="34"/>
      <c r="FS203" s="34"/>
      <c r="FT203" s="34"/>
      <c r="FU203" s="34"/>
      <c r="FV203" s="34"/>
      <c r="FW203" s="34"/>
      <c r="FX203" s="34"/>
      <c r="FY203" s="34"/>
      <c r="FZ203" s="34"/>
      <c r="GA203" s="34"/>
      <c r="GB203" s="34"/>
      <c r="GC203" s="34"/>
      <c r="GD203" s="34"/>
      <c r="GE203" s="34"/>
      <c r="GF203" s="34"/>
      <c r="GG203" s="34"/>
      <c r="GH203" s="34"/>
      <c r="GI203" s="34"/>
      <c r="GJ203" s="34"/>
      <c r="GK203" s="34"/>
      <c r="GL203" s="34"/>
      <c r="GM203" s="34"/>
      <c r="GN203" s="34"/>
      <c r="GO203" s="34"/>
      <c r="GP203" s="34"/>
      <c r="GQ203" s="34"/>
      <c r="GR203" s="34"/>
      <c r="GS203" s="34"/>
      <c r="GT203" s="34"/>
      <c r="GU203" s="34"/>
      <c r="GV203" s="34"/>
      <c r="GW203" s="34"/>
      <c r="GX203" s="34"/>
      <c r="GY203" s="34"/>
      <c r="GZ203" s="34"/>
      <c r="HA203" s="34"/>
      <c r="HB203" s="34"/>
      <c r="HC203" s="34"/>
      <c r="HD203" s="34"/>
      <c r="HE203" s="34"/>
      <c r="HF203" s="34"/>
      <c r="HG203" s="34"/>
      <c r="HH203" s="34"/>
      <c r="HI203" s="34"/>
      <c r="HJ203" s="34"/>
      <c r="HK203" s="34"/>
      <c r="HL203" s="34"/>
      <c r="HM203" s="34"/>
      <c r="HN203" s="34"/>
      <c r="HO203" s="34"/>
      <c r="HP203" s="34"/>
      <c r="HQ203" s="34"/>
      <c r="HR203" s="34"/>
      <c r="HS203" s="34"/>
      <c r="HT203" s="34"/>
      <c r="HU203" s="34"/>
      <c r="HV203" s="34"/>
      <c r="HW203" s="34"/>
      <c r="HX203" s="34"/>
      <c r="HY203" s="34"/>
      <c r="HZ203" s="34"/>
      <c r="IA203" s="34"/>
      <c r="IB203" s="34"/>
      <c r="IC203" s="34"/>
      <c r="ID203" s="34"/>
      <c r="IE203" s="34"/>
      <c r="IF203" s="34"/>
      <c r="IG203" s="34"/>
      <c r="IH203" s="34"/>
      <c r="II203" s="34"/>
      <c r="IJ203" s="34"/>
      <c r="IK203" s="34"/>
      <c r="IL203" s="34"/>
      <c r="IM203" s="34"/>
      <c r="IN203" s="34"/>
      <c r="IO203" s="34"/>
      <c r="IP203" s="34"/>
      <c r="IQ203" s="34"/>
      <c r="IR203" s="34"/>
      <c r="IS203" s="34"/>
      <c r="IT203" s="34"/>
      <c r="IU203" s="34"/>
    </row>
    <row r="204" spans="1:255" x14ac:dyDescent="0.3">
      <c r="A204" s="4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  <c r="AO204" s="34"/>
      <c r="AP204" s="34"/>
      <c r="AQ204" s="34"/>
      <c r="AR204" s="34"/>
      <c r="AS204" s="34"/>
      <c r="AT204" s="34"/>
      <c r="AU204" s="34"/>
      <c r="AV204" s="34"/>
      <c r="AW204" s="34"/>
      <c r="AX204" s="34"/>
      <c r="AY204" s="34"/>
      <c r="AZ204" s="34"/>
      <c r="BA204" s="34"/>
      <c r="BB204" s="34"/>
      <c r="BC204" s="34"/>
      <c r="BD204" s="34"/>
      <c r="BE204" s="34"/>
      <c r="BF204" s="34"/>
      <c r="BG204" s="34"/>
      <c r="BH204" s="34"/>
      <c r="BI204" s="34"/>
      <c r="BJ204" s="34"/>
      <c r="BK204" s="34"/>
      <c r="BL204" s="34"/>
      <c r="BM204" s="34"/>
      <c r="BN204" s="34"/>
      <c r="BO204" s="34"/>
      <c r="BP204" s="34"/>
      <c r="BQ204" s="34"/>
      <c r="BR204" s="34"/>
      <c r="BS204" s="34"/>
      <c r="BT204" s="34"/>
      <c r="BU204" s="34"/>
      <c r="BV204" s="34"/>
      <c r="BW204" s="34"/>
      <c r="BX204" s="34"/>
      <c r="BY204" s="34"/>
      <c r="BZ204" s="34"/>
      <c r="CA204" s="34"/>
      <c r="CB204" s="34"/>
      <c r="CC204" s="34"/>
      <c r="CD204" s="34"/>
      <c r="CE204" s="34"/>
      <c r="CF204" s="34"/>
      <c r="CG204" s="34"/>
      <c r="CH204" s="34"/>
      <c r="CI204" s="34"/>
      <c r="CJ204" s="34"/>
      <c r="CK204" s="34"/>
      <c r="CL204" s="34"/>
      <c r="CM204" s="34"/>
      <c r="CN204" s="34"/>
      <c r="CO204" s="34"/>
      <c r="CP204" s="34"/>
      <c r="CQ204" s="34"/>
      <c r="CR204" s="34"/>
      <c r="CS204" s="34"/>
      <c r="CT204" s="34"/>
      <c r="CU204" s="34"/>
      <c r="CV204" s="34"/>
      <c r="CW204" s="34"/>
      <c r="CX204" s="34"/>
      <c r="CY204" s="34"/>
      <c r="CZ204" s="34"/>
      <c r="DA204" s="34"/>
      <c r="DB204" s="34"/>
      <c r="DC204" s="34"/>
      <c r="DD204" s="34"/>
      <c r="DE204" s="34"/>
      <c r="DF204" s="34"/>
      <c r="DG204" s="34"/>
      <c r="DH204" s="34"/>
      <c r="DI204" s="34"/>
      <c r="DJ204" s="34"/>
      <c r="DK204" s="34"/>
      <c r="DL204" s="34"/>
      <c r="DM204" s="34"/>
      <c r="DN204" s="34"/>
      <c r="DO204" s="34"/>
      <c r="DP204" s="34"/>
      <c r="DQ204" s="34"/>
      <c r="DR204" s="34"/>
      <c r="DS204" s="34"/>
      <c r="DT204" s="34"/>
      <c r="DU204" s="34"/>
      <c r="DV204" s="34"/>
      <c r="DW204" s="34"/>
      <c r="DX204" s="34"/>
      <c r="DY204" s="34"/>
      <c r="DZ204" s="34"/>
      <c r="EA204" s="34"/>
      <c r="EB204" s="34"/>
      <c r="EC204" s="34"/>
      <c r="ED204" s="34"/>
      <c r="EE204" s="34"/>
      <c r="EF204" s="34"/>
      <c r="EG204" s="34"/>
      <c r="EH204" s="34"/>
      <c r="EI204" s="34"/>
      <c r="EJ204" s="34"/>
      <c r="EK204" s="34"/>
      <c r="EL204" s="34"/>
      <c r="EM204" s="34"/>
      <c r="EN204" s="34"/>
      <c r="EO204" s="34"/>
      <c r="EP204" s="34"/>
      <c r="EQ204" s="34"/>
      <c r="ER204" s="34"/>
      <c r="ES204" s="34"/>
      <c r="ET204" s="34"/>
      <c r="EU204" s="34"/>
      <c r="EV204" s="34"/>
      <c r="EW204" s="34"/>
      <c r="EX204" s="34"/>
      <c r="EY204" s="34"/>
      <c r="EZ204" s="34"/>
      <c r="FA204" s="34"/>
      <c r="FB204" s="34"/>
      <c r="FC204" s="34"/>
      <c r="FD204" s="34"/>
      <c r="FE204" s="34"/>
      <c r="FF204" s="34"/>
      <c r="FG204" s="34"/>
      <c r="FH204" s="34"/>
      <c r="FI204" s="34"/>
      <c r="FJ204" s="34"/>
      <c r="FK204" s="34"/>
      <c r="FL204" s="34"/>
      <c r="FM204" s="34"/>
      <c r="FN204" s="34"/>
      <c r="FO204" s="34"/>
      <c r="FP204" s="34"/>
      <c r="FQ204" s="34"/>
      <c r="FR204" s="34"/>
      <c r="FS204" s="34"/>
      <c r="FT204" s="34"/>
      <c r="FU204" s="34"/>
      <c r="FV204" s="34"/>
      <c r="FW204" s="34"/>
      <c r="FX204" s="34"/>
      <c r="FY204" s="34"/>
      <c r="FZ204" s="34"/>
      <c r="GA204" s="34"/>
      <c r="GB204" s="34"/>
      <c r="GC204" s="34"/>
      <c r="GD204" s="34"/>
      <c r="GE204" s="34"/>
      <c r="GF204" s="34"/>
      <c r="GG204" s="34"/>
      <c r="GH204" s="34"/>
      <c r="GI204" s="34"/>
      <c r="GJ204" s="34"/>
      <c r="GK204" s="34"/>
      <c r="GL204" s="34"/>
      <c r="GM204" s="34"/>
      <c r="GN204" s="34"/>
      <c r="GO204" s="34"/>
      <c r="GP204" s="34"/>
      <c r="GQ204" s="34"/>
      <c r="GR204" s="34"/>
      <c r="GS204" s="34"/>
      <c r="GT204" s="34"/>
      <c r="GU204" s="34"/>
      <c r="GV204" s="34"/>
      <c r="GW204" s="34"/>
      <c r="GX204" s="34"/>
      <c r="GY204" s="34"/>
      <c r="GZ204" s="34"/>
      <c r="HA204" s="34"/>
      <c r="HB204" s="34"/>
      <c r="HC204" s="34"/>
      <c r="HD204" s="34"/>
      <c r="HE204" s="34"/>
      <c r="HF204" s="34"/>
      <c r="HG204" s="34"/>
      <c r="HH204" s="34"/>
      <c r="HI204" s="34"/>
      <c r="HJ204" s="34"/>
      <c r="HK204" s="34"/>
      <c r="HL204" s="34"/>
      <c r="HM204" s="34"/>
      <c r="HN204" s="34"/>
      <c r="HO204" s="34"/>
      <c r="HP204" s="34"/>
      <c r="HQ204" s="34"/>
      <c r="HR204" s="34"/>
      <c r="HS204" s="34"/>
      <c r="HT204" s="34"/>
      <c r="HU204" s="34"/>
      <c r="HV204" s="34"/>
      <c r="HW204" s="34"/>
      <c r="HX204" s="34"/>
      <c r="HY204" s="34"/>
      <c r="HZ204" s="34"/>
      <c r="IA204" s="34"/>
      <c r="IB204" s="34"/>
      <c r="IC204" s="34"/>
      <c r="ID204" s="34"/>
      <c r="IE204" s="34"/>
      <c r="IF204" s="34"/>
      <c r="IG204" s="34"/>
      <c r="IH204" s="34"/>
      <c r="II204" s="34"/>
      <c r="IJ204" s="34"/>
      <c r="IK204" s="34"/>
      <c r="IL204" s="34"/>
      <c r="IM204" s="34"/>
      <c r="IN204" s="34"/>
      <c r="IO204" s="34"/>
      <c r="IP204" s="34"/>
      <c r="IQ204" s="34"/>
      <c r="IR204" s="34"/>
      <c r="IS204" s="34"/>
      <c r="IT204" s="34"/>
      <c r="IU204" s="34"/>
    </row>
    <row r="205" spans="1:255" x14ac:dyDescent="0.3">
      <c r="A205" s="4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  <c r="AO205" s="34"/>
      <c r="AP205" s="34"/>
      <c r="AQ205" s="34"/>
      <c r="AR205" s="34"/>
      <c r="AS205" s="34"/>
      <c r="AT205" s="34"/>
      <c r="AU205" s="34"/>
      <c r="AV205" s="34"/>
      <c r="AW205" s="34"/>
      <c r="AX205" s="34"/>
      <c r="AY205" s="34"/>
      <c r="AZ205" s="34"/>
      <c r="BA205" s="34"/>
      <c r="BB205" s="34"/>
      <c r="BC205" s="34"/>
      <c r="BD205" s="34"/>
      <c r="BE205" s="34"/>
      <c r="BF205" s="34"/>
      <c r="BG205" s="34"/>
      <c r="BH205" s="34"/>
      <c r="BI205" s="34"/>
      <c r="BJ205" s="34"/>
      <c r="BK205" s="34"/>
      <c r="BL205" s="34"/>
      <c r="BM205" s="34"/>
      <c r="BN205" s="34"/>
      <c r="BO205" s="34"/>
      <c r="BP205" s="34"/>
      <c r="BQ205" s="34"/>
      <c r="BR205" s="34"/>
      <c r="BS205" s="34"/>
      <c r="BT205" s="34"/>
      <c r="BU205" s="34"/>
      <c r="BV205" s="34"/>
      <c r="BW205" s="34"/>
      <c r="BX205" s="34"/>
      <c r="BY205" s="34"/>
      <c r="BZ205" s="34"/>
      <c r="CA205" s="34"/>
      <c r="CB205" s="34"/>
      <c r="CC205" s="34"/>
      <c r="CD205" s="34"/>
      <c r="CE205" s="34"/>
      <c r="CF205" s="34"/>
      <c r="CG205" s="34"/>
      <c r="CH205" s="34"/>
      <c r="CI205" s="34"/>
      <c r="CJ205" s="34"/>
      <c r="CK205" s="34"/>
      <c r="CL205" s="34"/>
      <c r="CM205" s="34"/>
      <c r="CN205" s="34"/>
      <c r="CO205" s="34"/>
      <c r="CP205" s="34"/>
      <c r="CQ205" s="34"/>
      <c r="CR205" s="34"/>
      <c r="CS205" s="34"/>
      <c r="CT205" s="34"/>
      <c r="CU205" s="34"/>
      <c r="CV205" s="34"/>
      <c r="CW205" s="34"/>
      <c r="CX205" s="34"/>
      <c r="CY205" s="34"/>
      <c r="CZ205" s="34"/>
      <c r="DA205" s="34"/>
      <c r="DB205" s="34"/>
      <c r="DC205" s="34"/>
      <c r="DD205" s="34"/>
      <c r="DE205" s="34"/>
      <c r="DF205" s="34"/>
      <c r="DG205" s="34"/>
      <c r="DH205" s="34"/>
      <c r="DI205" s="34"/>
      <c r="DJ205" s="34"/>
      <c r="DK205" s="34"/>
      <c r="DL205" s="34"/>
      <c r="DM205" s="34"/>
      <c r="DN205" s="34"/>
      <c r="DO205" s="34"/>
      <c r="DP205" s="34"/>
      <c r="DQ205" s="34"/>
      <c r="DR205" s="34"/>
      <c r="DS205" s="34"/>
      <c r="DT205" s="34"/>
      <c r="DU205" s="34"/>
      <c r="DV205" s="34"/>
      <c r="DW205" s="34"/>
      <c r="DX205" s="34"/>
      <c r="DY205" s="34"/>
      <c r="DZ205" s="34"/>
      <c r="EA205" s="34"/>
      <c r="EB205" s="34"/>
      <c r="EC205" s="34"/>
      <c r="ED205" s="34"/>
      <c r="EE205" s="34"/>
      <c r="EF205" s="34"/>
      <c r="EG205" s="34"/>
      <c r="EH205" s="34"/>
      <c r="EI205" s="34"/>
      <c r="EJ205" s="34"/>
      <c r="EK205" s="34"/>
      <c r="EL205" s="34"/>
      <c r="EM205" s="34"/>
      <c r="EN205" s="34"/>
      <c r="EO205" s="34"/>
      <c r="EP205" s="34"/>
      <c r="EQ205" s="34"/>
      <c r="ER205" s="34"/>
      <c r="ES205" s="34"/>
      <c r="ET205" s="34"/>
      <c r="EU205" s="34"/>
      <c r="EV205" s="34"/>
      <c r="EW205" s="34"/>
      <c r="EX205" s="34"/>
      <c r="EY205" s="34"/>
      <c r="EZ205" s="34"/>
      <c r="FA205" s="34"/>
      <c r="FB205" s="34"/>
      <c r="FC205" s="34"/>
      <c r="FD205" s="34"/>
      <c r="FE205" s="34"/>
      <c r="FF205" s="34"/>
      <c r="FG205" s="34"/>
      <c r="FH205" s="34"/>
      <c r="FI205" s="34"/>
      <c r="FJ205" s="34"/>
      <c r="FK205" s="34"/>
      <c r="FL205" s="34"/>
      <c r="FM205" s="34"/>
      <c r="FN205" s="34"/>
      <c r="FO205" s="34"/>
      <c r="FP205" s="34"/>
      <c r="FQ205" s="34"/>
      <c r="FR205" s="34"/>
      <c r="FS205" s="34"/>
      <c r="FT205" s="34"/>
      <c r="FU205" s="34"/>
      <c r="FV205" s="34"/>
      <c r="FW205" s="34"/>
      <c r="FX205" s="34"/>
      <c r="FY205" s="34"/>
      <c r="FZ205" s="34"/>
      <c r="GA205" s="34"/>
      <c r="GB205" s="34"/>
      <c r="GC205" s="34"/>
      <c r="GD205" s="34"/>
      <c r="GE205" s="34"/>
      <c r="GF205" s="34"/>
      <c r="GG205" s="34"/>
      <c r="GH205" s="34"/>
      <c r="GI205" s="34"/>
      <c r="GJ205" s="34"/>
      <c r="GK205" s="34"/>
      <c r="GL205" s="34"/>
      <c r="GM205" s="34"/>
      <c r="GN205" s="34"/>
      <c r="GO205" s="34"/>
      <c r="GP205" s="34"/>
      <c r="GQ205" s="34"/>
      <c r="GR205" s="34"/>
      <c r="GS205" s="34"/>
      <c r="GT205" s="34"/>
      <c r="GU205" s="34"/>
      <c r="GV205" s="34"/>
      <c r="GW205" s="34"/>
      <c r="GX205" s="34"/>
      <c r="GY205" s="34"/>
      <c r="GZ205" s="34"/>
      <c r="HA205" s="34"/>
      <c r="HB205" s="34"/>
      <c r="HC205" s="34"/>
      <c r="HD205" s="34"/>
      <c r="HE205" s="34"/>
      <c r="HF205" s="34"/>
      <c r="HG205" s="34"/>
      <c r="HH205" s="34"/>
      <c r="HI205" s="34"/>
      <c r="HJ205" s="34"/>
      <c r="HK205" s="34"/>
      <c r="HL205" s="34"/>
      <c r="HM205" s="34"/>
      <c r="HN205" s="34"/>
      <c r="HO205" s="34"/>
      <c r="HP205" s="34"/>
      <c r="HQ205" s="34"/>
      <c r="HR205" s="34"/>
      <c r="HS205" s="34"/>
      <c r="HT205" s="34"/>
      <c r="HU205" s="34"/>
      <c r="HV205" s="34"/>
      <c r="HW205" s="34"/>
      <c r="HX205" s="34"/>
      <c r="HY205" s="34"/>
      <c r="HZ205" s="34"/>
      <c r="IA205" s="34"/>
      <c r="IB205" s="34"/>
      <c r="IC205" s="34"/>
      <c r="ID205" s="34"/>
      <c r="IE205" s="34"/>
      <c r="IF205" s="34"/>
      <c r="IG205" s="34"/>
      <c r="IH205" s="34"/>
      <c r="II205" s="34"/>
      <c r="IJ205" s="34"/>
      <c r="IK205" s="34"/>
      <c r="IL205" s="34"/>
      <c r="IM205" s="34"/>
      <c r="IN205" s="34"/>
      <c r="IO205" s="34"/>
      <c r="IP205" s="34"/>
      <c r="IQ205" s="34"/>
      <c r="IR205" s="34"/>
      <c r="IS205" s="34"/>
      <c r="IT205" s="34"/>
      <c r="IU205" s="34"/>
    </row>
    <row r="206" spans="1:255" x14ac:dyDescent="0.3">
      <c r="A206" s="4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  <c r="AO206" s="34"/>
      <c r="AP206" s="34"/>
      <c r="AQ206" s="34"/>
      <c r="AR206" s="34"/>
      <c r="AS206" s="34"/>
      <c r="AT206" s="34"/>
      <c r="AU206" s="34"/>
      <c r="AV206" s="34"/>
      <c r="AW206" s="34"/>
      <c r="AX206" s="34"/>
      <c r="AY206" s="34"/>
      <c r="AZ206" s="34"/>
      <c r="BA206" s="34"/>
      <c r="BB206" s="34"/>
      <c r="BC206" s="34"/>
      <c r="BD206" s="34"/>
      <c r="BE206" s="34"/>
      <c r="BF206" s="34"/>
      <c r="BG206" s="34"/>
      <c r="BH206" s="34"/>
      <c r="BI206" s="34"/>
      <c r="BJ206" s="34"/>
      <c r="BK206" s="34"/>
      <c r="BL206" s="34"/>
      <c r="BM206" s="34"/>
      <c r="BN206" s="34"/>
      <c r="BO206" s="34"/>
      <c r="BP206" s="34"/>
      <c r="BQ206" s="34"/>
      <c r="BR206" s="34"/>
      <c r="BS206" s="34"/>
      <c r="BT206" s="34"/>
      <c r="BU206" s="34"/>
      <c r="BV206" s="34"/>
      <c r="BW206" s="34"/>
      <c r="BX206" s="34"/>
      <c r="BY206" s="34"/>
      <c r="BZ206" s="34"/>
      <c r="CA206" s="34"/>
      <c r="CB206" s="34"/>
      <c r="CC206" s="34"/>
      <c r="CD206" s="34"/>
      <c r="CE206" s="34"/>
      <c r="CF206" s="34"/>
      <c r="CG206" s="34"/>
      <c r="CH206" s="34"/>
      <c r="CI206" s="34"/>
      <c r="CJ206" s="34"/>
      <c r="CK206" s="34"/>
      <c r="CL206" s="34"/>
      <c r="CM206" s="34"/>
      <c r="CN206" s="34"/>
      <c r="CO206" s="34"/>
      <c r="CP206" s="34"/>
      <c r="CQ206" s="34"/>
      <c r="CR206" s="34"/>
      <c r="CS206" s="34"/>
      <c r="CT206" s="34"/>
      <c r="CU206" s="34"/>
      <c r="CV206" s="34"/>
      <c r="CW206" s="34"/>
      <c r="CX206" s="34"/>
      <c r="CY206" s="34"/>
      <c r="CZ206" s="34"/>
      <c r="DA206" s="34"/>
      <c r="DB206" s="34"/>
      <c r="DC206" s="34"/>
      <c r="DD206" s="34"/>
      <c r="DE206" s="34"/>
      <c r="DF206" s="34"/>
      <c r="DG206" s="34"/>
      <c r="DH206" s="34"/>
      <c r="DI206" s="34"/>
      <c r="DJ206" s="34"/>
      <c r="DK206" s="34"/>
      <c r="DL206" s="34"/>
      <c r="DM206" s="34"/>
      <c r="DN206" s="34"/>
      <c r="DO206" s="34"/>
      <c r="DP206" s="34"/>
      <c r="DQ206" s="34"/>
      <c r="DR206" s="34"/>
      <c r="DS206" s="34"/>
      <c r="DT206" s="34"/>
      <c r="DU206" s="34"/>
      <c r="DV206" s="34"/>
      <c r="DW206" s="34"/>
      <c r="DX206" s="34"/>
      <c r="DY206" s="34"/>
      <c r="DZ206" s="34"/>
      <c r="EA206" s="34"/>
      <c r="EB206" s="34"/>
      <c r="EC206" s="34"/>
      <c r="ED206" s="34"/>
      <c r="EE206" s="34"/>
      <c r="EF206" s="34"/>
      <c r="EG206" s="34"/>
      <c r="EH206" s="34"/>
      <c r="EI206" s="34"/>
      <c r="EJ206" s="34"/>
      <c r="EK206" s="34"/>
      <c r="EL206" s="34"/>
      <c r="EM206" s="34"/>
      <c r="EN206" s="34"/>
      <c r="EO206" s="34"/>
      <c r="EP206" s="34"/>
      <c r="EQ206" s="34"/>
      <c r="ER206" s="34"/>
      <c r="ES206" s="34"/>
      <c r="ET206" s="34"/>
      <c r="EU206" s="34"/>
      <c r="EV206" s="34"/>
      <c r="EW206" s="34"/>
      <c r="EX206" s="34"/>
      <c r="EY206" s="34"/>
      <c r="EZ206" s="34"/>
      <c r="FA206" s="34"/>
      <c r="FB206" s="34"/>
      <c r="FC206" s="34"/>
      <c r="FD206" s="34"/>
      <c r="FE206" s="34"/>
      <c r="FF206" s="34"/>
      <c r="FG206" s="34"/>
      <c r="FH206" s="34"/>
      <c r="FI206" s="34"/>
      <c r="FJ206" s="34"/>
      <c r="FK206" s="34"/>
      <c r="FL206" s="34"/>
      <c r="FM206" s="34"/>
      <c r="FN206" s="34"/>
      <c r="FO206" s="34"/>
      <c r="FP206" s="34"/>
      <c r="FQ206" s="34"/>
      <c r="FR206" s="34"/>
      <c r="FS206" s="34"/>
      <c r="FT206" s="34"/>
      <c r="FU206" s="34"/>
      <c r="FV206" s="34"/>
      <c r="FW206" s="34"/>
      <c r="FX206" s="34"/>
      <c r="FY206" s="34"/>
      <c r="FZ206" s="34"/>
      <c r="GA206" s="34"/>
      <c r="GB206" s="34"/>
      <c r="GC206" s="34"/>
      <c r="GD206" s="34"/>
      <c r="GE206" s="34"/>
      <c r="GF206" s="34"/>
      <c r="GG206" s="34"/>
      <c r="GH206" s="34"/>
      <c r="GI206" s="34"/>
      <c r="GJ206" s="34"/>
      <c r="GK206" s="34"/>
      <c r="GL206" s="34"/>
      <c r="GM206" s="34"/>
      <c r="GN206" s="34"/>
      <c r="GO206" s="34"/>
      <c r="GP206" s="34"/>
      <c r="GQ206" s="34"/>
      <c r="GR206" s="34"/>
      <c r="GS206" s="34"/>
      <c r="GT206" s="34"/>
      <c r="GU206" s="34"/>
      <c r="GV206" s="34"/>
      <c r="GW206" s="34"/>
      <c r="GX206" s="34"/>
      <c r="GY206" s="34"/>
      <c r="GZ206" s="34"/>
      <c r="HA206" s="34"/>
      <c r="HB206" s="34"/>
      <c r="HC206" s="34"/>
      <c r="HD206" s="34"/>
      <c r="HE206" s="34"/>
      <c r="HF206" s="34"/>
      <c r="HG206" s="34"/>
      <c r="HH206" s="34"/>
      <c r="HI206" s="34"/>
      <c r="HJ206" s="34"/>
      <c r="HK206" s="34"/>
      <c r="HL206" s="34"/>
      <c r="HM206" s="34"/>
      <c r="HN206" s="34"/>
      <c r="HO206" s="34"/>
      <c r="HP206" s="34"/>
      <c r="HQ206" s="34"/>
      <c r="HR206" s="34"/>
      <c r="HS206" s="34"/>
      <c r="HT206" s="34"/>
      <c r="HU206" s="34"/>
      <c r="HV206" s="34"/>
      <c r="HW206" s="34"/>
      <c r="HX206" s="34"/>
      <c r="HY206" s="34"/>
      <c r="HZ206" s="34"/>
      <c r="IA206" s="34"/>
      <c r="IB206" s="34"/>
      <c r="IC206" s="34"/>
      <c r="ID206" s="34"/>
      <c r="IE206" s="34"/>
      <c r="IF206" s="34"/>
      <c r="IG206" s="34"/>
      <c r="IH206" s="34"/>
      <c r="II206" s="34"/>
      <c r="IJ206" s="34"/>
      <c r="IK206" s="34"/>
      <c r="IL206" s="34"/>
      <c r="IM206" s="34"/>
      <c r="IN206" s="34"/>
      <c r="IO206" s="34"/>
      <c r="IP206" s="34"/>
      <c r="IQ206" s="34"/>
      <c r="IR206" s="34"/>
      <c r="IS206" s="34"/>
      <c r="IT206" s="34"/>
      <c r="IU206" s="34"/>
    </row>
    <row r="207" spans="1:255" x14ac:dyDescent="0.3">
      <c r="A207" s="4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  <c r="AO207" s="34"/>
      <c r="AP207" s="34"/>
      <c r="AQ207" s="34"/>
      <c r="AR207" s="34"/>
      <c r="AS207" s="34"/>
      <c r="AT207" s="34"/>
      <c r="AU207" s="34"/>
      <c r="AV207" s="34"/>
      <c r="AW207" s="34"/>
      <c r="AX207" s="34"/>
      <c r="AY207" s="34"/>
      <c r="AZ207" s="34"/>
      <c r="BA207" s="34"/>
      <c r="BB207" s="34"/>
      <c r="BC207" s="34"/>
      <c r="BD207" s="34"/>
      <c r="BE207" s="34"/>
      <c r="BF207" s="34"/>
      <c r="BG207" s="34"/>
      <c r="BH207" s="34"/>
      <c r="BI207" s="34"/>
      <c r="BJ207" s="34"/>
      <c r="BK207" s="34"/>
      <c r="BL207" s="34"/>
      <c r="BM207" s="34"/>
      <c r="BN207" s="34"/>
      <c r="BO207" s="34"/>
      <c r="BP207" s="34"/>
      <c r="BQ207" s="34"/>
      <c r="BR207" s="34"/>
      <c r="BS207" s="34"/>
      <c r="BT207" s="34"/>
      <c r="BU207" s="34"/>
      <c r="BV207" s="34"/>
      <c r="BW207" s="34"/>
      <c r="BX207" s="34"/>
      <c r="BY207" s="34"/>
      <c r="BZ207" s="34"/>
      <c r="CA207" s="34"/>
      <c r="CB207" s="34"/>
      <c r="CC207" s="34"/>
      <c r="CD207" s="34"/>
      <c r="CE207" s="34"/>
      <c r="CF207" s="34"/>
      <c r="CG207" s="34"/>
      <c r="CH207" s="34"/>
      <c r="CI207" s="34"/>
      <c r="CJ207" s="34"/>
      <c r="CK207" s="34"/>
      <c r="CL207" s="34"/>
      <c r="CM207" s="34"/>
      <c r="CN207" s="34"/>
      <c r="CO207" s="34"/>
      <c r="CP207" s="34"/>
      <c r="CQ207" s="34"/>
      <c r="CR207" s="34"/>
      <c r="CS207" s="34"/>
      <c r="CT207" s="34"/>
      <c r="CU207" s="34"/>
      <c r="CV207" s="34"/>
      <c r="CW207" s="34"/>
      <c r="CX207" s="34"/>
      <c r="CY207" s="34"/>
      <c r="CZ207" s="34"/>
      <c r="DA207" s="34"/>
      <c r="DB207" s="34"/>
      <c r="DC207" s="34"/>
      <c r="DD207" s="34"/>
      <c r="DE207" s="34"/>
      <c r="DF207" s="34"/>
      <c r="DG207" s="34"/>
      <c r="DH207" s="34"/>
      <c r="DI207" s="34"/>
      <c r="DJ207" s="34"/>
      <c r="DK207" s="34"/>
      <c r="DL207" s="34"/>
      <c r="DM207" s="34"/>
      <c r="DN207" s="34"/>
      <c r="DO207" s="34"/>
      <c r="DP207" s="34"/>
      <c r="DQ207" s="34"/>
      <c r="DR207" s="34"/>
      <c r="DS207" s="34"/>
      <c r="DT207" s="34"/>
      <c r="DU207" s="34"/>
      <c r="DV207" s="34"/>
      <c r="DW207" s="34"/>
      <c r="DX207" s="34"/>
      <c r="DY207" s="34"/>
      <c r="DZ207" s="34"/>
      <c r="EA207" s="34"/>
      <c r="EB207" s="34"/>
      <c r="EC207" s="34"/>
      <c r="ED207" s="34"/>
      <c r="EE207" s="34"/>
      <c r="EF207" s="34"/>
      <c r="EG207" s="34"/>
      <c r="EH207" s="34"/>
      <c r="EI207" s="34"/>
      <c r="EJ207" s="34"/>
      <c r="EK207" s="34"/>
      <c r="EL207" s="34"/>
      <c r="EM207" s="34"/>
      <c r="EN207" s="34"/>
      <c r="EO207" s="34"/>
      <c r="EP207" s="34"/>
      <c r="EQ207" s="34"/>
      <c r="ER207" s="34"/>
      <c r="ES207" s="34"/>
      <c r="ET207" s="34"/>
      <c r="EU207" s="34"/>
      <c r="EV207" s="34"/>
      <c r="EW207" s="34"/>
      <c r="EX207" s="34"/>
      <c r="EY207" s="34"/>
      <c r="EZ207" s="34"/>
      <c r="FA207" s="34"/>
      <c r="FB207" s="34"/>
      <c r="FC207" s="34"/>
      <c r="FD207" s="34"/>
      <c r="FE207" s="34"/>
      <c r="FF207" s="34"/>
      <c r="FG207" s="34"/>
      <c r="FH207" s="34"/>
      <c r="FI207" s="34"/>
      <c r="FJ207" s="34"/>
      <c r="FK207" s="34"/>
      <c r="FL207" s="34"/>
      <c r="FM207" s="34"/>
      <c r="FN207" s="34"/>
      <c r="FO207" s="34"/>
      <c r="FP207" s="34"/>
      <c r="FQ207" s="34"/>
      <c r="FR207" s="34"/>
      <c r="FS207" s="34"/>
      <c r="FT207" s="34"/>
      <c r="FU207" s="34"/>
      <c r="FV207" s="34"/>
      <c r="FW207" s="34"/>
      <c r="FX207" s="34"/>
      <c r="FY207" s="34"/>
      <c r="FZ207" s="34"/>
      <c r="GA207" s="34"/>
      <c r="GB207" s="34"/>
      <c r="GC207" s="34"/>
      <c r="GD207" s="34"/>
      <c r="GE207" s="34"/>
      <c r="GF207" s="34"/>
      <c r="GG207" s="34"/>
      <c r="GH207" s="34"/>
      <c r="GI207" s="34"/>
      <c r="GJ207" s="34"/>
      <c r="GK207" s="34"/>
      <c r="GL207" s="34"/>
      <c r="GM207" s="34"/>
      <c r="GN207" s="34"/>
      <c r="GO207" s="34"/>
      <c r="GP207" s="34"/>
      <c r="GQ207" s="34"/>
      <c r="GR207" s="34"/>
      <c r="GS207" s="34"/>
      <c r="GT207" s="34"/>
      <c r="GU207" s="34"/>
      <c r="GV207" s="34"/>
      <c r="GW207" s="34"/>
      <c r="GX207" s="34"/>
      <c r="GY207" s="34"/>
      <c r="GZ207" s="34"/>
      <c r="HA207" s="34"/>
      <c r="HB207" s="34"/>
      <c r="HC207" s="34"/>
      <c r="HD207" s="34"/>
      <c r="HE207" s="34"/>
      <c r="HF207" s="34"/>
      <c r="HG207" s="34"/>
      <c r="HH207" s="34"/>
      <c r="HI207" s="34"/>
      <c r="HJ207" s="34"/>
      <c r="HK207" s="34"/>
      <c r="HL207" s="34"/>
      <c r="HM207" s="34"/>
      <c r="HN207" s="34"/>
      <c r="HO207" s="34"/>
      <c r="HP207" s="34"/>
      <c r="HQ207" s="34"/>
      <c r="HR207" s="34"/>
      <c r="HS207" s="34"/>
      <c r="HT207" s="34"/>
      <c r="HU207" s="34"/>
      <c r="HV207" s="34"/>
      <c r="HW207" s="34"/>
      <c r="HX207" s="34"/>
      <c r="HY207" s="34"/>
      <c r="HZ207" s="34"/>
      <c r="IA207" s="34"/>
      <c r="IB207" s="34"/>
      <c r="IC207" s="34"/>
      <c r="ID207" s="34"/>
      <c r="IE207" s="34"/>
      <c r="IF207" s="34"/>
      <c r="IG207" s="34"/>
      <c r="IH207" s="34"/>
      <c r="II207" s="34"/>
      <c r="IJ207" s="34"/>
      <c r="IK207" s="34"/>
      <c r="IL207" s="34"/>
      <c r="IM207" s="34"/>
      <c r="IN207" s="34"/>
      <c r="IO207" s="34"/>
      <c r="IP207" s="34"/>
      <c r="IQ207" s="34"/>
      <c r="IR207" s="34"/>
      <c r="IS207" s="34"/>
      <c r="IT207" s="34"/>
      <c r="IU207" s="34"/>
    </row>
  </sheetData>
  <mergeCells count="1">
    <mergeCell ref="A2:W2"/>
  </mergeCells>
  <phoneticPr fontId="32" type="noConversion"/>
  <pageMargins left="0.70866141732283472" right="0.70866141732283472" top="0.74803149606299213" bottom="0.74803149606299213" header="0.31496062992125984" footer="0.31496062992125984"/>
  <pageSetup paperSize="9" scale="65" fitToWidth="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IV206"/>
  <sheetViews>
    <sheetView zoomScaleNormal="130" workbookViewId="0">
      <selection activeCell="L8" sqref="L8"/>
    </sheetView>
  </sheetViews>
  <sheetFormatPr defaultColWidth="9" defaultRowHeight="13.2" x14ac:dyDescent="0.3"/>
  <cols>
    <col min="1" max="1" width="33.77734375" style="32" customWidth="1"/>
    <col min="2" max="4" width="8.21875" style="32" customWidth="1"/>
    <col min="5" max="5" width="10.77734375" style="32" customWidth="1"/>
    <col min="6" max="6" width="11.77734375" style="32" customWidth="1"/>
    <col min="7" max="9" width="8.88671875" style="32" bestFit="1" customWidth="1"/>
    <col min="10" max="14" width="10.6640625" style="32" bestFit="1" customWidth="1"/>
    <col min="15" max="15" width="8.88671875" style="32" bestFit="1" customWidth="1"/>
    <col min="16" max="16" width="10.6640625" style="32" bestFit="1" customWidth="1"/>
    <col min="17" max="17" width="8.88671875" style="32" bestFit="1" customWidth="1"/>
    <col min="18" max="18" width="10.6640625" style="32" bestFit="1" customWidth="1"/>
    <col min="19" max="24" width="8.88671875" style="32" bestFit="1" customWidth="1"/>
    <col min="25" max="26" width="10.6640625" style="32" bestFit="1" customWidth="1"/>
    <col min="27" max="32" width="8.88671875" style="32" bestFit="1" customWidth="1"/>
    <col min="33" max="38" width="10.6640625" style="32" bestFit="1" customWidth="1"/>
    <col min="39" max="42" width="8.88671875" style="32" bestFit="1" customWidth="1"/>
    <col min="43" max="43" width="10.6640625" style="32" bestFit="1" customWidth="1"/>
    <col min="44" max="44" width="7.109375" style="32" customWidth="1"/>
    <col min="45" max="45" width="7.6640625" style="32" customWidth="1"/>
    <col min="46" max="46" width="7.77734375" style="32" customWidth="1"/>
    <col min="47" max="47" width="7.6640625" style="32" customWidth="1"/>
    <col min="48" max="16384" width="9" style="32"/>
  </cols>
  <sheetData>
    <row r="1" spans="1:256" s="8" customFormat="1" ht="28.2" x14ac:dyDescent="0.3">
      <c r="A1" s="50" t="s">
        <v>83</v>
      </c>
      <c r="B1" s="51"/>
    </row>
    <row r="2" spans="1:256" ht="41.4" customHeight="1" x14ac:dyDescent="0.3">
      <c r="A2" s="48" t="s">
        <v>132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</row>
    <row r="3" spans="1:256" s="8" customFormat="1" ht="12.75" customHeight="1" x14ac:dyDescent="0.3">
      <c r="A3" s="33" t="s">
        <v>61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  <c r="BL3" s="39"/>
      <c r="BM3" s="39"/>
      <c r="BN3" s="39"/>
      <c r="BO3" s="39"/>
      <c r="BP3" s="39"/>
      <c r="BQ3" s="39"/>
      <c r="BR3" s="39"/>
      <c r="BS3" s="39"/>
      <c r="BT3" s="39"/>
      <c r="BU3" s="39"/>
      <c r="BV3" s="39"/>
      <c r="BW3" s="39"/>
      <c r="BX3" s="39"/>
      <c r="BY3" s="39"/>
      <c r="BZ3" s="39"/>
      <c r="CA3" s="39"/>
      <c r="CB3" s="39"/>
      <c r="CC3" s="39"/>
      <c r="CD3" s="39"/>
      <c r="CE3" s="39"/>
      <c r="CF3" s="39"/>
      <c r="CG3" s="39"/>
      <c r="CH3" s="39"/>
      <c r="CI3" s="39"/>
      <c r="CJ3" s="39"/>
      <c r="CK3" s="39"/>
      <c r="CL3" s="39"/>
      <c r="CM3" s="39"/>
      <c r="CN3" s="39"/>
      <c r="CO3" s="39"/>
      <c r="CP3" s="39"/>
      <c r="CQ3" s="39"/>
      <c r="CR3" s="39"/>
      <c r="CS3" s="39"/>
      <c r="CT3" s="39"/>
      <c r="CU3" s="39"/>
      <c r="CV3" s="39"/>
      <c r="CW3" s="39"/>
      <c r="CX3" s="39"/>
      <c r="CY3" s="39"/>
      <c r="CZ3" s="39"/>
      <c r="DA3" s="39"/>
      <c r="DB3" s="39"/>
      <c r="DC3" s="39"/>
      <c r="DD3" s="39"/>
      <c r="DE3" s="39"/>
      <c r="DF3" s="39"/>
      <c r="DG3" s="39"/>
      <c r="DH3" s="39"/>
      <c r="DI3" s="39"/>
      <c r="DJ3" s="39"/>
      <c r="DK3" s="39"/>
      <c r="DL3" s="39"/>
      <c r="DM3" s="39"/>
      <c r="DN3" s="39"/>
      <c r="DO3" s="39"/>
      <c r="DP3" s="39"/>
      <c r="DQ3" s="39"/>
      <c r="DR3" s="39"/>
      <c r="DS3" s="39"/>
      <c r="DT3" s="39"/>
      <c r="DU3" s="39"/>
      <c r="DV3" s="39"/>
      <c r="DW3" s="39"/>
      <c r="DX3" s="39"/>
      <c r="DY3" s="39"/>
      <c r="DZ3" s="39"/>
      <c r="EA3" s="39"/>
      <c r="EB3" s="39"/>
      <c r="EC3" s="39"/>
      <c r="ED3" s="39"/>
      <c r="EE3" s="39"/>
      <c r="EF3" s="39"/>
      <c r="EG3" s="39"/>
      <c r="EH3" s="39"/>
      <c r="EI3" s="39"/>
      <c r="EJ3" s="39"/>
      <c r="EK3" s="39"/>
      <c r="EL3" s="39"/>
      <c r="EM3" s="39"/>
      <c r="EN3" s="39"/>
      <c r="EO3" s="39"/>
      <c r="EP3" s="39"/>
      <c r="EQ3" s="39"/>
      <c r="ER3" s="39"/>
      <c r="ES3" s="39"/>
      <c r="ET3" s="39"/>
      <c r="EU3" s="39"/>
      <c r="EV3" s="39"/>
      <c r="EW3" s="39"/>
      <c r="EX3" s="39"/>
      <c r="EY3" s="39"/>
      <c r="EZ3" s="39"/>
      <c r="FA3" s="39"/>
      <c r="FB3" s="39"/>
      <c r="FC3" s="39"/>
      <c r="FD3" s="39"/>
      <c r="FE3" s="39"/>
      <c r="FF3" s="39"/>
      <c r="FG3" s="39"/>
      <c r="FH3" s="39"/>
      <c r="FI3" s="39"/>
      <c r="FJ3" s="39"/>
      <c r="FK3" s="39"/>
      <c r="FL3" s="39"/>
      <c r="FM3" s="39"/>
      <c r="FN3" s="39"/>
      <c r="FO3" s="39"/>
      <c r="FP3" s="39"/>
      <c r="FQ3" s="39"/>
      <c r="FR3" s="39"/>
      <c r="FS3" s="39"/>
      <c r="FT3" s="39"/>
      <c r="FU3" s="39"/>
      <c r="FV3" s="39"/>
      <c r="FW3" s="39"/>
      <c r="FX3" s="39"/>
      <c r="FY3" s="39"/>
      <c r="FZ3" s="39"/>
      <c r="GA3" s="39"/>
      <c r="GB3" s="39"/>
      <c r="GC3" s="39"/>
      <c r="GD3" s="39"/>
      <c r="GE3" s="39"/>
      <c r="GF3" s="39"/>
      <c r="GG3" s="39"/>
      <c r="GH3" s="39"/>
      <c r="GI3" s="39"/>
      <c r="GJ3" s="39"/>
      <c r="GK3" s="39"/>
      <c r="GL3" s="39"/>
      <c r="GM3" s="39"/>
      <c r="GN3" s="39"/>
      <c r="GO3" s="39"/>
      <c r="GP3" s="39"/>
      <c r="GQ3" s="39"/>
      <c r="GR3" s="39"/>
      <c r="GS3" s="39"/>
      <c r="GT3" s="39"/>
      <c r="GU3" s="39"/>
      <c r="GV3" s="39"/>
      <c r="GW3" s="39"/>
      <c r="GX3" s="39"/>
      <c r="GY3" s="39"/>
      <c r="GZ3" s="39"/>
      <c r="HA3" s="39"/>
      <c r="HB3" s="39"/>
      <c r="HC3" s="39"/>
      <c r="HD3" s="39"/>
      <c r="HE3" s="39"/>
      <c r="HF3" s="39"/>
      <c r="HG3" s="39"/>
      <c r="HH3" s="39"/>
      <c r="HI3" s="39"/>
      <c r="HJ3" s="39"/>
      <c r="HK3" s="39"/>
      <c r="HL3" s="39"/>
      <c r="HM3" s="39"/>
      <c r="HN3" s="39"/>
      <c r="HO3" s="39"/>
      <c r="HP3" s="39"/>
      <c r="HQ3" s="39"/>
      <c r="HR3" s="39"/>
      <c r="HS3" s="39"/>
      <c r="HT3" s="39"/>
      <c r="HU3" s="39"/>
      <c r="HV3" s="39"/>
      <c r="HW3" s="39"/>
      <c r="HX3" s="39"/>
      <c r="HY3" s="39"/>
      <c r="HZ3" s="39"/>
      <c r="IA3" s="39"/>
      <c r="IB3" s="39"/>
      <c r="IC3" s="39"/>
      <c r="ID3" s="39"/>
      <c r="IE3" s="39"/>
      <c r="IF3" s="39"/>
      <c r="IG3" s="39"/>
      <c r="IH3" s="39"/>
      <c r="II3" s="39"/>
      <c r="IJ3" s="39"/>
      <c r="IK3" s="39"/>
      <c r="IL3" s="39"/>
      <c r="IM3" s="39"/>
      <c r="IN3" s="39"/>
      <c r="IO3" s="39"/>
      <c r="IP3" s="39"/>
      <c r="IQ3" s="39"/>
      <c r="IR3" s="39"/>
      <c r="IS3" s="39"/>
      <c r="IT3" s="39"/>
      <c r="IU3" s="39"/>
      <c r="IV3" s="39"/>
    </row>
    <row r="4" spans="1:256" s="8" customFormat="1" ht="12.75" customHeight="1" x14ac:dyDescent="0.3">
      <c r="A4" s="33" t="s">
        <v>62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/>
      <c r="BL4" s="39"/>
      <c r="BM4" s="39"/>
      <c r="BN4" s="39"/>
      <c r="BO4" s="39"/>
      <c r="BP4" s="39"/>
      <c r="BQ4" s="39"/>
      <c r="BR4" s="39"/>
      <c r="BS4" s="39"/>
      <c r="BT4" s="39"/>
      <c r="BU4" s="39"/>
      <c r="BV4" s="39"/>
      <c r="BW4" s="39"/>
      <c r="BX4" s="39"/>
      <c r="BY4" s="39"/>
      <c r="BZ4" s="39"/>
      <c r="CA4" s="39"/>
      <c r="CB4" s="39"/>
      <c r="CC4" s="39"/>
      <c r="CD4" s="39"/>
      <c r="CE4" s="39"/>
      <c r="CF4" s="39"/>
      <c r="CG4" s="39"/>
      <c r="CH4" s="39"/>
      <c r="CI4" s="39"/>
      <c r="CJ4" s="39"/>
      <c r="CK4" s="39"/>
      <c r="CL4" s="39"/>
      <c r="CM4" s="39"/>
      <c r="CN4" s="39"/>
      <c r="CO4" s="39"/>
      <c r="CP4" s="39"/>
      <c r="CQ4" s="39"/>
      <c r="CR4" s="39"/>
      <c r="CS4" s="39"/>
      <c r="CT4" s="39"/>
      <c r="CU4" s="39"/>
      <c r="CV4" s="39"/>
      <c r="CW4" s="39"/>
      <c r="CX4" s="39"/>
      <c r="CY4" s="39"/>
      <c r="CZ4" s="39"/>
      <c r="DA4" s="39"/>
      <c r="DB4" s="39"/>
      <c r="DC4" s="39"/>
      <c r="DD4" s="39"/>
      <c r="DE4" s="39"/>
      <c r="DF4" s="39"/>
      <c r="DG4" s="39"/>
      <c r="DH4" s="39"/>
      <c r="DI4" s="39"/>
      <c r="DJ4" s="39"/>
      <c r="DK4" s="39"/>
      <c r="DL4" s="39"/>
      <c r="DM4" s="39"/>
      <c r="DN4" s="39"/>
      <c r="DO4" s="39"/>
      <c r="DP4" s="39"/>
      <c r="DQ4" s="39"/>
      <c r="DR4" s="39"/>
      <c r="DS4" s="39"/>
      <c r="DT4" s="39"/>
      <c r="DU4" s="39"/>
      <c r="DV4" s="39"/>
      <c r="DW4" s="39"/>
      <c r="DX4" s="39"/>
      <c r="DY4" s="39"/>
      <c r="DZ4" s="39"/>
      <c r="EA4" s="39"/>
      <c r="EB4" s="39"/>
      <c r="EC4" s="39"/>
      <c r="ED4" s="39"/>
      <c r="EE4" s="39"/>
      <c r="EF4" s="39"/>
      <c r="EG4" s="39"/>
      <c r="EH4" s="39"/>
      <c r="EI4" s="39"/>
      <c r="EJ4" s="39"/>
      <c r="EK4" s="39"/>
      <c r="EL4" s="39"/>
      <c r="EM4" s="39"/>
      <c r="EN4" s="39"/>
      <c r="EO4" s="39"/>
      <c r="EP4" s="39"/>
      <c r="EQ4" s="39"/>
      <c r="ER4" s="39"/>
      <c r="ES4" s="39"/>
      <c r="ET4" s="39"/>
      <c r="EU4" s="39"/>
      <c r="EV4" s="39"/>
      <c r="EW4" s="39"/>
      <c r="EX4" s="39"/>
      <c r="EY4" s="39"/>
      <c r="EZ4" s="39"/>
      <c r="FA4" s="39"/>
      <c r="FB4" s="39"/>
      <c r="FC4" s="39"/>
      <c r="FD4" s="39"/>
      <c r="FE4" s="39"/>
      <c r="FF4" s="39"/>
      <c r="FG4" s="39"/>
      <c r="FH4" s="39"/>
      <c r="FI4" s="39"/>
      <c r="FJ4" s="39"/>
      <c r="FK4" s="39"/>
      <c r="FL4" s="39"/>
      <c r="FM4" s="39"/>
      <c r="FN4" s="39"/>
      <c r="FO4" s="39"/>
      <c r="FP4" s="39"/>
      <c r="FQ4" s="39"/>
      <c r="FR4" s="39"/>
      <c r="FS4" s="39"/>
      <c r="FT4" s="39"/>
      <c r="FU4" s="39"/>
      <c r="FV4" s="39"/>
      <c r="FW4" s="39"/>
      <c r="FX4" s="39"/>
      <c r="FY4" s="39"/>
      <c r="FZ4" s="39"/>
      <c r="GA4" s="39"/>
      <c r="GB4" s="39"/>
      <c r="GC4" s="39"/>
      <c r="GD4" s="39"/>
      <c r="GE4" s="39"/>
      <c r="GF4" s="39"/>
      <c r="GG4" s="39"/>
      <c r="GH4" s="39"/>
      <c r="GI4" s="39"/>
      <c r="GJ4" s="39"/>
      <c r="GK4" s="39"/>
      <c r="GL4" s="39"/>
      <c r="GM4" s="39"/>
      <c r="GN4" s="39"/>
      <c r="GO4" s="39"/>
      <c r="GP4" s="39"/>
      <c r="GQ4" s="39"/>
      <c r="GR4" s="39"/>
      <c r="GS4" s="39"/>
      <c r="GT4" s="39"/>
      <c r="GU4" s="39"/>
      <c r="GV4" s="39"/>
      <c r="GW4" s="39"/>
      <c r="GX4" s="39"/>
      <c r="GY4" s="39"/>
      <c r="GZ4" s="39"/>
      <c r="HA4" s="39"/>
      <c r="HB4" s="39"/>
      <c r="HC4" s="39"/>
      <c r="HD4" s="39"/>
      <c r="HE4" s="39"/>
      <c r="HF4" s="39"/>
      <c r="HG4" s="39"/>
      <c r="HH4" s="39"/>
      <c r="HI4" s="39"/>
      <c r="HJ4" s="39"/>
      <c r="HK4" s="39"/>
      <c r="HL4" s="39"/>
      <c r="HM4" s="39"/>
      <c r="HN4" s="39"/>
      <c r="HO4" s="39"/>
      <c r="HP4" s="39"/>
      <c r="HQ4" s="39"/>
      <c r="HR4" s="39"/>
      <c r="HS4" s="39"/>
      <c r="HT4" s="39"/>
      <c r="HU4" s="39"/>
      <c r="HV4" s="39"/>
      <c r="HW4" s="39"/>
      <c r="HX4" s="39"/>
      <c r="HY4" s="39"/>
      <c r="HZ4" s="39"/>
      <c r="IA4" s="39"/>
      <c r="IB4" s="39"/>
      <c r="IC4" s="39"/>
      <c r="ID4" s="39"/>
      <c r="IE4" s="39"/>
      <c r="IF4" s="39"/>
      <c r="IG4" s="39"/>
      <c r="IH4" s="39"/>
      <c r="II4" s="39"/>
      <c r="IJ4" s="39"/>
      <c r="IK4" s="39"/>
      <c r="IL4" s="39"/>
      <c r="IM4" s="39"/>
      <c r="IN4" s="39"/>
      <c r="IO4" s="39"/>
      <c r="IP4" s="39"/>
      <c r="IQ4" s="39"/>
      <c r="IR4" s="39"/>
      <c r="IS4" s="39"/>
      <c r="IT4" s="39"/>
      <c r="IU4" s="39"/>
      <c r="IV4" s="39"/>
    </row>
    <row r="5" spans="1:256" s="8" customFormat="1" ht="12.75" customHeight="1" x14ac:dyDescent="0.3">
      <c r="A5" s="33" t="s">
        <v>60</v>
      </c>
      <c r="B5" s="39"/>
      <c r="C5" s="41"/>
      <c r="D5" s="29"/>
      <c r="E5" s="41"/>
      <c r="G5" s="40"/>
      <c r="H5" s="38"/>
      <c r="I5" s="38"/>
      <c r="J5" s="38"/>
      <c r="K5" s="13"/>
    </row>
    <row r="6" spans="1:256" s="8" customFormat="1" x14ac:dyDescent="0.25">
      <c r="A6" s="8" t="s">
        <v>11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5"/>
      <c r="II6" s="15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  <c r="IU6" s="15"/>
      <c r="IV6" s="15"/>
    </row>
    <row r="7" spans="1:256" s="8" customFormat="1" x14ac:dyDescent="0.25">
      <c r="A7" s="8" t="s">
        <v>12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  <c r="EP7" s="15"/>
      <c r="EQ7" s="15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5"/>
      <c r="FG7" s="15"/>
      <c r="FH7" s="15"/>
      <c r="FI7" s="15"/>
      <c r="FJ7" s="15"/>
      <c r="FK7" s="15"/>
      <c r="FL7" s="15"/>
      <c r="FM7" s="15"/>
      <c r="FN7" s="15"/>
      <c r="FO7" s="15"/>
      <c r="FP7" s="15"/>
      <c r="FQ7" s="15"/>
      <c r="FR7" s="15"/>
      <c r="FS7" s="15"/>
      <c r="FT7" s="15"/>
      <c r="FU7" s="15"/>
      <c r="FV7" s="15"/>
      <c r="FW7" s="15"/>
      <c r="FX7" s="15"/>
      <c r="FY7" s="15"/>
      <c r="FZ7" s="15"/>
      <c r="GA7" s="15"/>
      <c r="GB7" s="15"/>
      <c r="GC7" s="15"/>
      <c r="GD7" s="15"/>
      <c r="GE7" s="15"/>
      <c r="GF7" s="15"/>
      <c r="GG7" s="15"/>
      <c r="GH7" s="15"/>
      <c r="GI7" s="15"/>
      <c r="GJ7" s="15"/>
      <c r="GK7" s="15"/>
      <c r="GL7" s="15"/>
      <c r="GM7" s="15"/>
      <c r="GN7" s="15"/>
      <c r="GO7" s="15"/>
      <c r="GP7" s="15"/>
      <c r="GQ7" s="15"/>
      <c r="GR7" s="15"/>
      <c r="GS7" s="15"/>
      <c r="GT7" s="15"/>
      <c r="GU7" s="15"/>
      <c r="GV7" s="15"/>
      <c r="GW7" s="15"/>
      <c r="GX7" s="15"/>
      <c r="GY7" s="15"/>
      <c r="GZ7" s="15"/>
      <c r="HA7" s="15"/>
      <c r="HB7" s="15"/>
      <c r="HC7" s="15"/>
      <c r="HD7" s="15"/>
      <c r="HE7" s="15"/>
      <c r="HF7" s="15"/>
      <c r="HG7" s="15"/>
      <c r="HH7" s="15"/>
      <c r="HI7" s="15"/>
      <c r="HJ7" s="15"/>
      <c r="HK7" s="15"/>
      <c r="HL7" s="15"/>
      <c r="HM7" s="15"/>
      <c r="HN7" s="15"/>
      <c r="HO7" s="15"/>
      <c r="HP7" s="15"/>
      <c r="HQ7" s="15"/>
      <c r="HR7" s="15"/>
      <c r="HS7" s="15"/>
      <c r="HT7" s="15"/>
      <c r="HU7" s="15"/>
      <c r="HV7" s="15"/>
      <c r="HW7" s="15"/>
      <c r="HX7" s="15"/>
      <c r="HY7" s="15"/>
      <c r="HZ7" s="15"/>
      <c r="IA7" s="15"/>
      <c r="IB7" s="15"/>
      <c r="IC7" s="15"/>
      <c r="ID7" s="15"/>
      <c r="IE7" s="15"/>
      <c r="IF7" s="15"/>
      <c r="IG7" s="15"/>
      <c r="IH7" s="15"/>
      <c r="II7" s="15"/>
      <c r="IJ7" s="15"/>
      <c r="IK7" s="15"/>
      <c r="IL7" s="15"/>
      <c r="IM7" s="15"/>
      <c r="IN7" s="15"/>
      <c r="IO7" s="15"/>
      <c r="IP7" s="15"/>
      <c r="IQ7" s="15"/>
      <c r="IR7" s="15"/>
      <c r="IS7" s="15"/>
      <c r="IT7" s="15"/>
      <c r="IU7" s="15"/>
      <c r="IV7" s="15"/>
    </row>
    <row r="8" spans="1:256" s="8" customFormat="1" ht="13.8" x14ac:dyDescent="0.25">
      <c r="A8" s="41" t="s">
        <v>126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  <c r="IM8" s="16"/>
      <c r="IN8" s="16"/>
      <c r="IO8" s="16"/>
      <c r="IP8" s="16"/>
      <c r="IQ8" s="16"/>
      <c r="IR8" s="16"/>
      <c r="IS8" s="16"/>
      <c r="IT8" s="16"/>
      <c r="IU8" s="16"/>
      <c r="IV8" s="16"/>
    </row>
    <row r="9" spans="1:256" s="8" customFormat="1" ht="13.8" x14ac:dyDescent="0.25">
      <c r="A9" s="41" t="s">
        <v>127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</row>
    <row r="10" spans="1:256" s="8" customFormat="1" ht="13.8" x14ac:dyDescent="0.25">
      <c r="A10" s="8" t="s">
        <v>128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  <c r="IR10" s="17"/>
      <c r="IS10" s="17"/>
      <c r="IT10" s="17"/>
      <c r="IU10" s="17"/>
      <c r="IV10" s="17"/>
    </row>
    <row r="11" spans="1:256" s="79" customFormat="1" ht="12.75" customHeight="1" x14ac:dyDescent="0.3">
      <c r="A11" s="78" t="s">
        <v>61</v>
      </c>
      <c r="B11" s="71" t="e">
        <f ca="1">CHIINV(0.9985,(B19-1))</f>
        <v>#NUM!</v>
      </c>
      <c r="C11" s="71" t="e">
        <f ca="1">CHIINV(0.9985,(C19-1))</f>
        <v>#NUM!</v>
      </c>
      <c r="D11" s="71" t="e">
        <f ca="1">CHIINV(0.9985,(D19-1))</f>
        <v>#NUM!</v>
      </c>
      <c r="E11" s="71" t="e">
        <f ca="1">CHIINV(0.9985,(E19-1))</f>
        <v>#NUM!</v>
      </c>
      <c r="F11" s="71" t="e">
        <f ca="1">CHIINV(0.9985,(F19-1))</f>
        <v>#NUM!</v>
      </c>
      <c r="G11" s="71" t="e">
        <f t="shared" ref="G11:BR11" ca="1" si="0">CHIINV(0.9985,(G19-1))</f>
        <v>#NUM!</v>
      </c>
      <c r="H11" s="71" t="e">
        <f t="shared" ca="1" si="0"/>
        <v>#NUM!</v>
      </c>
      <c r="I11" s="71" t="e">
        <f t="shared" ca="1" si="0"/>
        <v>#NUM!</v>
      </c>
      <c r="J11" s="71" t="e">
        <f t="shared" ca="1" si="0"/>
        <v>#NUM!</v>
      </c>
      <c r="K11" s="71" t="e">
        <f t="shared" ca="1" si="0"/>
        <v>#NUM!</v>
      </c>
      <c r="L11" s="71" t="e">
        <f t="shared" ca="1" si="0"/>
        <v>#NUM!</v>
      </c>
      <c r="M11" s="71" t="e">
        <f t="shared" ca="1" si="0"/>
        <v>#NUM!</v>
      </c>
      <c r="N11" s="71" t="e">
        <f t="shared" ca="1" si="0"/>
        <v>#NUM!</v>
      </c>
      <c r="O11" s="71" t="e">
        <f t="shared" ca="1" si="0"/>
        <v>#NUM!</v>
      </c>
      <c r="P11" s="71" t="e">
        <f t="shared" ca="1" si="0"/>
        <v>#NUM!</v>
      </c>
      <c r="Q11" s="71" t="e">
        <f t="shared" ca="1" si="0"/>
        <v>#NUM!</v>
      </c>
      <c r="R11" s="71" t="e">
        <f t="shared" ca="1" si="0"/>
        <v>#NUM!</v>
      </c>
      <c r="S11" s="71" t="e">
        <f t="shared" ca="1" si="0"/>
        <v>#NUM!</v>
      </c>
      <c r="T11" s="71" t="e">
        <f t="shared" ca="1" si="0"/>
        <v>#NUM!</v>
      </c>
      <c r="U11" s="71" t="e">
        <f t="shared" ca="1" si="0"/>
        <v>#NUM!</v>
      </c>
      <c r="V11" s="71" t="e">
        <f t="shared" ca="1" si="0"/>
        <v>#NUM!</v>
      </c>
      <c r="W11" s="71" t="e">
        <f t="shared" ca="1" si="0"/>
        <v>#NUM!</v>
      </c>
      <c r="X11" s="71" t="e">
        <f t="shared" ca="1" si="0"/>
        <v>#NUM!</v>
      </c>
      <c r="Y11" s="71" t="e">
        <f t="shared" ca="1" si="0"/>
        <v>#NUM!</v>
      </c>
      <c r="Z11" s="71" t="e">
        <f t="shared" ca="1" si="0"/>
        <v>#NUM!</v>
      </c>
      <c r="AA11" s="71" t="e">
        <f t="shared" ca="1" si="0"/>
        <v>#NUM!</v>
      </c>
      <c r="AB11" s="71" t="e">
        <f t="shared" ca="1" si="0"/>
        <v>#NUM!</v>
      </c>
      <c r="AC11" s="71" t="e">
        <f t="shared" ca="1" si="0"/>
        <v>#NUM!</v>
      </c>
      <c r="AD11" s="71" t="e">
        <f t="shared" ca="1" si="0"/>
        <v>#NUM!</v>
      </c>
      <c r="AE11" s="71" t="e">
        <f t="shared" ca="1" si="0"/>
        <v>#NUM!</v>
      </c>
      <c r="AF11" s="71" t="e">
        <f t="shared" ca="1" si="0"/>
        <v>#NUM!</v>
      </c>
      <c r="AG11" s="71" t="e">
        <f t="shared" ca="1" si="0"/>
        <v>#NUM!</v>
      </c>
      <c r="AH11" s="71" t="e">
        <f t="shared" ca="1" si="0"/>
        <v>#NUM!</v>
      </c>
      <c r="AI11" s="71" t="e">
        <f t="shared" ca="1" si="0"/>
        <v>#NUM!</v>
      </c>
      <c r="AJ11" s="71" t="e">
        <f t="shared" ca="1" si="0"/>
        <v>#NUM!</v>
      </c>
      <c r="AK11" s="71" t="e">
        <f t="shared" ca="1" si="0"/>
        <v>#NUM!</v>
      </c>
      <c r="AL11" s="71" t="e">
        <f t="shared" ca="1" si="0"/>
        <v>#NUM!</v>
      </c>
      <c r="AM11" s="71" t="e">
        <f t="shared" ca="1" si="0"/>
        <v>#NUM!</v>
      </c>
      <c r="AN11" s="71" t="e">
        <f t="shared" ca="1" si="0"/>
        <v>#NUM!</v>
      </c>
      <c r="AO11" s="71" t="e">
        <f t="shared" ca="1" si="0"/>
        <v>#NUM!</v>
      </c>
      <c r="AP11" s="71" t="e">
        <f t="shared" ca="1" si="0"/>
        <v>#NUM!</v>
      </c>
      <c r="AQ11" s="71" t="e">
        <f t="shared" ca="1" si="0"/>
        <v>#NUM!</v>
      </c>
      <c r="AR11" s="71" t="e">
        <f t="shared" ca="1" si="0"/>
        <v>#NUM!</v>
      </c>
      <c r="AS11" s="71" t="e">
        <f t="shared" ca="1" si="0"/>
        <v>#NUM!</v>
      </c>
      <c r="AT11" s="71" t="e">
        <f t="shared" ca="1" si="0"/>
        <v>#NUM!</v>
      </c>
      <c r="AU11" s="71" t="e">
        <f t="shared" ca="1" si="0"/>
        <v>#NUM!</v>
      </c>
      <c r="AV11" s="71" t="e">
        <f t="shared" ca="1" si="0"/>
        <v>#NUM!</v>
      </c>
      <c r="AW11" s="71" t="e">
        <f t="shared" ca="1" si="0"/>
        <v>#NUM!</v>
      </c>
      <c r="AX11" s="71" t="e">
        <f t="shared" ca="1" si="0"/>
        <v>#NUM!</v>
      </c>
      <c r="AY11" s="71" t="e">
        <f t="shared" ca="1" si="0"/>
        <v>#NUM!</v>
      </c>
      <c r="AZ11" s="71" t="e">
        <f t="shared" ca="1" si="0"/>
        <v>#NUM!</v>
      </c>
      <c r="BA11" s="71" t="e">
        <f t="shared" ca="1" si="0"/>
        <v>#NUM!</v>
      </c>
      <c r="BB11" s="71" t="e">
        <f t="shared" ca="1" si="0"/>
        <v>#NUM!</v>
      </c>
      <c r="BC11" s="71" t="e">
        <f t="shared" ca="1" si="0"/>
        <v>#NUM!</v>
      </c>
      <c r="BD11" s="71" t="e">
        <f t="shared" ca="1" si="0"/>
        <v>#NUM!</v>
      </c>
      <c r="BE11" s="71" t="e">
        <f t="shared" ca="1" si="0"/>
        <v>#NUM!</v>
      </c>
      <c r="BF11" s="71" t="e">
        <f t="shared" ca="1" si="0"/>
        <v>#NUM!</v>
      </c>
      <c r="BG11" s="71" t="e">
        <f t="shared" ca="1" si="0"/>
        <v>#NUM!</v>
      </c>
      <c r="BH11" s="71" t="e">
        <f t="shared" ca="1" si="0"/>
        <v>#NUM!</v>
      </c>
      <c r="BI11" s="71" t="e">
        <f t="shared" ca="1" si="0"/>
        <v>#NUM!</v>
      </c>
      <c r="BJ11" s="71" t="e">
        <f t="shared" ca="1" si="0"/>
        <v>#NUM!</v>
      </c>
      <c r="BK11" s="71" t="e">
        <f t="shared" ca="1" si="0"/>
        <v>#NUM!</v>
      </c>
      <c r="BL11" s="71" t="e">
        <f t="shared" ca="1" si="0"/>
        <v>#NUM!</v>
      </c>
      <c r="BM11" s="71" t="e">
        <f t="shared" ca="1" si="0"/>
        <v>#NUM!</v>
      </c>
      <c r="BN11" s="71" t="e">
        <f t="shared" ca="1" si="0"/>
        <v>#NUM!</v>
      </c>
      <c r="BO11" s="71" t="e">
        <f t="shared" ca="1" si="0"/>
        <v>#NUM!</v>
      </c>
      <c r="BP11" s="71" t="e">
        <f t="shared" ca="1" si="0"/>
        <v>#NUM!</v>
      </c>
      <c r="BQ11" s="71" t="e">
        <f t="shared" ca="1" si="0"/>
        <v>#NUM!</v>
      </c>
      <c r="BR11" s="71" t="e">
        <f t="shared" ca="1" si="0"/>
        <v>#NUM!</v>
      </c>
      <c r="BS11" s="71" t="e">
        <f t="shared" ref="BS11:ED11" ca="1" si="1">CHIINV(0.9985,(BS19-1))</f>
        <v>#NUM!</v>
      </c>
      <c r="BT11" s="71" t="e">
        <f t="shared" ca="1" si="1"/>
        <v>#NUM!</v>
      </c>
      <c r="BU11" s="71" t="e">
        <f t="shared" ca="1" si="1"/>
        <v>#NUM!</v>
      </c>
      <c r="BV11" s="71" t="e">
        <f t="shared" ca="1" si="1"/>
        <v>#NUM!</v>
      </c>
      <c r="BW11" s="71" t="e">
        <f t="shared" ca="1" si="1"/>
        <v>#NUM!</v>
      </c>
      <c r="BX11" s="71" t="e">
        <f t="shared" ca="1" si="1"/>
        <v>#NUM!</v>
      </c>
      <c r="BY11" s="71" t="e">
        <f t="shared" ca="1" si="1"/>
        <v>#NUM!</v>
      </c>
      <c r="BZ11" s="71" t="e">
        <f t="shared" ca="1" si="1"/>
        <v>#NUM!</v>
      </c>
      <c r="CA11" s="71" t="e">
        <f t="shared" ca="1" si="1"/>
        <v>#NUM!</v>
      </c>
      <c r="CB11" s="71" t="e">
        <f t="shared" ca="1" si="1"/>
        <v>#NUM!</v>
      </c>
      <c r="CC11" s="71" t="e">
        <f t="shared" ca="1" si="1"/>
        <v>#NUM!</v>
      </c>
      <c r="CD11" s="71" t="e">
        <f t="shared" ca="1" si="1"/>
        <v>#NUM!</v>
      </c>
      <c r="CE11" s="71" t="e">
        <f t="shared" ca="1" si="1"/>
        <v>#NUM!</v>
      </c>
      <c r="CF11" s="71" t="e">
        <f t="shared" ca="1" si="1"/>
        <v>#NUM!</v>
      </c>
      <c r="CG11" s="71" t="e">
        <f t="shared" ca="1" si="1"/>
        <v>#NUM!</v>
      </c>
      <c r="CH11" s="71" t="e">
        <f t="shared" ca="1" si="1"/>
        <v>#NUM!</v>
      </c>
      <c r="CI11" s="71" t="e">
        <f t="shared" ca="1" si="1"/>
        <v>#NUM!</v>
      </c>
      <c r="CJ11" s="71" t="e">
        <f t="shared" ca="1" si="1"/>
        <v>#NUM!</v>
      </c>
      <c r="CK11" s="71" t="e">
        <f t="shared" ca="1" si="1"/>
        <v>#NUM!</v>
      </c>
      <c r="CL11" s="71" t="e">
        <f t="shared" ca="1" si="1"/>
        <v>#NUM!</v>
      </c>
      <c r="CM11" s="71" t="e">
        <f t="shared" ca="1" si="1"/>
        <v>#NUM!</v>
      </c>
      <c r="CN11" s="71" t="e">
        <f t="shared" ca="1" si="1"/>
        <v>#NUM!</v>
      </c>
      <c r="CO11" s="71" t="e">
        <f t="shared" ca="1" si="1"/>
        <v>#NUM!</v>
      </c>
      <c r="CP11" s="71" t="e">
        <f t="shared" ca="1" si="1"/>
        <v>#NUM!</v>
      </c>
      <c r="CQ11" s="71" t="e">
        <f t="shared" ca="1" si="1"/>
        <v>#NUM!</v>
      </c>
      <c r="CR11" s="71" t="e">
        <f t="shared" ca="1" si="1"/>
        <v>#NUM!</v>
      </c>
      <c r="CS11" s="71" t="e">
        <f t="shared" ca="1" si="1"/>
        <v>#NUM!</v>
      </c>
      <c r="CT11" s="71" t="e">
        <f t="shared" ca="1" si="1"/>
        <v>#NUM!</v>
      </c>
      <c r="CU11" s="71" t="e">
        <f t="shared" ca="1" si="1"/>
        <v>#NUM!</v>
      </c>
      <c r="CV11" s="71" t="e">
        <f t="shared" ca="1" si="1"/>
        <v>#NUM!</v>
      </c>
      <c r="CW11" s="71" t="e">
        <f t="shared" ca="1" si="1"/>
        <v>#NUM!</v>
      </c>
      <c r="CX11" s="71" t="e">
        <f t="shared" ca="1" si="1"/>
        <v>#NUM!</v>
      </c>
      <c r="CY11" s="71" t="e">
        <f t="shared" ca="1" si="1"/>
        <v>#NUM!</v>
      </c>
      <c r="CZ11" s="71" t="e">
        <f t="shared" ca="1" si="1"/>
        <v>#NUM!</v>
      </c>
      <c r="DA11" s="71" t="e">
        <f t="shared" ca="1" si="1"/>
        <v>#NUM!</v>
      </c>
      <c r="DB11" s="71" t="e">
        <f t="shared" ca="1" si="1"/>
        <v>#NUM!</v>
      </c>
      <c r="DC11" s="71" t="e">
        <f t="shared" ca="1" si="1"/>
        <v>#NUM!</v>
      </c>
      <c r="DD11" s="71" t="e">
        <f t="shared" ca="1" si="1"/>
        <v>#NUM!</v>
      </c>
      <c r="DE11" s="71" t="e">
        <f t="shared" ca="1" si="1"/>
        <v>#NUM!</v>
      </c>
      <c r="DF11" s="71" t="e">
        <f t="shared" ca="1" si="1"/>
        <v>#NUM!</v>
      </c>
      <c r="DG11" s="71" t="e">
        <f t="shared" ca="1" si="1"/>
        <v>#NUM!</v>
      </c>
      <c r="DH11" s="71" t="e">
        <f t="shared" ca="1" si="1"/>
        <v>#NUM!</v>
      </c>
      <c r="DI11" s="71" t="e">
        <f t="shared" ca="1" si="1"/>
        <v>#NUM!</v>
      </c>
      <c r="DJ11" s="71" t="e">
        <f t="shared" ca="1" si="1"/>
        <v>#NUM!</v>
      </c>
      <c r="DK11" s="71" t="e">
        <f t="shared" ca="1" si="1"/>
        <v>#NUM!</v>
      </c>
      <c r="DL11" s="71" t="e">
        <f t="shared" ca="1" si="1"/>
        <v>#NUM!</v>
      </c>
      <c r="DM11" s="71" t="e">
        <f t="shared" ca="1" si="1"/>
        <v>#NUM!</v>
      </c>
      <c r="DN11" s="71" t="e">
        <f t="shared" ca="1" si="1"/>
        <v>#NUM!</v>
      </c>
      <c r="DO11" s="71" t="e">
        <f t="shared" ca="1" si="1"/>
        <v>#NUM!</v>
      </c>
      <c r="DP11" s="71" t="e">
        <f t="shared" ca="1" si="1"/>
        <v>#NUM!</v>
      </c>
      <c r="DQ11" s="71" t="e">
        <f t="shared" ca="1" si="1"/>
        <v>#NUM!</v>
      </c>
      <c r="DR11" s="71" t="e">
        <f t="shared" ca="1" si="1"/>
        <v>#NUM!</v>
      </c>
      <c r="DS11" s="71" t="e">
        <f t="shared" ca="1" si="1"/>
        <v>#NUM!</v>
      </c>
      <c r="DT11" s="71" t="e">
        <f t="shared" ca="1" si="1"/>
        <v>#NUM!</v>
      </c>
      <c r="DU11" s="71" t="e">
        <f t="shared" ca="1" si="1"/>
        <v>#NUM!</v>
      </c>
      <c r="DV11" s="71" t="e">
        <f t="shared" ca="1" si="1"/>
        <v>#NUM!</v>
      </c>
      <c r="DW11" s="71" t="e">
        <f t="shared" ca="1" si="1"/>
        <v>#NUM!</v>
      </c>
      <c r="DX11" s="71" t="e">
        <f t="shared" ca="1" si="1"/>
        <v>#NUM!</v>
      </c>
      <c r="DY11" s="71" t="e">
        <f t="shared" ca="1" si="1"/>
        <v>#NUM!</v>
      </c>
      <c r="DZ11" s="71" t="e">
        <f t="shared" ca="1" si="1"/>
        <v>#NUM!</v>
      </c>
      <c r="EA11" s="71" t="e">
        <f t="shared" ca="1" si="1"/>
        <v>#NUM!</v>
      </c>
      <c r="EB11" s="71" t="e">
        <f t="shared" ca="1" si="1"/>
        <v>#NUM!</v>
      </c>
      <c r="EC11" s="71" t="e">
        <f t="shared" ca="1" si="1"/>
        <v>#NUM!</v>
      </c>
      <c r="ED11" s="71" t="e">
        <f t="shared" ca="1" si="1"/>
        <v>#NUM!</v>
      </c>
      <c r="EE11" s="71" t="e">
        <f t="shared" ref="EE11:GP11" ca="1" si="2">CHIINV(0.9985,(EE19-1))</f>
        <v>#NUM!</v>
      </c>
      <c r="EF11" s="71" t="e">
        <f t="shared" ca="1" si="2"/>
        <v>#NUM!</v>
      </c>
      <c r="EG11" s="71" t="e">
        <f t="shared" ca="1" si="2"/>
        <v>#NUM!</v>
      </c>
      <c r="EH11" s="71" t="e">
        <f t="shared" ca="1" si="2"/>
        <v>#NUM!</v>
      </c>
      <c r="EI11" s="71" t="e">
        <f t="shared" ca="1" si="2"/>
        <v>#NUM!</v>
      </c>
      <c r="EJ11" s="71" t="e">
        <f t="shared" ca="1" si="2"/>
        <v>#NUM!</v>
      </c>
      <c r="EK11" s="71" t="e">
        <f t="shared" ca="1" si="2"/>
        <v>#NUM!</v>
      </c>
      <c r="EL11" s="71" t="e">
        <f t="shared" ca="1" si="2"/>
        <v>#NUM!</v>
      </c>
      <c r="EM11" s="71" t="e">
        <f t="shared" ca="1" si="2"/>
        <v>#NUM!</v>
      </c>
      <c r="EN11" s="71" t="e">
        <f t="shared" ca="1" si="2"/>
        <v>#NUM!</v>
      </c>
      <c r="EO11" s="71" t="e">
        <f t="shared" ca="1" si="2"/>
        <v>#NUM!</v>
      </c>
      <c r="EP11" s="71" t="e">
        <f t="shared" ca="1" si="2"/>
        <v>#NUM!</v>
      </c>
      <c r="EQ11" s="71" t="e">
        <f t="shared" ca="1" si="2"/>
        <v>#NUM!</v>
      </c>
      <c r="ER11" s="71" t="e">
        <f t="shared" ca="1" si="2"/>
        <v>#NUM!</v>
      </c>
      <c r="ES11" s="71" t="e">
        <f t="shared" ca="1" si="2"/>
        <v>#NUM!</v>
      </c>
      <c r="ET11" s="71" t="e">
        <f t="shared" ca="1" si="2"/>
        <v>#NUM!</v>
      </c>
      <c r="EU11" s="71" t="e">
        <f t="shared" ca="1" si="2"/>
        <v>#NUM!</v>
      </c>
      <c r="EV11" s="71" t="e">
        <f t="shared" ca="1" si="2"/>
        <v>#NUM!</v>
      </c>
      <c r="EW11" s="71" t="e">
        <f t="shared" ca="1" si="2"/>
        <v>#NUM!</v>
      </c>
      <c r="EX11" s="71" t="e">
        <f t="shared" ca="1" si="2"/>
        <v>#NUM!</v>
      </c>
      <c r="EY11" s="71" t="e">
        <f t="shared" ca="1" si="2"/>
        <v>#NUM!</v>
      </c>
      <c r="EZ11" s="71" t="e">
        <f t="shared" ca="1" si="2"/>
        <v>#NUM!</v>
      </c>
      <c r="FA11" s="71" t="e">
        <f t="shared" ca="1" si="2"/>
        <v>#NUM!</v>
      </c>
      <c r="FB11" s="71" t="e">
        <f t="shared" ca="1" si="2"/>
        <v>#NUM!</v>
      </c>
      <c r="FC11" s="71" t="e">
        <f t="shared" ca="1" si="2"/>
        <v>#NUM!</v>
      </c>
      <c r="FD11" s="71" t="e">
        <f t="shared" ca="1" si="2"/>
        <v>#NUM!</v>
      </c>
      <c r="FE11" s="71" t="e">
        <f t="shared" ca="1" si="2"/>
        <v>#NUM!</v>
      </c>
      <c r="FF11" s="71" t="e">
        <f t="shared" ca="1" si="2"/>
        <v>#NUM!</v>
      </c>
      <c r="FG11" s="71" t="e">
        <f t="shared" ca="1" si="2"/>
        <v>#NUM!</v>
      </c>
      <c r="FH11" s="71" t="e">
        <f t="shared" ca="1" si="2"/>
        <v>#NUM!</v>
      </c>
      <c r="FI11" s="71" t="e">
        <f t="shared" ca="1" si="2"/>
        <v>#NUM!</v>
      </c>
      <c r="FJ11" s="71" t="e">
        <f t="shared" ca="1" si="2"/>
        <v>#NUM!</v>
      </c>
      <c r="FK11" s="71" t="e">
        <f t="shared" ca="1" si="2"/>
        <v>#NUM!</v>
      </c>
      <c r="FL11" s="71" t="e">
        <f t="shared" ca="1" si="2"/>
        <v>#NUM!</v>
      </c>
      <c r="FM11" s="71" t="e">
        <f t="shared" ca="1" si="2"/>
        <v>#NUM!</v>
      </c>
      <c r="FN11" s="71" t="e">
        <f t="shared" ca="1" si="2"/>
        <v>#NUM!</v>
      </c>
      <c r="FO11" s="71" t="e">
        <f t="shared" ca="1" si="2"/>
        <v>#NUM!</v>
      </c>
      <c r="FP11" s="71" t="e">
        <f t="shared" ca="1" si="2"/>
        <v>#NUM!</v>
      </c>
      <c r="FQ11" s="71" t="e">
        <f t="shared" ca="1" si="2"/>
        <v>#NUM!</v>
      </c>
      <c r="FR11" s="71" t="e">
        <f t="shared" ca="1" si="2"/>
        <v>#NUM!</v>
      </c>
      <c r="FS11" s="71" t="e">
        <f t="shared" ca="1" si="2"/>
        <v>#NUM!</v>
      </c>
      <c r="FT11" s="71" t="e">
        <f t="shared" ca="1" si="2"/>
        <v>#NUM!</v>
      </c>
      <c r="FU11" s="71" t="e">
        <f t="shared" ca="1" si="2"/>
        <v>#NUM!</v>
      </c>
      <c r="FV11" s="71" t="e">
        <f t="shared" ca="1" si="2"/>
        <v>#NUM!</v>
      </c>
      <c r="FW11" s="71" t="e">
        <f t="shared" ca="1" si="2"/>
        <v>#NUM!</v>
      </c>
      <c r="FX11" s="71" t="e">
        <f t="shared" ca="1" si="2"/>
        <v>#NUM!</v>
      </c>
      <c r="FY11" s="71" t="e">
        <f t="shared" ca="1" si="2"/>
        <v>#NUM!</v>
      </c>
      <c r="FZ11" s="71" t="e">
        <f t="shared" ca="1" si="2"/>
        <v>#NUM!</v>
      </c>
      <c r="GA11" s="71" t="e">
        <f t="shared" ca="1" si="2"/>
        <v>#NUM!</v>
      </c>
      <c r="GB11" s="71" t="e">
        <f t="shared" ca="1" si="2"/>
        <v>#NUM!</v>
      </c>
      <c r="GC11" s="71" t="e">
        <f t="shared" ca="1" si="2"/>
        <v>#NUM!</v>
      </c>
      <c r="GD11" s="71" t="e">
        <f t="shared" ca="1" si="2"/>
        <v>#NUM!</v>
      </c>
      <c r="GE11" s="71" t="e">
        <f t="shared" ca="1" si="2"/>
        <v>#NUM!</v>
      </c>
      <c r="GF11" s="71" t="e">
        <f t="shared" ca="1" si="2"/>
        <v>#NUM!</v>
      </c>
      <c r="GG11" s="71" t="e">
        <f t="shared" ca="1" si="2"/>
        <v>#NUM!</v>
      </c>
      <c r="GH11" s="71" t="e">
        <f t="shared" ca="1" si="2"/>
        <v>#NUM!</v>
      </c>
      <c r="GI11" s="71" t="e">
        <f t="shared" ca="1" si="2"/>
        <v>#NUM!</v>
      </c>
      <c r="GJ11" s="71" t="e">
        <f t="shared" ca="1" si="2"/>
        <v>#NUM!</v>
      </c>
      <c r="GK11" s="71" t="e">
        <f t="shared" ca="1" si="2"/>
        <v>#NUM!</v>
      </c>
      <c r="GL11" s="71" t="e">
        <f t="shared" ca="1" si="2"/>
        <v>#NUM!</v>
      </c>
      <c r="GM11" s="71" t="e">
        <f t="shared" ca="1" si="2"/>
        <v>#NUM!</v>
      </c>
      <c r="GN11" s="71" t="e">
        <f t="shared" ca="1" si="2"/>
        <v>#NUM!</v>
      </c>
      <c r="GO11" s="71" t="e">
        <f t="shared" ca="1" si="2"/>
        <v>#NUM!</v>
      </c>
      <c r="GP11" s="71" t="e">
        <f t="shared" ca="1" si="2"/>
        <v>#NUM!</v>
      </c>
      <c r="GQ11" s="71" t="e">
        <f t="shared" ref="GQ11:IV11" ca="1" si="3">CHIINV(0.9985,(GQ19-1))</f>
        <v>#NUM!</v>
      </c>
      <c r="GR11" s="71" t="e">
        <f t="shared" ca="1" si="3"/>
        <v>#NUM!</v>
      </c>
      <c r="GS11" s="71" t="e">
        <f t="shared" ca="1" si="3"/>
        <v>#NUM!</v>
      </c>
      <c r="GT11" s="71" t="e">
        <f t="shared" ca="1" si="3"/>
        <v>#NUM!</v>
      </c>
      <c r="GU11" s="71" t="e">
        <f t="shared" ca="1" si="3"/>
        <v>#NUM!</v>
      </c>
      <c r="GV11" s="71" t="e">
        <f t="shared" ca="1" si="3"/>
        <v>#NUM!</v>
      </c>
      <c r="GW11" s="71" t="e">
        <f t="shared" ca="1" si="3"/>
        <v>#NUM!</v>
      </c>
      <c r="GX11" s="71" t="e">
        <f t="shared" ca="1" si="3"/>
        <v>#NUM!</v>
      </c>
      <c r="GY11" s="71" t="e">
        <f t="shared" ca="1" si="3"/>
        <v>#NUM!</v>
      </c>
      <c r="GZ11" s="71" t="e">
        <f t="shared" ca="1" si="3"/>
        <v>#NUM!</v>
      </c>
      <c r="HA11" s="71" t="e">
        <f t="shared" ca="1" si="3"/>
        <v>#NUM!</v>
      </c>
      <c r="HB11" s="71" t="e">
        <f t="shared" ca="1" si="3"/>
        <v>#NUM!</v>
      </c>
      <c r="HC11" s="71" t="e">
        <f t="shared" ca="1" si="3"/>
        <v>#NUM!</v>
      </c>
      <c r="HD11" s="71" t="e">
        <f t="shared" ca="1" si="3"/>
        <v>#NUM!</v>
      </c>
      <c r="HE11" s="71" t="e">
        <f t="shared" ca="1" si="3"/>
        <v>#NUM!</v>
      </c>
      <c r="HF11" s="71" t="e">
        <f t="shared" ca="1" si="3"/>
        <v>#NUM!</v>
      </c>
      <c r="HG11" s="71" t="e">
        <f t="shared" ca="1" si="3"/>
        <v>#NUM!</v>
      </c>
      <c r="HH11" s="71" t="e">
        <f t="shared" ca="1" si="3"/>
        <v>#NUM!</v>
      </c>
      <c r="HI11" s="71" t="e">
        <f t="shared" ca="1" si="3"/>
        <v>#NUM!</v>
      </c>
      <c r="HJ11" s="71" t="e">
        <f t="shared" ca="1" si="3"/>
        <v>#NUM!</v>
      </c>
      <c r="HK11" s="71" t="e">
        <f t="shared" ca="1" si="3"/>
        <v>#NUM!</v>
      </c>
      <c r="HL11" s="71" t="e">
        <f t="shared" ca="1" si="3"/>
        <v>#NUM!</v>
      </c>
      <c r="HM11" s="71" t="e">
        <f t="shared" ca="1" si="3"/>
        <v>#NUM!</v>
      </c>
      <c r="HN11" s="71" t="e">
        <f t="shared" ca="1" si="3"/>
        <v>#NUM!</v>
      </c>
      <c r="HO11" s="71" t="e">
        <f t="shared" ca="1" si="3"/>
        <v>#NUM!</v>
      </c>
      <c r="HP11" s="71" t="e">
        <f t="shared" ca="1" si="3"/>
        <v>#NUM!</v>
      </c>
      <c r="HQ11" s="71" t="e">
        <f t="shared" ca="1" si="3"/>
        <v>#NUM!</v>
      </c>
      <c r="HR11" s="71" t="e">
        <f t="shared" ca="1" si="3"/>
        <v>#NUM!</v>
      </c>
      <c r="HS11" s="71" t="e">
        <f t="shared" ca="1" si="3"/>
        <v>#NUM!</v>
      </c>
      <c r="HT11" s="71" t="e">
        <f t="shared" ca="1" si="3"/>
        <v>#NUM!</v>
      </c>
      <c r="HU11" s="71" t="e">
        <f t="shared" ca="1" si="3"/>
        <v>#NUM!</v>
      </c>
      <c r="HV11" s="71" t="e">
        <f t="shared" ca="1" si="3"/>
        <v>#NUM!</v>
      </c>
      <c r="HW11" s="71" t="e">
        <f t="shared" ca="1" si="3"/>
        <v>#NUM!</v>
      </c>
      <c r="HX11" s="71" t="e">
        <f t="shared" ca="1" si="3"/>
        <v>#NUM!</v>
      </c>
      <c r="HY11" s="71" t="e">
        <f t="shared" ca="1" si="3"/>
        <v>#NUM!</v>
      </c>
      <c r="HZ11" s="71" t="e">
        <f t="shared" ca="1" si="3"/>
        <v>#NUM!</v>
      </c>
      <c r="IA11" s="71" t="e">
        <f t="shared" ca="1" si="3"/>
        <v>#NUM!</v>
      </c>
      <c r="IB11" s="71" t="e">
        <f t="shared" ca="1" si="3"/>
        <v>#NUM!</v>
      </c>
      <c r="IC11" s="71" t="e">
        <f t="shared" ca="1" si="3"/>
        <v>#NUM!</v>
      </c>
      <c r="ID11" s="71" t="e">
        <f t="shared" ca="1" si="3"/>
        <v>#NUM!</v>
      </c>
      <c r="IE11" s="71" t="e">
        <f t="shared" ca="1" si="3"/>
        <v>#NUM!</v>
      </c>
      <c r="IF11" s="71" t="e">
        <f t="shared" ca="1" si="3"/>
        <v>#NUM!</v>
      </c>
      <c r="IG11" s="71" t="e">
        <f t="shared" ca="1" si="3"/>
        <v>#NUM!</v>
      </c>
      <c r="IH11" s="71" t="e">
        <f t="shared" ca="1" si="3"/>
        <v>#NUM!</v>
      </c>
      <c r="II11" s="71" t="e">
        <f t="shared" ca="1" si="3"/>
        <v>#NUM!</v>
      </c>
      <c r="IJ11" s="71" t="e">
        <f t="shared" ca="1" si="3"/>
        <v>#NUM!</v>
      </c>
      <c r="IK11" s="71" t="e">
        <f t="shared" ca="1" si="3"/>
        <v>#NUM!</v>
      </c>
      <c r="IL11" s="71" t="e">
        <f t="shared" ca="1" si="3"/>
        <v>#NUM!</v>
      </c>
      <c r="IM11" s="71" t="e">
        <f t="shared" ca="1" si="3"/>
        <v>#NUM!</v>
      </c>
      <c r="IN11" s="71" t="e">
        <f t="shared" ca="1" si="3"/>
        <v>#NUM!</v>
      </c>
      <c r="IO11" s="71" t="e">
        <f t="shared" ca="1" si="3"/>
        <v>#NUM!</v>
      </c>
      <c r="IP11" s="71" t="e">
        <f t="shared" ca="1" si="3"/>
        <v>#NUM!</v>
      </c>
      <c r="IQ11" s="71" t="e">
        <f t="shared" ca="1" si="3"/>
        <v>#NUM!</v>
      </c>
      <c r="IR11" s="71" t="e">
        <f t="shared" ca="1" si="3"/>
        <v>#NUM!</v>
      </c>
      <c r="IS11" s="71" t="e">
        <f t="shared" ca="1" si="3"/>
        <v>#NUM!</v>
      </c>
      <c r="IT11" s="71" t="e">
        <f t="shared" ca="1" si="3"/>
        <v>#NUM!</v>
      </c>
      <c r="IU11" s="71" t="e">
        <f t="shared" ca="1" si="3"/>
        <v>#NUM!</v>
      </c>
      <c r="IV11" s="71" t="e">
        <f t="shared" ca="1" si="3"/>
        <v>#NUM!</v>
      </c>
    </row>
    <row r="12" spans="1:256" s="79" customFormat="1" ht="12.75" customHeight="1" x14ac:dyDescent="0.3">
      <c r="A12" s="78" t="s">
        <v>62</v>
      </c>
      <c r="B12" s="71" t="e">
        <f ca="1">CHIINV(0.9985,(B20-1))</f>
        <v>#NUM!</v>
      </c>
      <c r="C12" s="71" t="e">
        <f t="shared" ref="C12:BN12" ca="1" si="4">CHIINV(0.9985,(C20-1))</f>
        <v>#NUM!</v>
      </c>
      <c r="D12" s="71" t="e">
        <f t="shared" ca="1" si="4"/>
        <v>#NUM!</v>
      </c>
      <c r="E12" s="71" t="e">
        <f t="shared" ca="1" si="4"/>
        <v>#NUM!</v>
      </c>
      <c r="F12" s="71" t="e">
        <f t="shared" ca="1" si="4"/>
        <v>#NUM!</v>
      </c>
      <c r="G12" s="71" t="e">
        <f t="shared" ca="1" si="4"/>
        <v>#NUM!</v>
      </c>
      <c r="H12" s="71" t="e">
        <f t="shared" ca="1" si="4"/>
        <v>#NUM!</v>
      </c>
      <c r="I12" s="71" t="e">
        <f t="shared" ca="1" si="4"/>
        <v>#NUM!</v>
      </c>
      <c r="J12" s="71" t="e">
        <f t="shared" ca="1" si="4"/>
        <v>#NUM!</v>
      </c>
      <c r="K12" s="71" t="e">
        <f t="shared" ca="1" si="4"/>
        <v>#NUM!</v>
      </c>
      <c r="L12" s="71" t="e">
        <f t="shared" ca="1" si="4"/>
        <v>#NUM!</v>
      </c>
      <c r="M12" s="71" t="e">
        <f t="shared" ca="1" si="4"/>
        <v>#NUM!</v>
      </c>
      <c r="N12" s="71" t="e">
        <f t="shared" ca="1" si="4"/>
        <v>#NUM!</v>
      </c>
      <c r="O12" s="71" t="e">
        <f t="shared" ca="1" si="4"/>
        <v>#NUM!</v>
      </c>
      <c r="P12" s="71" t="e">
        <f t="shared" ca="1" si="4"/>
        <v>#NUM!</v>
      </c>
      <c r="Q12" s="71" t="e">
        <f t="shared" ca="1" si="4"/>
        <v>#NUM!</v>
      </c>
      <c r="R12" s="71" t="e">
        <f t="shared" ca="1" si="4"/>
        <v>#NUM!</v>
      </c>
      <c r="S12" s="71" t="e">
        <f t="shared" ca="1" si="4"/>
        <v>#NUM!</v>
      </c>
      <c r="T12" s="71" t="e">
        <f t="shared" ca="1" si="4"/>
        <v>#NUM!</v>
      </c>
      <c r="U12" s="71" t="e">
        <f t="shared" ca="1" si="4"/>
        <v>#NUM!</v>
      </c>
      <c r="V12" s="71" t="e">
        <f t="shared" ca="1" si="4"/>
        <v>#NUM!</v>
      </c>
      <c r="W12" s="71" t="e">
        <f t="shared" ca="1" si="4"/>
        <v>#NUM!</v>
      </c>
      <c r="X12" s="71" t="e">
        <f t="shared" ca="1" si="4"/>
        <v>#NUM!</v>
      </c>
      <c r="Y12" s="71" t="e">
        <f t="shared" ca="1" si="4"/>
        <v>#NUM!</v>
      </c>
      <c r="Z12" s="71" t="e">
        <f t="shared" ca="1" si="4"/>
        <v>#NUM!</v>
      </c>
      <c r="AA12" s="71" t="e">
        <f t="shared" ca="1" si="4"/>
        <v>#NUM!</v>
      </c>
      <c r="AB12" s="71" t="e">
        <f t="shared" ca="1" si="4"/>
        <v>#NUM!</v>
      </c>
      <c r="AC12" s="71" t="e">
        <f t="shared" ca="1" si="4"/>
        <v>#NUM!</v>
      </c>
      <c r="AD12" s="71" t="e">
        <f t="shared" ca="1" si="4"/>
        <v>#NUM!</v>
      </c>
      <c r="AE12" s="71" t="e">
        <f t="shared" ca="1" si="4"/>
        <v>#NUM!</v>
      </c>
      <c r="AF12" s="71" t="e">
        <f t="shared" ca="1" si="4"/>
        <v>#NUM!</v>
      </c>
      <c r="AG12" s="71" t="e">
        <f t="shared" ca="1" si="4"/>
        <v>#NUM!</v>
      </c>
      <c r="AH12" s="71" t="e">
        <f t="shared" ca="1" si="4"/>
        <v>#NUM!</v>
      </c>
      <c r="AI12" s="71" t="e">
        <f t="shared" ca="1" si="4"/>
        <v>#NUM!</v>
      </c>
      <c r="AJ12" s="71" t="e">
        <f t="shared" ca="1" si="4"/>
        <v>#NUM!</v>
      </c>
      <c r="AK12" s="71" t="e">
        <f t="shared" ca="1" si="4"/>
        <v>#NUM!</v>
      </c>
      <c r="AL12" s="71" t="e">
        <f t="shared" ca="1" si="4"/>
        <v>#NUM!</v>
      </c>
      <c r="AM12" s="71" t="e">
        <f t="shared" ca="1" si="4"/>
        <v>#NUM!</v>
      </c>
      <c r="AN12" s="71" t="e">
        <f t="shared" ca="1" si="4"/>
        <v>#NUM!</v>
      </c>
      <c r="AO12" s="71" t="e">
        <f t="shared" ca="1" si="4"/>
        <v>#NUM!</v>
      </c>
      <c r="AP12" s="71" t="e">
        <f t="shared" ca="1" si="4"/>
        <v>#NUM!</v>
      </c>
      <c r="AQ12" s="71" t="e">
        <f t="shared" ca="1" si="4"/>
        <v>#NUM!</v>
      </c>
      <c r="AR12" s="71" t="e">
        <f t="shared" ca="1" si="4"/>
        <v>#NUM!</v>
      </c>
      <c r="AS12" s="71" t="e">
        <f t="shared" ca="1" si="4"/>
        <v>#NUM!</v>
      </c>
      <c r="AT12" s="71" t="e">
        <f t="shared" ca="1" si="4"/>
        <v>#NUM!</v>
      </c>
      <c r="AU12" s="71" t="e">
        <f t="shared" ca="1" si="4"/>
        <v>#NUM!</v>
      </c>
      <c r="AV12" s="71" t="e">
        <f t="shared" ca="1" si="4"/>
        <v>#NUM!</v>
      </c>
      <c r="AW12" s="71" t="e">
        <f t="shared" ca="1" si="4"/>
        <v>#NUM!</v>
      </c>
      <c r="AX12" s="71" t="e">
        <f t="shared" ca="1" si="4"/>
        <v>#NUM!</v>
      </c>
      <c r="AY12" s="71" t="e">
        <f t="shared" ca="1" si="4"/>
        <v>#NUM!</v>
      </c>
      <c r="AZ12" s="71" t="e">
        <f t="shared" ca="1" si="4"/>
        <v>#NUM!</v>
      </c>
      <c r="BA12" s="71" t="e">
        <f t="shared" ca="1" si="4"/>
        <v>#NUM!</v>
      </c>
      <c r="BB12" s="71" t="e">
        <f t="shared" ca="1" si="4"/>
        <v>#NUM!</v>
      </c>
      <c r="BC12" s="71" t="e">
        <f t="shared" ca="1" si="4"/>
        <v>#NUM!</v>
      </c>
      <c r="BD12" s="71" t="e">
        <f t="shared" ca="1" si="4"/>
        <v>#NUM!</v>
      </c>
      <c r="BE12" s="71" t="e">
        <f t="shared" ca="1" si="4"/>
        <v>#NUM!</v>
      </c>
      <c r="BF12" s="71" t="e">
        <f t="shared" ca="1" si="4"/>
        <v>#NUM!</v>
      </c>
      <c r="BG12" s="71" t="e">
        <f t="shared" ca="1" si="4"/>
        <v>#NUM!</v>
      </c>
      <c r="BH12" s="71" t="e">
        <f t="shared" ca="1" si="4"/>
        <v>#NUM!</v>
      </c>
      <c r="BI12" s="71" t="e">
        <f t="shared" ca="1" si="4"/>
        <v>#NUM!</v>
      </c>
      <c r="BJ12" s="71" t="e">
        <f t="shared" ca="1" si="4"/>
        <v>#NUM!</v>
      </c>
      <c r="BK12" s="71" t="e">
        <f t="shared" ca="1" si="4"/>
        <v>#NUM!</v>
      </c>
      <c r="BL12" s="71" t="e">
        <f t="shared" ca="1" si="4"/>
        <v>#NUM!</v>
      </c>
      <c r="BM12" s="71" t="e">
        <f t="shared" ca="1" si="4"/>
        <v>#NUM!</v>
      </c>
      <c r="BN12" s="71" t="e">
        <f t="shared" ca="1" si="4"/>
        <v>#NUM!</v>
      </c>
      <c r="BO12" s="71" t="e">
        <f t="shared" ref="BO12:DZ12" ca="1" si="5">CHIINV(0.9985,(BO20-1))</f>
        <v>#NUM!</v>
      </c>
      <c r="BP12" s="71" t="e">
        <f t="shared" ca="1" si="5"/>
        <v>#NUM!</v>
      </c>
      <c r="BQ12" s="71" t="e">
        <f t="shared" ca="1" si="5"/>
        <v>#NUM!</v>
      </c>
      <c r="BR12" s="71" t="e">
        <f t="shared" ca="1" si="5"/>
        <v>#NUM!</v>
      </c>
      <c r="BS12" s="71" t="e">
        <f t="shared" ca="1" si="5"/>
        <v>#NUM!</v>
      </c>
      <c r="BT12" s="71" t="e">
        <f t="shared" ca="1" si="5"/>
        <v>#NUM!</v>
      </c>
      <c r="BU12" s="71" t="e">
        <f t="shared" ca="1" si="5"/>
        <v>#NUM!</v>
      </c>
      <c r="BV12" s="71" t="e">
        <f t="shared" ca="1" si="5"/>
        <v>#NUM!</v>
      </c>
      <c r="BW12" s="71" t="e">
        <f t="shared" ca="1" si="5"/>
        <v>#NUM!</v>
      </c>
      <c r="BX12" s="71" t="e">
        <f t="shared" ca="1" si="5"/>
        <v>#NUM!</v>
      </c>
      <c r="BY12" s="71" t="e">
        <f t="shared" ca="1" si="5"/>
        <v>#NUM!</v>
      </c>
      <c r="BZ12" s="71" t="e">
        <f t="shared" ca="1" si="5"/>
        <v>#NUM!</v>
      </c>
      <c r="CA12" s="71" t="e">
        <f t="shared" ca="1" si="5"/>
        <v>#NUM!</v>
      </c>
      <c r="CB12" s="71" t="e">
        <f t="shared" ca="1" si="5"/>
        <v>#NUM!</v>
      </c>
      <c r="CC12" s="71" t="e">
        <f t="shared" ca="1" si="5"/>
        <v>#NUM!</v>
      </c>
      <c r="CD12" s="71" t="e">
        <f t="shared" ca="1" si="5"/>
        <v>#NUM!</v>
      </c>
      <c r="CE12" s="71" t="e">
        <f t="shared" ca="1" si="5"/>
        <v>#NUM!</v>
      </c>
      <c r="CF12" s="71" t="e">
        <f t="shared" ca="1" si="5"/>
        <v>#NUM!</v>
      </c>
      <c r="CG12" s="71" t="e">
        <f t="shared" ca="1" si="5"/>
        <v>#NUM!</v>
      </c>
      <c r="CH12" s="71" t="e">
        <f t="shared" ca="1" si="5"/>
        <v>#NUM!</v>
      </c>
      <c r="CI12" s="71" t="e">
        <f t="shared" ca="1" si="5"/>
        <v>#NUM!</v>
      </c>
      <c r="CJ12" s="71" t="e">
        <f t="shared" ca="1" si="5"/>
        <v>#NUM!</v>
      </c>
      <c r="CK12" s="71" t="e">
        <f t="shared" ca="1" si="5"/>
        <v>#NUM!</v>
      </c>
      <c r="CL12" s="71" t="e">
        <f t="shared" ca="1" si="5"/>
        <v>#NUM!</v>
      </c>
      <c r="CM12" s="71" t="e">
        <f t="shared" ca="1" si="5"/>
        <v>#NUM!</v>
      </c>
      <c r="CN12" s="71" t="e">
        <f t="shared" ca="1" si="5"/>
        <v>#NUM!</v>
      </c>
      <c r="CO12" s="71" t="e">
        <f t="shared" ca="1" si="5"/>
        <v>#NUM!</v>
      </c>
      <c r="CP12" s="71" t="e">
        <f t="shared" ca="1" si="5"/>
        <v>#NUM!</v>
      </c>
      <c r="CQ12" s="71" t="e">
        <f t="shared" ca="1" si="5"/>
        <v>#NUM!</v>
      </c>
      <c r="CR12" s="71" t="e">
        <f t="shared" ca="1" si="5"/>
        <v>#NUM!</v>
      </c>
      <c r="CS12" s="71" t="e">
        <f t="shared" ca="1" si="5"/>
        <v>#NUM!</v>
      </c>
      <c r="CT12" s="71" t="e">
        <f t="shared" ca="1" si="5"/>
        <v>#NUM!</v>
      </c>
      <c r="CU12" s="71" t="e">
        <f t="shared" ca="1" si="5"/>
        <v>#NUM!</v>
      </c>
      <c r="CV12" s="71" t="e">
        <f t="shared" ca="1" si="5"/>
        <v>#NUM!</v>
      </c>
      <c r="CW12" s="71" t="e">
        <f t="shared" ca="1" si="5"/>
        <v>#NUM!</v>
      </c>
      <c r="CX12" s="71" t="e">
        <f t="shared" ca="1" si="5"/>
        <v>#NUM!</v>
      </c>
      <c r="CY12" s="71" t="e">
        <f t="shared" ca="1" si="5"/>
        <v>#NUM!</v>
      </c>
      <c r="CZ12" s="71" t="e">
        <f t="shared" ca="1" si="5"/>
        <v>#NUM!</v>
      </c>
      <c r="DA12" s="71" t="e">
        <f t="shared" ca="1" si="5"/>
        <v>#NUM!</v>
      </c>
      <c r="DB12" s="71" t="e">
        <f t="shared" ca="1" si="5"/>
        <v>#NUM!</v>
      </c>
      <c r="DC12" s="71" t="e">
        <f t="shared" ca="1" si="5"/>
        <v>#NUM!</v>
      </c>
      <c r="DD12" s="71" t="e">
        <f t="shared" ca="1" si="5"/>
        <v>#NUM!</v>
      </c>
      <c r="DE12" s="71" t="e">
        <f t="shared" ca="1" si="5"/>
        <v>#NUM!</v>
      </c>
      <c r="DF12" s="71" t="e">
        <f t="shared" ca="1" si="5"/>
        <v>#NUM!</v>
      </c>
      <c r="DG12" s="71" t="e">
        <f t="shared" ca="1" si="5"/>
        <v>#NUM!</v>
      </c>
      <c r="DH12" s="71" t="e">
        <f t="shared" ca="1" si="5"/>
        <v>#NUM!</v>
      </c>
      <c r="DI12" s="71" t="e">
        <f t="shared" ca="1" si="5"/>
        <v>#NUM!</v>
      </c>
      <c r="DJ12" s="71" t="e">
        <f t="shared" ca="1" si="5"/>
        <v>#NUM!</v>
      </c>
      <c r="DK12" s="71" t="e">
        <f t="shared" ca="1" si="5"/>
        <v>#NUM!</v>
      </c>
      <c r="DL12" s="71" t="e">
        <f t="shared" ca="1" si="5"/>
        <v>#NUM!</v>
      </c>
      <c r="DM12" s="71" t="e">
        <f t="shared" ca="1" si="5"/>
        <v>#NUM!</v>
      </c>
      <c r="DN12" s="71" t="e">
        <f t="shared" ca="1" si="5"/>
        <v>#NUM!</v>
      </c>
      <c r="DO12" s="71" t="e">
        <f t="shared" ca="1" si="5"/>
        <v>#NUM!</v>
      </c>
      <c r="DP12" s="71" t="e">
        <f t="shared" ca="1" si="5"/>
        <v>#NUM!</v>
      </c>
      <c r="DQ12" s="71" t="e">
        <f t="shared" ca="1" si="5"/>
        <v>#NUM!</v>
      </c>
      <c r="DR12" s="71" t="e">
        <f t="shared" ca="1" si="5"/>
        <v>#NUM!</v>
      </c>
      <c r="DS12" s="71" t="e">
        <f t="shared" ca="1" si="5"/>
        <v>#NUM!</v>
      </c>
      <c r="DT12" s="71" t="e">
        <f t="shared" ca="1" si="5"/>
        <v>#NUM!</v>
      </c>
      <c r="DU12" s="71" t="e">
        <f t="shared" ca="1" si="5"/>
        <v>#NUM!</v>
      </c>
      <c r="DV12" s="71" t="e">
        <f t="shared" ca="1" si="5"/>
        <v>#NUM!</v>
      </c>
      <c r="DW12" s="71" t="e">
        <f t="shared" ca="1" si="5"/>
        <v>#NUM!</v>
      </c>
      <c r="DX12" s="71" t="e">
        <f t="shared" ca="1" si="5"/>
        <v>#NUM!</v>
      </c>
      <c r="DY12" s="71" t="e">
        <f t="shared" ca="1" si="5"/>
        <v>#NUM!</v>
      </c>
      <c r="DZ12" s="71" t="e">
        <f t="shared" ca="1" si="5"/>
        <v>#NUM!</v>
      </c>
      <c r="EA12" s="71" t="e">
        <f t="shared" ref="EA12:GL12" ca="1" si="6">CHIINV(0.9985,(EA20-1))</f>
        <v>#NUM!</v>
      </c>
      <c r="EB12" s="71" t="e">
        <f t="shared" ca="1" si="6"/>
        <v>#NUM!</v>
      </c>
      <c r="EC12" s="71" t="e">
        <f t="shared" ca="1" si="6"/>
        <v>#NUM!</v>
      </c>
      <c r="ED12" s="71" t="e">
        <f t="shared" ca="1" si="6"/>
        <v>#NUM!</v>
      </c>
      <c r="EE12" s="71" t="e">
        <f t="shared" ca="1" si="6"/>
        <v>#NUM!</v>
      </c>
      <c r="EF12" s="71" t="e">
        <f t="shared" ca="1" si="6"/>
        <v>#NUM!</v>
      </c>
      <c r="EG12" s="71" t="e">
        <f t="shared" ca="1" si="6"/>
        <v>#NUM!</v>
      </c>
      <c r="EH12" s="71" t="e">
        <f t="shared" ca="1" si="6"/>
        <v>#NUM!</v>
      </c>
      <c r="EI12" s="71" t="e">
        <f t="shared" ca="1" si="6"/>
        <v>#NUM!</v>
      </c>
      <c r="EJ12" s="71" t="e">
        <f t="shared" ca="1" si="6"/>
        <v>#NUM!</v>
      </c>
      <c r="EK12" s="71" t="e">
        <f t="shared" ca="1" si="6"/>
        <v>#NUM!</v>
      </c>
      <c r="EL12" s="71" t="e">
        <f t="shared" ca="1" si="6"/>
        <v>#NUM!</v>
      </c>
      <c r="EM12" s="71" t="e">
        <f t="shared" ca="1" si="6"/>
        <v>#NUM!</v>
      </c>
      <c r="EN12" s="71" t="e">
        <f t="shared" ca="1" si="6"/>
        <v>#NUM!</v>
      </c>
      <c r="EO12" s="71" t="e">
        <f t="shared" ca="1" si="6"/>
        <v>#NUM!</v>
      </c>
      <c r="EP12" s="71" t="e">
        <f t="shared" ca="1" si="6"/>
        <v>#NUM!</v>
      </c>
      <c r="EQ12" s="71" t="e">
        <f t="shared" ca="1" si="6"/>
        <v>#NUM!</v>
      </c>
      <c r="ER12" s="71" t="e">
        <f t="shared" ca="1" si="6"/>
        <v>#NUM!</v>
      </c>
      <c r="ES12" s="71" t="e">
        <f t="shared" ca="1" si="6"/>
        <v>#NUM!</v>
      </c>
      <c r="ET12" s="71" t="e">
        <f t="shared" ca="1" si="6"/>
        <v>#NUM!</v>
      </c>
      <c r="EU12" s="71" t="e">
        <f t="shared" ca="1" si="6"/>
        <v>#NUM!</v>
      </c>
      <c r="EV12" s="71" t="e">
        <f t="shared" ca="1" si="6"/>
        <v>#NUM!</v>
      </c>
      <c r="EW12" s="71" t="e">
        <f t="shared" ca="1" si="6"/>
        <v>#NUM!</v>
      </c>
      <c r="EX12" s="71" t="e">
        <f t="shared" ca="1" si="6"/>
        <v>#NUM!</v>
      </c>
      <c r="EY12" s="71" t="e">
        <f t="shared" ca="1" si="6"/>
        <v>#NUM!</v>
      </c>
      <c r="EZ12" s="71" t="e">
        <f t="shared" ca="1" si="6"/>
        <v>#NUM!</v>
      </c>
      <c r="FA12" s="71" t="e">
        <f t="shared" ca="1" si="6"/>
        <v>#NUM!</v>
      </c>
      <c r="FB12" s="71" t="e">
        <f t="shared" ca="1" si="6"/>
        <v>#NUM!</v>
      </c>
      <c r="FC12" s="71" t="e">
        <f t="shared" ca="1" si="6"/>
        <v>#NUM!</v>
      </c>
      <c r="FD12" s="71" t="e">
        <f t="shared" ca="1" si="6"/>
        <v>#NUM!</v>
      </c>
      <c r="FE12" s="71" t="e">
        <f t="shared" ca="1" si="6"/>
        <v>#NUM!</v>
      </c>
      <c r="FF12" s="71" t="e">
        <f t="shared" ca="1" si="6"/>
        <v>#NUM!</v>
      </c>
      <c r="FG12" s="71" t="e">
        <f t="shared" ca="1" si="6"/>
        <v>#NUM!</v>
      </c>
      <c r="FH12" s="71" t="e">
        <f t="shared" ca="1" si="6"/>
        <v>#NUM!</v>
      </c>
      <c r="FI12" s="71" t="e">
        <f t="shared" ca="1" si="6"/>
        <v>#NUM!</v>
      </c>
      <c r="FJ12" s="71" t="e">
        <f t="shared" ca="1" si="6"/>
        <v>#NUM!</v>
      </c>
      <c r="FK12" s="71" t="e">
        <f t="shared" ca="1" si="6"/>
        <v>#NUM!</v>
      </c>
      <c r="FL12" s="71" t="e">
        <f t="shared" ca="1" si="6"/>
        <v>#NUM!</v>
      </c>
      <c r="FM12" s="71" t="e">
        <f t="shared" ca="1" si="6"/>
        <v>#NUM!</v>
      </c>
      <c r="FN12" s="71" t="e">
        <f t="shared" ca="1" si="6"/>
        <v>#NUM!</v>
      </c>
      <c r="FO12" s="71" t="e">
        <f t="shared" ca="1" si="6"/>
        <v>#NUM!</v>
      </c>
      <c r="FP12" s="71" t="e">
        <f t="shared" ca="1" si="6"/>
        <v>#NUM!</v>
      </c>
      <c r="FQ12" s="71" t="e">
        <f t="shared" ca="1" si="6"/>
        <v>#NUM!</v>
      </c>
      <c r="FR12" s="71" t="e">
        <f t="shared" ca="1" si="6"/>
        <v>#NUM!</v>
      </c>
      <c r="FS12" s="71" t="e">
        <f t="shared" ca="1" si="6"/>
        <v>#NUM!</v>
      </c>
      <c r="FT12" s="71" t="e">
        <f t="shared" ca="1" si="6"/>
        <v>#NUM!</v>
      </c>
      <c r="FU12" s="71" t="e">
        <f t="shared" ca="1" si="6"/>
        <v>#NUM!</v>
      </c>
      <c r="FV12" s="71" t="e">
        <f t="shared" ca="1" si="6"/>
        <v>#NUM!</v>
      </c>
      <c r="FW12" s="71" t="e">
        <f t="shared" ca="1" si="6"/>
        <v>#NUM!</v>
      </c>
      <c r="FX12" s="71" t="e">
        <f t="shared" ca="1" si="6"/>
        <v>#NUM!</v>
      </c>
      <c r="FY12" s="71" t="e">
        <f t="shared" ca="1" si="6"/>
        <v>#NUM!</v>
      </c>
      <c r="FZ12" s="71" t="e">
        <f t="shared" ca="1" si="6"/>
        <v>#NUM!</v>
      </c>
      <c r="GA12" s="71" t="e">
        <f t="shared" ca="1" si="6"/>
        <v>#NUM!</v>
      </c>
      <c r="GB12" s="71" t="e">
        <f t="shared" ca="1" si="6"/>
        <v>#NUM!</v>
      </c>
      <c r="GC12" s="71" t="e">
        <f t="shared" ca="1" si="6"/>
        <v>#NUM!</v>
      </c>
      <c r="GD12" s="71" t="e">
        <f t="shared" ca="1" si="6"/>
        <v>#NUM!</v>
      </c>
      <c r="GE12" s="71" t="e">
        <f t="shared" ca="1" si="6"/>
        <v>#NUM!</v>
      </c>
      <c r="GF12" s="71" t="e">
        <f t="shared" ca="1" si="6"/>
        <v>#NUM!</v>
      </c>
      <c r="GG12" s="71" t="e">
        <f t="shared" ca="1" si="6"/>
        <v>#NUM!</v>
      </c>
      <c r="GH12" s="71" t="e">
        <f t="shared" ca="1" si="6"/>
        <v>#NUM!</v>
      </c>
      <c r="GI12" s="71" t="e">
        <f t="shared" ca="1" si="6"/>
        <v>#NUM!</v>
      </c>
      <c r="GJ12" s="71" t="e">
        <f t="shared" ca="1" si="6"/>
        <v>#NUM!</v>
      </c>
      <c r="GK12" s="71" t="e">
        <f t="shared" ca="1" si="6"/>
        <v>#NUM!</v>
      </c>
      <c r="GL12" s="71" t="e">
        <f t="shared" ca="1" si="6"/>
        <v>#NUM!</v>
      </c>
      <c r="GM12" s="71" t="e">
        <f t="shared" ref="GM12:IV12" ca="1" si="7">CHIINV(0.9985,(GM20-1))</f>
        <v>#NUM!</v>
      </c>
      <c r="GN12" s="71" t="e">
        <f t="shared" ca="1" si="7"/>
        <v>#NUM!</v>
      </c>
      <c r="GO12" s="71" t="e">
        <f t="shared" ca="1" si="7"/>
        <v>#NUM!</v>
      </c>
      <c r="GP12" s="71" t="e">
        <f t="shared" ca="1" si="7"/>
        <v>#NUM!</v>
      </c>
      <c r="GQ12" s="71" t="e">
        <f t="shared" ca="1" si="7"/>
        <v>#NUM!</v>
      </c>
      <c r="GR12" s="71" t="e">
        <f t="shared" ca="1" si="7"/>
        <v>#NUM!</v>
      </c>
      <c r="GS12" s="71" t="e">
        <f t="shared" ca="1" si="7"/>
        <v>#NUM!</v>
      </c>
      <c r="GT12" s="71" t="e">
        <f t="shared" ca="1" si="7"/>
        <v>#NUM!</v>
      </c>
      <c r="GU12" s="71" t="e">
        <f t="shared" ca="1" si="7"/>
        <v>#NUM!</v>
      </c>
      <c r="GV12" s="71" t="e">
        <f t="shared" ca="1" si="7"/>
        <v>#NUM!</v>
      </c>
      <c r="GW12" s="71" t="e">
        <f t="shared" ca="1" si="7"/>
        <v>#NUM!</v>
      </c>
      <c r="GX12" s="71" t="e">
        <f t="shared" ca="1" si="7"/>
        <v>#NUM!</v>
      </c>
      <c r="GY12" s="71" t="e">
        <f t="shared" ca="1" si="7"/>
        <v>#NUM!</v>
      </c>
      <c r="GZ12" s="71" t="e">
        <f t="shared" ca="1" si="7"/>
        <v>#NUM!</v>
      </c>
      <c r="HA12" s="71" t="e">
        <f t="shared" ca="1" si="7"/>
        <v>#NUM!</v>
      </c>
      <c r="HB12" s="71" t="e">
        <f t="shared" ca="1" si="7"/>
        <v>#NUM!</v>
      </c>
      <c r="HC12" s="71" t="e">
        <f t="shared" ca="1" si="7"/>
        <v>#NUM!</v>
      </c>
      <c r="HD12" s="71" t="e">
        <f t="shared" ca="1" si="7"/>
        <v>#NUM!</v>
      </c>
      <c r="HE12" s="71" t="e">
        <f t="shared" ca="1" si="7"/>
        <v>#NUM!</v>
      </c>
      <c r="HF12" s="71" t="e">
        <f t="shared" ca="1" si="7"/>
        <v>#NUM!</v>
      </c>
      <c r="HG12" s="71" t="e">
        <f t="shared" ca="1" si="7"/>
        <v>#NUM!</v>
      </c>
      <c r="HH12" s="71" t="e">
        <f t="shared" ca="1" si="7"/>
        <v>#NUM!</v>
      </c>
      <c r="HI12" s="71" t="e">
        <f t="shared" ca="1" si="7"/>
        <v>#NUM!</v>
      </c>
      <c r="HJ12" s="71" t="e">
        <f t="shared" ca="1" si="7"/>
        <v>#NUM!</v>
      </c>
      <c r="HK12" s="71" t="e">
        <f t="shared" ca="1" si="7"/>
        <v>#NUM!</v>
      </c>
      <c r="HL12" s="71" t="e">
        <f t="shared" ca="1" si="7"/>
        <v>#NUM!</v>
      </c>
      <c r="HM12" s="71" t="e">
        <f t="shared" ca="1" si="7"/>
        <v>#NUM!</v>
      </c>
      <c r="HN12" s="71" t="e">
        <f t="shared" ca="1" si="7"/>
        <v>#NUM!</v>
      </c>
      <c r="HO12" s="71" t="e">
        <f t="shared" ca="1" si="7"/>
        <v>#NUM!</v>
      </c>
      <c r="HP12" s="71" t="e">
        <f t="shared" ca="1" si="7"/>
        <v>#NUM!</v>
      </c>
      <c r="HQ12" s="71" t="e">
        <f t="shared" ca="1" si="7"/>
        <v>#NUM!</v>
      </c>
      <c r="HR12" s="71" t="e">
        <f t="shared" ca="1" si="7"/>
        <v>#NUM!</v>
      </c>
      <c r="HS12" s="71" t="e">
        <f t="shared" ca="1" si="7"/>
        <v>#NUM!</v>
      </c>
      <c r="HT12" s="71" t="e">
        <f t="shared" ca="1" si="7"/>
        <v>#NUM!</v>
      </c>
      <c r="HU12" s="71" t="e">
        <f t="shared" ca="1" si="7"/>
        <v>#NUM!</v>
      </c>
      <c r="HV12" s="71" t="e">
        <f t="shared" ca="1" si="7"/>
        <v>#NUM!</v>
      </c>
      <c r="HW12" s="71" t="e">
        <f t="shared" ca="1" si="7"/>
        <v>#NUM!</v>
      </c>
      <c r="HX12" s="71" t="e">
        <f t="shared" ca="1" si="7"/>
        <v>#NUM!</v>
      </c>
      <c r="HY12" s="71" t="e">
        <f t="shared" ca="1" si="7"/>
        <v>#NUM!</v>
      </c>
      <c r="HZ12" s="71" t="e">
        <f t="shared" ca="1" si="7"/>
        <v>#NUM!</v>
      </c>
      <c r="IA12" s="71" t="e">
        <f t="shared" ca="1" si="7"/>
        <v>#NUM!</v>
      </c>
      <c r="IB12" s="71" t="e">
        <f t="shared" ca="1" si="7"/>
        <v>#NUM!</v>
      </c>
      <c r="IC12" s="71" t="e">
        <f t="shared" ca="1" si="7"/>
        <v>#NUM!</v>
      </c>
      <c r="ID12" s="71" t="e">
        <f t="shared" ca="1" si="7"/>
        <v>#NUM!</v>
      </c>
      <c r="IE12" s="71" t="e">
        <f t="shared" ca="1" si="7"/>
        <v>#NUM!</v>
      </c>
      <c r="IF12" s="71" t="e">
        <f t="shared" ca="1" si="7"/>
        <v>#NUM!</v>
      </c>
      <c r="IG12" s="71" t="e">
        <f t="shared" ca="1" si="7"/>
        <v>#NUM!</v>
      </c>
      <c r="IH12" s="71" t="e">
        <f t="shared" ca="1" si="7"/>
        <v>#NUM!</v>
      </c>
      <c r="II12" s="71" t="e">
        <f t="shared" ca="1" si="7"/>
        <v>#NUM!</v>
      </c>
      <c r="IJ12" s="71" t="e">
        <f t="shared" ca="1" si="7"/>
        <v>#NUM!</v>
      </c>
      <c r="IK12" s="71" t="e">
        <f t="shared" ca="1" si="7"/>
        <v>#NUM!</v>
      </c>
      <c r="IL12" s="71" t="e">
        <f t="shared" ca="1" si="7"/>
        <v>#NUM!</v>
      </c>
      <c r="IM12" s="71" t="e">
        <f t="shared" ca="1" si="7"/>
        <v>#NUM!</v>
      </c>
      <c r="IN12" s="71" t="e">
        <f t="shared" ca="1" si="7"/>
        <v>#NUM!</v>
      </c>
      <c r="IO12" s="71" t="e">
        <f t="shared" ca="1" si="7"/>
        <v>#NUM!</v>
      </c>
      <c r="IP12" s="71" t="e">
        <f t="shared" ca="1" si="7"/>
        <v>#NUM!</v>
      </c>
      <c r="IQ12" s="71" t="e">
        <f t="shared" ca="1" si="7"/>
        <v>#NUM!</v>
      </c>
      <c r="IR12" s="71" t="e">
        <f t="shared" ca="1" si="7"/>
        <v>#NUM!</v>
      </c>
      <c r="IS12" s="71" t="e">
        <f t="shared" ca="1" si="7"/>
        <v>#NUM!</v>
      </c>
      <c r="IT12" s="71" t="e">
        <f t="shared" ca="1" si="7"/>
        <v>#NUM!</v>
      </c>
      <c r="IU12" s="71" t="e">
        <f t="shared" ca="1" si="7"/>
        <v>#NUM!</v>
      </c>
      <c r="IV12" s="71" t="e">
        <f t="shared" ca="1" si="7"/>
        <v>#NUM!</v>
      </c>
    </row>
    <row r="13" spans="1:256" s="8" customFormat="1" ht="12.75" customHeight="1" x14ac:dyDescent="0.3">
      <c r="A13" s="78" t="s">
        <v>60</v>
      </c>
      <c r="B13" s="71">
        <f>365^0.5</f>
        <v>19.104973174542799</v>
      </c>
      <c r="C13" s="41"/>
      <c r="D13" s="29"/>
      <c r="E13" s="41"/>
      <c r="G13" s="40"/>
      <c r="H13" s="38"/>
      <c r="I13" s="38"/>
      <c r="J13" s="38"/>
      <c r="K13" s="13"/>
    </row>
    <row r="14" spans="1:256" s="79" customFormat="1" x14ac:dyDescent="0.25">
      <c r="A14" s="79" t="s">
        <v>11</v>
      </c>
      <c r="B14" s="72" t="str">
        <f t="shared" ref="B14:BM14" ca="1" si="8">IF(B25="","",ROUND(STDEV(OFFSET(B$27,0,0,150,1)),4))</f>
        <v/>
      </c>
      <c r="C14" s="72" t="str">
        <f t="shared" ca="1" si="8"/>
        <v/>
      </c>
      <c r="D14" s="72" t="str">
        <f t="shared" ca="1" si="8"/>
        <v/>
      </c>
      <c r="E14" s="72" t="str">
        <f t="shared" ca="1" si="8"/>
        <v/>
      </c>
      <c r="F14" s="72" t="str">
        <f t="shared" ca="1" si="8"/>
        <v/>
      </c>
      <c r="G14" s="72" t="str">
        <f t="shared" ca="1" si="8"/>
        <v/>
      </c>
      <c r="H14" s="72" t="str">
        <f t="shared" ca="1" si="8"/>
        <v/>
      </c>
      <c r="I14" s="72" t="str">
        <f t="shared" ca="1" si="8"/>
        <v/>
      </c>
      <c r="J14" s="72" t="str">
        <f t="shared" ca="1" si="8"/>
        <v/>
      </c>
      <c r="K14" s="72" t="str">
        <f t="shared" ca="1" si="8"/>
        <v/>
      </c>
      <c r="L14" s="72" t="str">
        <f t="shared" ca="1" si="8"/>
        <v/>
      </c>
      <c r="M14" s="72" t="str">
        <f t="shared" ca="1" si="8"/>
        <v/>
      </c>
      <c r="N14" s="72" t="str">
        <f t="shared" ca="1" si="8"/>
        <v/>
      </c>
      <c r="O14" s="72" t="str">
        <f t="shared" ca="1" si="8"/>
        <v/>
      </c>
      <c r="P14" s="72" t="str">
        <f t="shared" ca="1" si="8"/>
        <v/>
      </c>
      <c r="Q14" s="72" t="str">
        <f t="shared" ca="1" si="8"/>
        <v/>
      </c>
      <c r="R14" s="72" t="str">
        <f t="shared" ca="1" si="8"/>
        <v/>
      </c>
      <c r="S14" s="72" t="str">
        <f t="shared" ca="1" si="8"/>
        <v/>
      </c>
      <c r="T14" s="72" t="str">
        <f t="shared" ca="1" si="8"/>
        <v/>
      </c>
      <c r="U14" s="72" t="str">
        <f t="shared" ca="1" si="8"/>
        <v/>
      </c>
      <c r="V14" s="72" t="str">
        <f t="shared" ca="1" si="8"/>
        <v/>
      </c>
      <c r="W14" s="72" t="str">
        <f t="shared" ca="1" si="8"/>
        <v/>
      </c>
      <c r="X14" s="72" t="str">
        <f t="shared" ca="1" si="8"/>
        <v/>
      </c>
      <c r="Y14" s="72" t="str">
        <f t="shared" ca="1" si="8"/>
        <v/>
      </c>
      <c r="Z14" s="72" t="str">
        <f t="shared" ca="1" si="8"/>
        <v/>
      </c>
      <c r="AA14" s="72" t="str">
        <f t="shared" ca="1" si="8"/>
        <v/>
      </c>
      <c r="AB14" s="72" t="str">
        <f t="shared" ca="1" si="8"/>
        <v/>
      </c>
      <c r="AC14" s="72" t="str">
        <f t="shared" ca="1" si="8"/>
        <v/>
      </c>
      <c r="AD14" s="72" t="str">
        <f t="shared" ca="1" si="8"/>
        <v/>
      </c>
      <c r="AE14" s="72" t="str">
        <f t="shared" ca="1" si="8"/>
        <v/>
      </c>
      <c r="AF14" s="72" t="str">
        <f t="shared" ca="1" si="8"/>
        <v/>
      </c>
      <c r="AG14" s="72" t="str">
        <f t="shared" ca="1" si="8"/>
        <v/>
      </c>
      <c r="AH14" s="72" t="str">
        <f t="shared" ca="1" si="8"/>
        <v/>
      </c>
      <c r="AI14" s="72" t="str">
        <f t="shared" ca="1" si="8"/>
        <v/>
      </c>
      <c r="AJ14" s="72" t="str">
        <f t="shared" ca="1" si="8"/>
        <v/>
      </c>
      <c r="AK14" s="72" t="str">
        <f t="shared" ca="1" si="8"/>
        <v/>
      </c>
      <c r="AL14" s="72" t="str">
        <f t="shared" ca="1" si="8"/>
        <v/>
      </c>
      <c r="AM14" s="72" t="str">
        <f t="shared" ca="1" si="8"/>
        <v/>
      </c>
      <c r="AN14" s="72" t="str">
        <f t="shared" ca="1" si="8"/>
        <v/>
      </c>
      <c r="AO14" s="72" t="str">
        <f t="shared" ca="1" si="8"/>
        <v/>
      </c>
      <c r="AP14" s="72" t="str">
        <f t="shared" ca="1" si="8"/>
        <v/>
      </c>
      <c r="AQ14" s="72" t="str">
        <f t="shared" ca="1" si="8"/>
        <v/>
      </c>
      <c r="AR14" s="72" t="str">
        <f t="shared" ca="1" si="8"/>
        <v/>
      </c>
      <c r="AS14" s="72" t="str">
        <f t="shared" ca="1" si="8"/>
        <v/>
      </c>
      <c r="AT14" s="72" t="str">
        <f t="shared" ca="1" si="8"/>
        <v/>
      </c>
      <c r="AU14" s="72" t="str">
        <f t="shared" ca="1" si="8"/>
        <v/>
      </c>
      <c r="AV14" s="72" t="str">
        <f t="shared" ca="1" si="8"/>
        <v/>
      </c>
      <c r="AW14" s="72" t="str">
        <f t="shared" ca="1" si="8"/>
        <v/>
      </c>
      <c r="AX14" s="72" t="str">
        <f t="shared" ca="1" si="8"/>
        <v/>
      </c>
      <c r="AY14" s="72" t="str">
        <f t="shared" ca="1" si="8"/>
        <v/>
      </c>
      <c r="AZ14" s="72" t="str">
        <f t="shared" ca="1" si="8"/>
        <v/>
      </c>
      <c r="BA14" s="72" t="str">
        <f t="shared" ca="1" si="8"/>
        <v/>
      </c>
      <c r="BB14" s="72" t="str">
        <f t="shared" ca="1" si="8"/>
        <v/>
      </c>
      <c r="BC14" s="72" t="str">
        <f t="shared" ca="1" si="8"/>
        <v/>
      </c>
      <c r="BD14" s="72" t="str">
        <f t="shared" ca="1" si="8"/>
        <v/>
      </c>
      <c r="BE14" s="72" t="str">
        <f t="shared" ca="1" si="8"/>
        <v/>
      </c>
      <c r="BF14" s="72" t="str">
        <f t="shared" ca="1" si="8"/>
        <v/>
      </c>
      <c r="BG14" s="72" t="str">
        <f t="shared" ca="1" si="8"/>
        <v/>
      </c>
      <c r="BH14" s="72" t="str">
        <f t="shared" ca="1" si="8"/>
        <v/>
      </c>
      <c r="BI14" s="72" t="str">
        <f t="shared" ca="1" si="8"/>
        <v/>
      </c>
      <c r="BJ14" s="72" t="str">
        <f t="shared" ca="1" si="8"/>
        <v/>
      </c>
      <c r="BK14" s="72" t="str">
        <f t="shared" ca="1" si="8"/>
        <v/>
      </c>
      <c r="BL14" s="72" t="str">
        <f t="shared" ca="1" si="8"/>
        <v/>
      </c>
      <c r="BM14" s="72" t="str">
        <f t="shared" ca="1" si="8"/>
        <v/>
      </c>
      <c r="BN14" s="72" t="str">
        <f t="shared" ref="BN14:DY14" ca="1" si="9">IF(BN25="","",ROUND(STDEV(OFFSET(BN$27,0,0,150,1)),4))</f>
        <v/>
      </c>
      <c r="BO14" s="72" t="str">
        <f t="shared" ca="1" si="9"/>
        <v/>
      </c>
      <c r="BP14" s="72" t="str">
        <f t="shared" ca="1" si="9"/>
        <v/>
      </c>
      <c r="BQ14" s="72" t="str">
        <f t="shared" ca="1" si="9"/>
        <v/>
      </c>
      <c r="BR14" s="72" t="str">
        <f t="shared" ca="1" si="9"/>
        <v/>
      </c>
      <c r="BS14" s="72" t="str">
        <f t="shared" ca="1" si="9"/>
        <v/>
      </c>
      <c r="BT14" s="72" t="str">
        <f t="shared" ca="1" si="9"/>
        <v/>
      </c>
      <c r="BU14" s="72" t="str">
        <f t="shared" ca="1" si="9"/>
        <v/>
      </c>
      <c r="BV14" s="72" t="str">
        <f t="shared" ca="1" si="9"/>
        <v/>
      </c>
      <c r="BW14" s="72" t="str">
        <f t="shared" ca="1" si="9"/>
        <v/>
      </c>
      <c r="BX14" s="72" t="str">
        <f t="shared" ca="1" si="9"/>
        <v/>
      </c>
      <c r="BY14" s="72" t="str">
        <f t="shared" ca="1" si="9"/>
        <v/>
      </c>
      <c r="BZ14" s="72" t="str">
        <f t="shared" ca="1" si="9"/>
        <v/>
      </c>
      <c r="CA14" s="72" t="str">
        <f t="shared" ca="1" si="9"/>
        <v/>
      </c>
      <c r="CB14" s="72" t="str">
        <f t="shared" ca="1" si="9"/>
        <v/>
      </c>
      <c r="CC14" s="72" t="str">
        <f t="shared" ca="1" si="9"/>
        <v/>
      </c>
      <c r="CD14" s="72" t="str">
        <f t="shared" ca="1" si="9"/>
        <v/>
      </c>
      <c r="CE14" s="72" t="str">
        <f t="shared" ca="1" si="9"/>
        <v/>
      </c>
      <c r="CF14" s="72" t="str">
        <f t="shared" ca="1" si="9"/>
        <v/>
      </c>
      <c r="CG14" s="72" t="str">
        <f t="shared" ca="1" si="9"/>
        <v/>
      </c>
      <c r="CH14" s="72" t="str">
        <f t="shared" ca="1" si="9"/>
        <v/>
      </c>
      <c r="CI14" s="72" t="str">
        <f t="shared" ca="1" si="9"/>
        <v/>
      </c>
      <c r="CJ14" s="72" t="str">
        <f t="shared" ca="1" si="9"/>
        <v/>
      </c>
      <c r="CK14" s="72" t="str">
        <f t="shared" ca="1" si="9"/>
        <v/>
      </c>
      <c r="CL14" s="72" t="str">
        <f t="shared" ca="1" si="9"/>
        <v/>
      </c>
      <c r="CM14" s="72" t="str">
        <f t="shared" ca="1" si="9"/>
        <v/>
      </c>
      <c r="CN14" s="72" t="str">
        <f t="shared" ca="1" si="9"/>
        <v/>
      </c>
      <c r="CO14" s="72" t="str">
        <f t="shared" ca="1" si="9"/>
        <v/>
      </c>
      <c r="CP14" s="72" t="str">
        <f t="shared" ca="1" si="9"/>
        <v/>
      </c>
      <c r="CQ14" s="72" t="str">
        <f t="shared" ca="1" si="9"/>
        <v/>
      </c>
      <c r="CR14" s="72" t="str">
        <f t="shared" ca="1" si="9"/>
        <v/>
      </c>
      <c r="CS14" s="72" t="str">
        <f t="shared" ca="1" si="9"/>
        <v/>
      </c>
      <c r="CT14" s="72" t="str">
        <f t="shared" ca="1" si="9"/>
        <v/>
      </c>
      <c r="CU14" s="72" t="str">
        <f t="shared" ca="1" si="9"/>
        <v/>
      </c>
      <c r="CV14" s="72" t="str">
        <f t="shared" ca="1" si="9"/>
        <v/>
      </c>
      <c r="CW14" s="72" t="str">
        <f t="shared" ca="1" si="9"/>
        <v/>
      </c>
      <c r="CX14" s="72" t="str">
        <f t="shared" ca="1" si="9"/>
        <v/>
      </c>
      <c r="CY14" s="72" t="str">
        <f t="shared" ca="1" si="9"/>
        <v/>
      </c>
      <c r="CZ14" s="72" t="str">
        <f t="shared" ca="1" si="9"/>
        <v/>
      </c>
      <c r="DA14" s="72" t="str">
        <f t="shared" ca="1" si="9"/>
        <v/>
      </c>
      <c r="DB14" s="72" t="str">
        <f t="shared" ca="1" si="9"/>
        <v/>
      </c>
      <c r="DC14" s="72" t="str">
        <f t="shared" ca="1" si="9"/>
        <v/>
      </c>
      <c r="DD14" s="72" t="str">
        <f t="shared" ca="1" si="9"/>
        <v/>
      </c>
      <c r="DE14" s="72" t="str">
        <f t="shared" ca="1" si="9"/>
        <v/>
      </c>
      <c r="DF14" s="72" t="str">
        <f t="shared" ca="1" si="9"/>
        <v/>
      </c>
      <c r="DG14" s="72" t="str">
        <f t="shared" ca="1" si="9"/>
        <v/>
      </c>
      <c r="DH14" s="72" t="str">
        <f t="shared" ca="1" si="9"/>
        <v/>
      </c>
      <c r="DI14" s="72" t="str">
        <f t="shared" ca="1" si="9"/>
        <v/>
      </c>
      <c r="DJ14" s="72" t="str">
        <f t="shared" ca="1" si="9"/>
        <v/>
      </c>
      <c r="DK14" s="72" t="str">
        <f t="shared" ca="1" si="9"/>
        <v/>
      </c>
      <c r="DL14" s="72" t="str">
        <f t="shared" ca="1" si="9"/>
        <v/>
      </c>
      <c r="DM14" s="72" t="str">
        <f t="shared" ca="1" si="9"/>
        <v/>
      </c>
      <c r="DN14" s="72" t="str">
        <f t="shared" ca="1" si="9"/>
        <v/>
      </c>
      <c r="DO14" s="72" t="str">
        <f t="shared" ca="1" si="9"/>
        <v/>
      </c>
      <c r="DP14" s="72" t="str">
        <f t="shared" ca="1" si="9"/>
        <v/>
      </c>
      <c r="DQ14" s="72" t="str">
        <f t="shared" ca="1" si="9"/>
        <v/>
      </c>
      <c r="DR14" s="72" t="str">
        <f t="shared" ca="1" si="9"/>
        <v/>
      </c>
      <c r="DS14" s="72" t="str">
        <f t="shared" ca="1" si="9"/>
        <v/>
      </c>
      <c r="DT14" s="72" t="str">
        <f t="shared" ca="1" si="9"/>
        <v/>
      </c>
      <c r="DU14" s="72" t="str">
        <f t="shared" ca="1" si="9"/>
        <v/>
      </c>
      <c r="DV14" s="72" t="str">
        <f t="shared" ca="1" si="9"/>
        <v/>
      </c>
      <c r="DW14" s="72" t="str">
        <f t="shared" ca="1" si="9"/>
        <v/>
      </c>
      <c r="DX14" s="72" t="str">
        <f t="shared" ca="1" si="9"/>
        <v/>
      </c>
      <c r="DY14" s="72" t="str">
        <f t="shared" ca="1" si="9"/>
        <v/>
      </c>
      <c r="DZ14" s="72" t="str">
        <f t="shared" ref="DZ14:GK14" ca="1" si="10">IF(DZ25="","",ROUND(STDEV(OFFSET(DZ$27,0,0,150,1)),4))</f>
        <v/>
      </c>
      <c r="EA14" s="72" t="str">
        <f t="shared" ca="1" si="10"/>
        <v/>
      </c>
      <c r="EB14" s="72" t="str">
        <f t="shared" ca="1" si="10"/>
        <v/>
      </c>
      <c r="EC14" s="72" t="str">
        <f t="shared" ca="1" si="10"/>
        <v/>
      </c>
      <c r="ED14" s="72" t="str">
        <f t="shared" ca="1" si="10"/>
        <v/>
      </c>
      <c r="EE14" s="72" t="str">
        <f t="shared" ca="1" si="10"/>
        <v/>
      </c>
      <c r="EF14" s="72" t="str">
        <f t="shared" ca="1" si="10"/>
        <v/>
      </c>
      <c r="EG14" s="72" t="str">
        <f t="shared" ca="1" si="10"/>
        <v/>
      </c>
      <c r="EH14" s="72" t="str">
        <f t="shared" ca="1" si="10"/>
        <v/>
      </c>
      <c r="EI14" s="72" t="str">
        <f t="shared" ca="1" si="10"/>
        <v/>
      </c>
      <c r="EJ14" s="72" t="str">
        <f t="shared" ca="1" si="10"/>
        <v/>
      </c>
      <c r="EK14" s="72" t="str">
        <f t="shared" ca="1" si="10"/>
        <v/>
      </c>
      <c r="EL14" s="72" t="str">
        <f t="shared" ca="1" si="10"/>
        <v/>
      </c>
      <c r="EM14" s="72" t="str">
        <f t="shared" ca="1" si="10"/>
        <v/>
      </c>
      <c r="EN14" s="72" t="str">
        <f t="shared" ca="1" si="10"/>
        <v/>
      </c>
      <c r="EO14" s="72" t="str">
        <f t="shared" ca="1" si="10"/>
        <v/>
      </c>
      <c r="EP14" s="72" t="str">
        <f t="shared" ca="1" si="10"/>
        <v/>
      </c>
      <c r="EQ14" s="72" t="str">
        <f t="shared" ca="1" si="10"/>
        <v/>
      </c>
      <c r="ER14" s="72" t="str">
        <f t="shared" ca="1" si="10"/>
        <v/>
      </c>
      <c r="ES14" s="72" t="str">
        <f t="shared" ca="1" si="10"/>
        <v/>
      </c>
      <c r="ET14" s="72" t="str">
        <f t="shared" ca="1" si="10"/>
        <v/>
      </c>
      <c r="EU14" s="72" t="str">
        <f t="shared" ca="1" si="10"/>
        <v/>
      </c>
      <c r="EV14" s="72" t="str">
        <f t="shared" ca="1" si="10"/>
        <v/>
      </c>
      <c r="EW14" s="72" t="str">
        <f t="shared" ca="1" si="10"/>
        <v/>
      </c>
      <c r="EX14" s="72" t="str">
        <f t="shared" ca="1" si="10"/>
        <v/>
      </c>
      <c r="EY14" s="72" t="str">
        <f t="shared" ca="1" si="10"/>
        <v/>
      </c>
      <c r="EZ14" s="72" t="str">
        <f t="shared" ca="1" si="10"/>
        <v/>
      </c>
      <c r="FA14" s="72" t="str">
        <f t="shared" ca="1" si="10"/>
        <v/>
      </c>
      <c r="FB14" s="72" t="str">
        <f t="shared" ca="1" si="10"/>
        <v/>
      </c>
      <c r="FC14" s="72" t="str">
        <f t="shared" ca="1" si="10"/>
        <v/>
      </c>
      <c r="FD14" s="72" t="str">
        <f t="shared" ca="1" si="10"/>
        <v/>
      </c>
      <c r="FE14" s="72" t="str">
        <f t="shared" ca="1" si="10"/>
        <v/>
      </c>
      <c r="FF14" s="72" t="str">
        <f t="shared" ca="1" si="10"/>
        <v/>
      </c>
      <c r="FG14" s="72" t="str">
        <f t="shared" ca="1" si="10"/>
        <v/>
      </c>
      <c r="FH14" s="72" t="str">
        <f t="shared" ca="1" si="10"/>
        <v/>
      </c>
      <c r="FI14" s="72" t="str">
        <f t="shared" ca="1" si="10"/>
        <v/>
      </c>
      <c r="FJ14" s="72" t="str">
        <f t="shared" ca="1" si="10"/>
        <v/>
      </c>
      <c r="FK14" s="72" t="str">
        <f t="shared" ca="1" si="10"/>
        <v/>
      </c>
      <c r="FL14" s="72" t="str">
        <f t="shared" ca="1" si="10"/>
        <v/>
      </c>
      <c r="FM14" s="72" t="str">
        <f t="shared" ca="1" si="10"/>
        <v/>
      </c>
      <c r="FN14" s="72" t="str">
        <f t="shared" ca="1" si="10"/>
        <v/>
      </c>
      <c r="FO14" s="72" t="str">
        <f t="shared" ca="1" si="10"/>
        <v/>
      </c>
      <c r="FP14" s="72" t="str">
        <f t="shared" ca="1" si="10"/>
        <v/>
      </c>
      <c r="FQ14" s="72" t="str">
        <f t="shared" ca="1" si="10"/>
        <v/>
      </c>
      <c r="FR14" s="72" t="str">
        <f t="shared" ca="1" si="10"/>
        <v/>
      </c>
      <c r="FS14" s="72" t="str">
        <f t="shared" ca="1" si="10"/>
        <v/>
      </c>
      <c r="FT14" s="72" t="str">
        <f t="shared" ca="1" si="10"/>
        <v/>
      </c>
      <c r="FU14" s="72" t="str">
        <f t="shared" ca="1" si="10"/>
        <v/>
      </c>
      <c r="FV14" s="72" t="str">
        <f t="shared" ca="1" si="10"/>
        <v/>
      </c>
      <c r="FW14" s="72" t="str">
        <f t="shared" ca="1" si="10"/>
        <v/>
      </c>
      <c r="FX14" s="72" t="str">
        <f t="shared" ca="1" si="10"/>
        <v/>
      </c>
      <c r="FY14" s="72" t="str">
        <f t="shared" ca="1" si="10"/>
        <v/>
      </c>
      <c r="FZ14" s="72" t="str">
        <f t="shared" ca="1" si="10"/>
        <v/>
      </c>
      <c r="GA14" s="72" t="str">
        <f t="shared" ca="1" si="10"/>
        <v/>
      </c>
      <c r="GB14" s="72" t="str">
        <f t="shared" ca="1" si="10"/>
        <v/>
      </c>
      <c r="GC14" s="72" t="str">
        <f t="shared" ca="1" si="10"/>
        <v/>
      </c>
      <c r="GD14" s="72" t="str">
        <f t="shared" ca="1" si="10"/>
        <v/>
      </c>
      <c r="GE14" s="72" t="str">
        <f t="shared" ca="1" si="10"/>
        <v/>
      </c>
      <c r="GF14" s="72" t="str">
        <f t="shared" ca="1" si="10"/>
        <v/>
      </c>
      <c r="GG14" s="72" t="str">
        <f t="shared" ca="1" si="10"/>
        <v/>
      </c>
      <c r="GH14" s="72" t="str">
        <f t="shared" ca="1" si="10"/>
        <v/>
      </c>
      <c r="GI14" s="72" t="str">
        <f t="shared" ca="1" si="10"/>
        <v/>
      </c>
      <c r="GJ14" s="72" t="str">
        <f t="shared" ca="1" si="10"/>
        <v/>
      </c>
      <c r="GK14" s="72" t="str">
        <f t="shared" ca="1" si="10"/>
        <v/>
      </c>
      <c r="GL14" s="72" t="str">
        <f t="shared" ref="GL14:IV14" ca="1" si="11">IF(GL25="","",ROUND(STDEV(OFFSET(GL$27,0,0,150,1)),4))</f>
        <v/>
      </c>
      <c r="GM14" s="72" t="str">
        <f t="shared" ca="1" si="11"/>
        <v/>
      </c>
      <c r="GN14" s="72" t="str">
        <f t="shared" ca="1" si="11"/>
        <v/>
      </c>
      <c r="GO14" s="72" t="str">
        <f t="shared" ca="1" si="11"/>
        <v/>
      </c>
      <c r="GP14" s="72" t="str">
        <f t="shared" ca="1" si="11"/>
        <v/>
      </c>
      <c r="GQ14" s="72" t="str">
        <f t="shared" ca="1" si="11"/>
        <v/>
      </c>
      <c r="GR14" s="72" t="str">
        <f t="shared" ca="1" si="11"/>
        <v/>
      </c>
      <c r="GS14" s="72" t="str">
        <f t="shared" ca="1" si="11"/>
        <v/>
      </c>
      <c r="GT14" s="72" t="str">
        <f t="shared" ca="1" si="11"/>
        <v/>
      </c>
      <c r="GU14" s="72" t="str">
        <f t="shared" ca="1" si="11"/>
        <v/>
      </c>
      <c r="GV14" s="72" t="str">
        <f t="shared" ca="1" si="11"/>
        <v/>
      </c>
      <c r="GW14" s="72" t="str">
        <f t="shared" ca="1" si="11"/>
        <v/>
      </c>
      <c r="GX14" s="72" t="str">
        <f t="shared" ca="1" si="11"/>
        <v/>
      </c>
      <c r="GY14" s="72" t="str">
        <f t="shared" ca="1" si="11"/>
        <v/>
      </c>
      <c r="GZ14" s="72" t="str">
        <f t="shared" ca="1" si="11"/>
        <v/>
      </c>
      <c r="HA14" s="72" t="str">
        <f t="shared" ca="1" si="11"/>
        <v/>
      </c>
      <c r="HB14" s="72" t="str">
        <f t="shared" ca="1" si="11"/>
        <v/>
      </c>
      <c r="HC14" s="72" t="str">
        <f t="shared" ca="1" si="11"/>
        <v/>
      </c>
      <c r="HD14" s="72" t="str">
        <f t="shared" ca="1" si="11"/>
        <v/>
      </c>
      <c r="HE14" s="72" t="str">
        <f t="shared" ca="1" si="11"/>
        <v/>
      </c>
      <c r="HF14" s="72" t="str">
        <f t="shared" ca="1" si="11"/>
        <v/>
      </c>
      <c r="HG14" s="72" t="str">
        <f t="shared" ca="1" si="11"/>
        <v/>
      </c>
      <c r="HH14" s="72" t="str">
        <f t="shared" ca="1" si="11"/>
        <v/>
      </c>
      <c r="HI14" s="72" t="str">
        <f t="shared" ca="1" si="11"/>
        <v/>
      </c>
      <c r="HJ14" s="72" t="str">
        <f t="shared" ca="1" si="11"/>
        <v/>
      </c>
      <c r="HK14" s="72" t="str">
        <f t="shared" ca="1" si="11"/>
        <v/>
      </c>
      <c r="HL14" s="72" t="str">
        <f t="shared" ca="1" si="11"/>
        <v/>
      </c>
      <c r="HM14" s="72" t="str">
        <f t="shared" ca="1" si="11"/>
        <v/>
      </c>
      <c r="HN14" s="72" t="str">
        <f t="shared" ca="1" si="11"/>
        <v/>
      </c>
      <c r="HO14" s="72" t="str">
        <f t="shared" ca="1" si="11"/>
        <v/>
      </c>
      <c r="HP14" s="72" t="str">
        <f t="shared" ca="1" si="11"/>
        <v/>
      </c>
      <c r="HQ14" s="72" t="str">
        <f t="shared" ca="1" si="11"/>
        <v/>
      </c>
      <c r="HR14" s="72" t="str">
        <f t="shared" ca="1" si="11"/>
        <v/>
      </c>
      <c r="HS14" s="72" t="str">
        <f t="shared" ca="1" si="11"/>
        <v/>
      </c>
      <c r="HT14" s="72" t="str">
        <f t="shared" ca="1" si="11"/>
        <v/>
      </c>
      <c r="HU14" s="72" t="str">
        <f t="shared" ca="1" si="11"/>
        <v/>
      </c>
      <c r="HV14" s="72" t="str">
        <f t="shared" ca="1" si="11"/>
        <v/>
      </c>
      <c r="HW14" s="72" t="str">
        <f t="shared" ca="1" si="11"/>
        <v/>
      </c>
      <c r="HX14" s="72" t="str">
        <f t="shared" ca="1" si="11"/>
        <v/>
      </c>
      <c r="HY14" s="72" t="str">
        <f t="shared" ca="1" si="11"/>
        <v/>
      </c>
      <c r="HZ14" s="72" t="str">
        <f t="shared" ca="1" si="11"/>
        <v/>
      </c>
      <c r="IA14" s="72" t="str">
        <f t="shared" ca="1" si="11"/>
        <v/>
      </c>
      <c r="IB14" s="72" t="str">
        <f t="shared" ca="1" si="11"/>
        <v/>
      </c>
      <c r="IC14" s="72" t="str">
        <f t="shared" ca="1" si="11"/>
        <v/>
      </c>
      <c r="ID14" s="72" t="str">
        <f t="shared" ca="1" si="11"/>
        <v/>
      </c>
      <c r="IE14" s="72" t="str">
        <f t="shared" ca="1" si="11"/>
        <v/>
      </c>
      <c r="IF14" s="72" t="str">
        <f t="shared" ca="1" si="11"/>
        <v/>
      </c>
      <c r="IG14" s="72" t="str">
        <f t="shared" ca="1" si="11"/>
        <v/>
      </c>
      <c r="IH14" s="72" t="str">
        <f t="shared" ca="1" si="11"/>
        <v/>
      </c>
      <c r="II14" s="72" t="str">
        <f t="shared" ca="1" si="11"/>
        <v/>
      </c>
      <c r="IJ14" s="72" t="str">
        <f t="shared" ca="1" si="11"/>
        <v/>
      </c>
      <c r="IK14" s="72" t="str">
        <f t="shared" ca="1" si="11"/>
        <v/>
      </c>
      <c r="IL14" s="72" t="str">
        <f t="shared" ca="1" si="11"/>
        <v/>
      </c>
      <c r="IM14" s="72" t="str">
        <f t="shared" ca="1" si="11"/>
        <v/>
      </c>
      <c r="IN14" s="72" t="str">
        <f t="shared" ca="1" si="11"/>
        <v/>
      </c>
      <c r="IO14" s="72" t="str">
        <f t="shared" ca="1" si="11"/>
        <v/>
      </c>
      <c r="IP14" s="72" t="str">
        <f t="shared" ca="1" si="11"/>
        <v/>
      </c>
      <c r="IQ14" s="72" t="str">
        <f t="shared" ca="1" si="11"/>
        <v/>
      </c>
      <c r="IR14" s="72" t="str">
        <f t="shared" ca="1" si="11"/>
        <v/>
      </c>
      <c r="IS14" s="72" t="str">
        <f t="shared" ca="1" si="11"/>
        <v/>
      </c>
      <c r="IT14" s="72" t="str">
        <f t="shared" ca="1" si="11"/>
        <v/>
      </c>
      <c r="IU14" s="72" t="str">
        <f t="shared" ca="1" si="11"/>
        <v/>
      </c>
      <c r="IV14" s="72" t="str">
        <f t="shared" ca="1" si="11"/>
        <v/>
      </c>
    </row>
    <row r="15" spans="1:256" s="79" customFormat="1" x14ac:dyDescent="0.25">
      <c r="A15" s="79" t="s">
        <v>12</v>
      </c>
      <c r="B15" s="72" t="str">
        <f t="shared" ref="B15:BM15" ca="1" si="12">IF(B25="","",ROUND(STDEV(OFFSET(B$27,0,0,180,1)),4))</f>
        <v/>
      </c>
      <c r="C15" s="72" t="str">
        <f t="shared" ca="1" si="12"/>
        <v/>
      </c>
      <c r="D15" s="72" t="str">
        <f t="shared" ca="1" si="12"/>
        <v/>
      </c>
      <c r="E15" s="72" t="str">
        <f t="shared" ca="1" si="12"/>
        <v/>
      </c>
      <c r="F15" s="72" t="str">
        <f t="shared" ca="1" si="12"/>
        <v/>
      </c>
      <c r="G15" s="72" t="str">
        <f t="shared" ca="1" si="12"/>
        <v/>
      </c>
      <c r="H15" s="72" t="str">
        <f t="shared" ca="1" si="12"/>
        <v/>
      </c>
      <c r="I15" s="72" t="str">
        <f t="shared" ca="1" si="12"/>
        <v/>
      </c>
      <c r="J15" s="72" t="str">
        <f t="shared" ca="1" si="12"/>
        <v/>
      </c>
      <c r="K15" s="72" t="str">
        <f t="shared" ca="1" si="12"/>
        <v/>
      </c>
      <c r="L15" s="72" t="str">
        <f t="shared" ca="1" si="12"/>
        <v/>
      </c>
      <c r="M15" s="72" t="str">
        <f t="shared" ca="1" si="12"/>
        <v/>
      </c>
      <c r="N15" s="72" t="str">
        <f t="shared" ca="1" si="12"/>
        <v/>
      </c>
      <c r="O15" s="72" t="str">
        <f t="shared" ca="1" si="12"/>
        <v/>
      </c>
      <c r="P15" s="72" t="str">
        <f t="shared" ca="1" si="12"/>
        <v/>
      </c>
      <c r="Q15" s="72" t="str">
        <f t="shared" ca="1" si="12"/>
        <v/>
      </c>
      <c r="R15" s="72" t="str">
        <f t="shared" ca="1" si="12"/>
        <v/>
      </c>
      <c r="S15" s="72" t="str">
        <f t="shared" ca="1" si="12"/>
        <v/>
      </c>
      <c r="T15" s="72" t="str">
        <f t="shared" ca="1" si="12"/>
        <v/>
      </c>
      <c r="U15" s="72" t="str">
        <f t="shared" ca="1" si="12"/>
        <v/>
      </c>
      <c r="V15" s="72" t="str">
        <f t="shared" ca="1" si="12"/>
        <v/>
      </c>
      <c r="W15" s="72" t="str">
        <f t="shared" ca="1" si="12"/>
        <v/>
      </c>
      <c r="X15" s="72" t="str">
        <f t="shared" ca="1" si="12"/>
        <v/>
      </c>
      <c r="Y15" s="72" t="str">
        <f t="shared" ca="1" si="12"/>
        <v/>
      </c>
      <c r="Z15" s="72" t="str">
        <f t="shared" ca="1" si="12"/>
        <v/>
      </c>
      <c r="AA15" s="72" t="str">
        <f t="shared" ca="1" si="12"/>
        <v/>
      </c>
      <c r="AB15" s="72" t="str">
        <f t="shared" ca="1" si="12"/>
        <v/>
      </c>
      <c r="AC15" s="72" t="str">
        <f t="shared" ca="1" si="12"/>
        <v/>
      </c>
      <c r="AD15" s="72" t="str">
        <f t="shared" ca="1" si="12"/>
        <v/>
      </c>
      <c r="AE15" s="72" t="str">
        <f t="shared" ca="1" si="12"/>
        <v/>
      </c>
      <c r="AF15" s="72" t="str">
        <f t="shared" ca="1" si="12"/>
        <v/>
      </c>
      <c r="AG15" s="72" t="str">
        <f t="shared" ca="1" si="12"/>
        <v/>
      </c>
      <c r="AH15" s="72" t="str">
        <f t="shared" ca="1" si="12"/>
        <v/>
      </c>
      <c r="AI15" s="72" t="str">
        <f t="shared" ca="1" si="12"/>
        <v/>
      </c>
      <c r="AJ15" s="72" t="str">
        <f t="shared" ca="1" si="12"/>
        <v/>
      </c>
      <c r="AK15" s="72" t="str">
        <f t="shared" ca="1" si="12"/>
        <v/>
      </c>
      <c r="AL15" s="72" t="str">
        <f t="shared" ca="1" si="12"/>
        <v/>
      </c>
      <c r="AM15" s="72" t="str">
        <f t="shared" ca="1" si="12"/>
        <v/>
      </c>
      <c r="AN15" s="72" t="str">
        <f t="shared" ca="1" si="12"/>
        <v/>
      </c>
      <c r="AO15" s="72" t="str">
        <f t="shared" ca="1" si="12"/>
        <v/>
      </c>
      <c r="AP15" s="72" t="str">
        <f t="shared" ca="1" si="12"/>
        <v/>
      </c>
      <c r="AQ15" s="72" t="str">
        <f t="shared" ca="1" si="12"/>
        <v/>
      </c>
      <c r="AR15" s="72" t="str">
        <f t="shared" ca="1" si="12"/>
        <v/>
      </c>
      <c r="AS15" s="72" t="str">
        <f t="shared" ca="1" si="12"/>
        <v/>
      </c>
      <c r="AT15" s="72" t="str">
        <f t="shared" ca="1" si="12"/>
        <v/>
      </c>
      <c r="AU15" s="72" t="str">
        <f t="shared" ca="1" si="12"/>
        <v/>
      </c>
      <c r="AV15" s="72" t="str">
        <f t="shared" ca="1" si="12"/>
        <v/>
      </c>
      <c r="AW15" s="72" t="str">
        <f t="shared" ca="1" si="12"/>
        <v/>
      </c>
      <c r="AX15" s="72" t="str">
        <f t="shared" ca="1" si="12"/>
        <v/>
      </c>
      <c r="AY15" s="72" t="str">
        <f t="shared" ca="1" si="12"/>
        <v/>
      </c>
      <c r="AZ15" s="72" t="str">
        <f t="shared" ca="1" si="12"/>
        <v/>
      </c>
      <c r="BA15" s="72" t="str">
        <f t="shared" ca="1" si="12"/>
        <v/>
      </c>
      <c r="BB15" s="72" t="str">
        <f t="shared" ca="1" si="12"/>
        <v/>
      </c>
      <c r="BC15" s="72" t="str">
        <f t="shared" ca="1" si="12"/>
        <v/>
      </c>
      <c r="BD15" s="72" t="str">
        <f t="shared" ca="1" si="12"/>
        <v/>
      </c>
      <c r="BE15" s="72" t="str">
        <f t="shared" ca="1" si="12"/>
        <v/>
      </c>
      <c r="BF15" s="72" t="str">
        <f t="shared" ca="1" si="12"/>
        <v/>
      </c>
      <c r="BG15" s="72" t="str">
        <f t="shared" ca="1" si="12"/>
        <v/>
      </c>
      <c r="BH15" s="72" t="str">
        <f t="shared" ca="1" si="12"/>
        <v/>
      </c>
      <c r="BI15" s="72" t="str">
        <f t="shared" ca="1" si="12"/>
        <v/>
      </c>
      <c r="BJ15" s="72" t="str">
        <f t="shared" ca="1" si="12"/>
        <v/>
      </c>
      <c r="BK15" s="72" t="str">
        <f t="shared" ca="1" si="12"/>
        <v/>
      </c>
      <c r="BL15" s="72" t="str">
        <f t="shared" ca="1" si="12"/>
        <v/>
      </c>
      <c r="BM15" s="72" t="str">
        <f t="shared" ca="1" si="12"/>
        <v/>
      </c>
      <c r="BN15" s="72" t="str">
        <f t="shared" ref="BN15:DY15" ca="1" si="13">IF(BN25="","",ROUND(STDEV(OFFSET(BN$27,0,0,180,1)),4))</f>
        <v/>
      </c>
      <c r="BO15" s="72" t="str">
        <f t="shared" ca="1" si="13"/>
        <v/>
      </c>
      <c r="BP15" s="72" t="str">
        <f t="shared" ca="1" si="13"/>
        <v/>
      </c>
      <c r="BQ15" s="72" t="str">
        <f t="shared" ca="1" si="13"/>
        <v/>
      </c>
      <c r="BR15" s="72" t="str">
        <f t="shared" ca="1" si="13"/>
        <v/>
      </c>
      <c r="BS15" s="72" t="str">
        <f t="shared" ca="1" si="13"/>
        <v/>
      </c>
      <c r="BT15" s="72" t="str">
        <f t="shared" ca="1" si="13"/>
        <v/>
      </c>
      <c r="BU15" s="72" t="str">
        <f t="shared" ca="1" si="13"/>
        <v/>
      </c>
      <c r="BV15" s="72" t="str">
        <f t="shared" ca="1" si="13"/>
        <v/>
      </c>
      <c r="BW15" s="72" t="str">
        <f t="shared" ca="1" si="13"/>
        <v/>
      </c>
      <c r="BX15" s="72" t="str">
        <f t="shared" ca="1" si="13"/>
        <v/>
      </c>
      <c r="BY15" s="72" t="str">
        <f t="shared" ca="1" si="13"/>
        <v/>
      </c>
      <c r="BZ15" s="72" t="str">
        <f t="shared" ca="1" si="13"/>
        <v/>
      </c>
      <c r="CA15" s="72" t="str">
        <f t="shared" ca="1" si="13"/>
        <v/>
      </c>
      <c r="CB15" s="72" t="str">
        <f t="shared" ca="1" si="13"/>
        <v/>
      </c>
      <c r="CC15" s="72" t="str">
        <f t="shared" ca="1" si="13"/>
        <v/>
      </c>
      <c r="CD15" s="72" t="str">
        <f t="shared" ca="1" si="13"/>
        <v/>
      </c>
      <c r="CE15" s="72" t="str">
        <f t="shared" ca="1" si="13"/>
        <v/>
      </c>
      <c r="CF15" s="72" t="str">
        <f t="shared" ca="1" si="13"/>
        <v/>
      </c>
      <c r="CG15" s="72" t="str">
        <f t="shared" ca="1" si="13"/>
        <v/>
      </c>
      <c r="CH15" s="72" t="str">
        <f t="shared" ca="1" si="13"/>
        <v/>
      </c>
      <c r="CI15" s="72" t="str">
        <f t="shared" ca="1" si="13"/>
        <v/>
      </c>
      <c r="CJ15" s="72" t="str">
        <f t="shared" ca="1" si="13"/>
        <v/>
      </c>
      <c r="CK15" s="72" t="str">
        <f t="shared" ca="1" si="13"/>
        <v/>
      </c>
      <c r="CL15" s="72" t="str">
        <f t="shared" ca="1" si="13"/>
        <v/>
      </c>
      <c r="CM15" s="72" t="str">
        <f t="shared" ca="1" si="13"/>
        <v/>
      </c>
      <c r="CN15" s="72" t="str">
        <f t="shared" ca="1" si="13"/>
        <v/>
      </c>
      <c r="CO15" s="72" t="str">
        <f t="shared" ca="1" si="13"/>
        <v/>
      </c>
      <c r="CP15" s="72" t="str">
        <f t="shared" ca="1" si="13"/>
        <v/>
      </c>
      <c r="CQ15" s="72" t="str">
        <f t="shared" ca="1" si="13"/>
        <v/>
      </c>
      <c r="CR15" s="72" t="str">
        <f t="shared" ca="1" si="13"/>
        <v/>
      </c>
      <c r="CS15" s="72" t="str">
        <f t="shared" ca="1" si="13"/>
        <v/>
      </c>
      <c r="CT15" s="72" t="str">
        <f t="shared" ca="1" si="13"/>
        <v/>
      </c>
      <c r="CU15" s="72" t="str">
        <f t="shared" ca="1" si="13"/>
        <v/>
      </c>
      <c r="CV15" s="72" t="str">
        <f t="shared" ca="1" si="13"/>
        <v/>
      </c>
      <c r="CW15" s="72" t="str">
        <f t="shared" ca="1" si="13"/>
        <v/>
      </c>
      <c r="CX15" s="72" t="str">
        <f t="shared" ca="1" si="13"/>
        <v/>
      </c>
      <c r="CY15" s="72" t="str">
        <f t="shared" ca="1" si="13"/>
        <v/>
      </c>
      <c r="CZ15" s="72" t="str">
        <f t="shared" ca="1" si="13"/>
        <v/>
      </c>
      <c r="DA15" s="72" t="str">
        <f t="shared" ca="1" si="13"/>
        <v/>
      </c>
      <c r="DB15" s="72" t="str">
        <f t="shared" ca="1" si="13"/>
        <v/>
      </c>
      <c r="DC15" s="72" t="str">
        <f t="shared" ca="1" si="13"/>
        <v/>
      </c>
      <c r="DD15" s="72" t="str">
        <f t="shared" ca="1" si="13"/>
        <v/>
      </c>
      <c r="DE15" s="72" t="str">
        <f t="shared" ca="1" si="13"/>
        <v/>
      </c>
      <c r="DF15" s="72" t="str">
        <f t="shared" ca="1" si="13"/>
        <v/>
      </c>
      <c r="DG15" s="72" t="str">
        <f t="shared" ca="1" si="13"/>
        <v/>
      </c>
      <c r="DH15" s="72" t="str">
        <f t="shared" ca="1" si="13"/>
        <v/>
      </c>
      <c r="DI15" s="72" t="str">
        <f t="shared" ca="1" si="13"/>
        <v/>
      </c>
      <c r="DJ15" s="72" t="str">
        <f t="shared" ca="1" si="13"/>
        <v/>
      </c>
      <c r="DK15" s="72" t="str">
        <f t="shared" ca="1" si="13"/>
        <v/>
      </c>
      <c r="DL15" s="72" t="str">
        <f t="shared" ca="1" si="13"/>
        <v/>
      </c>
      <c r="DM15" s="72" t="str">
        <f t="shared" ca="1" si="13"/>
        <v/>
      </c>
      <c r="DN15" s="72" t="str">
        <f t="shared" ca="1" si="13"/>
        <v/>
      </c>
      <c r="DO15" s="72" t="str">
        <f t="shared" ca="1" si="13"/>
        <v/>
      </c>
      <c r="DP15" s="72" t="str">
        <f t="shared" ca="1" si="13"/>
        <v/>
      </c>
      <c r="DQ15" s="72" t="str">
        <f t="shared" ca="1" si="13"/>
        <v/>
      </c>
      <c r="DR15" s="72" t="str">
        <f t="shared" ca="1" si="13"/>
        <v/>
      </c>
      <c r="DS15" s="72" t="str">
        <f t="shared" ca="1" si="13"/>
        <v/>
      </c>
      <c r="DT15" s="72" t="str">
        <f t="shared" ca="1" si="13"/>
        <v/>
      </c>
      <c r="DU15" s="72" t="str">
        <f t="shared" ca="1" si="13"/>
        <v/>
      </c>
      <c r="DV15" s="72" t="str">
        <f t="shared" ca="1" si="13"/>
        <v/>
      </c>
      <c r="DW15" s="72" t="str">
        <f t="shared" ca="1" si="13"/>
        <v/>
      </c>
      <c r="DX15" s="72" t="str">
        <f t="shared" ca="1" si="13"/>
        <v/>
      </c>
      <c r="DY15" s="72" t="str">
        <f t="shared" ca="1" si="13"/>
        <v/>
      </c>
      <c r="DZ15" s="72" t="str">
        <f t="shared" ref="DZ15:GK15" ca="1" si="14">IF(DZ25="","",ROUND(STDEV(OFFSET(DZ$27,0,0,180,1)),4))</f>
        <v/>
      </c>
      <c r="EA15" s="72" t="str">
        <f t="shared" ca="1" si="14"/>
        <v/>
      </c>
      <c r="EB15" s="72" t="str">
        <f t="shared" ca="1" si="14"/>
        <v/>
      </c>
      <c r="EC15" s="72" t="str">
        <f t="shared" ca="1" si="14"/>
        <v/>
      </c>
      <c r="ED15" s="72" t="str">
        <f t="shared" ca="1" si="14"/>
        <v/>
      </c>
      <c r="EE15" s="72" t="str">
        <f t="shared" ca="1" si="14"/>
        <v/>
      </c>
      <c r="EF15" s="72" t="str">
        <f t="shared" ca="1" si="14"/>
        <v/>
      </c>
      <c r="EG15" s="72" t="str">
        <f t="shared" ca="1" si="14"/>
        <v/>
      </c>
      <c r="EH15" s="72" t="str">
        <f t="shared" ca="1" si="14"/>
        <v/>
      </c>
      <c r="EI15" s="72" t="str">
        <f t="shared" ca="1" si="14"/>
        <v/>
      </c>
      <c r="EJ15" s="72" t="str">
        <f t="shared" ca="1" si="14"/>
        <v/>
      </c>
      <c r="EK15" s="72" t="str">
        <f t="shared" ca="1" si="14"/>
        <v/>
      </c>
      <c r="EL15" s="72" t="str">
        <f t="shared" ca="1" si="14"/>
        <v/>
      </c>
      <c r="EM15" s="72" t="str">
        <f t="shared" ca="1" si="14"/>
        <v/>
      </c>
      <c r="EN15" s="72" t="str">
        <f t="shared" ca="1" si="14"/>
        <v/>
      </c>
      <c r="EO15" s="72" t="str">
        <f t="shared" ca="1" si="14"/>
        <v/>
      </c>
      <c r="EP15" s="72" t="str">
        <f t="shared" ca="1" si="14"/>
        <v/>
      </c>
      <c r="EQ15" s="72" t="str">
        <f t="shared" ca="1" si="14"/>
        <v/>
      </c>
      <c r="ER15" s="72" t="str">
        <f t="shared" ca="1" si="14"/>
        <v/>
      </c>
      <c r="ES15" s="72" t="str">
        <f t="shared" ca="1" si="14"/>
        <v/>
      </c>
      <c r="ET15" s="72" t="str">
        <f t="shared" ca="1" si="14"/>
        <v/>
      </c>
      <c r="EU15" s="72" t="str">
        <f t="shared" ca="1" si="14"/>
        <v/>
      </c>
      <c r="EV15" s="72" t="str">
        <f t="shared" ca="1" si="14"/>
        <v/>
      </c>
      <c r="EW15" s="72" t="str">
        <f t="shared" ca="1" si="14"/>
        <v/>
      </c>
      <c r="EX15" s="72" t="str">
        <f t="shared" ca="1" si="14"/>
        <v/>
      </c>
      <c r="EY15" s="72" t="str">
        <f t="shared" ca="1" si="14"/>
        <v/>
      </c>
      <c r="EZ15" s="72" t="str">
        <f t="shared" ca="1" si="14"/>
        <v/>
      </c>
      <c r="FA15" s="72" t="str">
        <f t="shared" ca="1" si="14"/>
        <v/>
      </c>
      <c r="FB15" s="72" t="str">
        <f t="shared" ca="1" si="14"/>
        <v/>
      </c>
      <c r="FC15" s="72" t="str">
        <f t="shared" ca="1" si="14"/>
        <v/>
      </c>
      <c r="FD15" s="72" t="str">
        <f t="shared" ca="1" si="14"/>
        <v/>
      </c>
      <c r="FE15" s="72" t="str">
        <f t="shared" ca="1" si="14"/>
        <v/>
      </c>
      <c r="FF15" s="72" t="str">
        <f t="shared" ca="1" si="14"/>
        <v/>
      </c>
      <c r="FG15" s="72" t="str">
        <f t="shared" ca="1" si="14"/>
        <v/>
      </c>
      <c r="FH15" s="72" t="str">
        <f t="shared" ca="1" si="14"/>
        <v/>
      </c>
      <c r="FI15" s="72" t="str">
        <f t="shared" ca="1" si="14"/>
        <v/>
      </c>
      <c r="FJ15" s="72" t="str">
        <f t="shared" ca="1" si="14"/>
        <v/>
      </c>
      <c r="FK15" s="72" t="str">
        <f t="shared" ca="1" si="14"/>
        <v/>
      </c>
      <c r="FL15" s="72" t="str">
        <f t="shared" ca="1" si="14"/>
        <v/>
      </c>
      <c r="FM15" s="72" t="str">
        <f t="shared" ca="1" si="14"/>
        <v/>
      </c>
      <c r="FN15" s="72" t="str">
        <f t="shared" ca="1" si="14"/>
        <v/>
      </c>
      <c r="FO15" s="72" t="str">
        <f t="shared" ca="1" si="14"/>
        <v/>
      </c>
      <c r="FP15" s="72" t="str">
        <f t="shared" ca="1" si="14"/>
        <v/>
      </c>
      <c r="FQ15" s="72" t="str">
        <f t="shared" ca="1" si="14"/>
        <v/>
      </c>
      <c r="FR15" s="72" t="str">
        <f t="shared" ca="1" si="14"/>
        <v/>
      </c>
      <c r="FS15" s="72" t="str">
        <f t="shared" ca="1" si="14"/>
        <v/>
      </c>
      <c r="FT15" s="72" t="str">
        <f t="shared" ca="1" si="14"/>
        <v/>
      </c>
      <c r="FU15" s="72" t="str">
        <f t="shared" ca="1" si="14"/>
        <v/>
      </c>
      <c r="FV15" s="72" t="str">
        <f t="shared" ca="1" si="14"/>
        <v/>
      </c>
      <c r="FW15" s="72" t="str">
        <f t="shared" ca="1" si="14"/>
        <v/>
      </c>
      <c r="FX15" s="72" t="str">
        <f t="shared" ca="1" si="14"/>
        <v/>
      </c>
      <c r="FY15" s="72" t="str">
        <f t="shared" ca="1" si="14"/>
        <v/>
      </c>
      <c r="FZ15" s="72" t="str">
        <f t="shared" ca="1" si="14"/>
        <v/>
      </c>
      <c r="GA15" s="72" t="str">
        <f t="shared" ca="1" si="14"/>
        <v/>
      </c>
      <c r="GB15" s="72" t="str">
        <f t="shared" ca="1" si="14"/>
        <v/>
      </c>
      <c r="GC15" s="72" t="str">
        <f t="shared" ca="1" si="14"/>
        <v/>
      </c>
      <c r="GD15" s="72" t="str">
        <f t="shared" ca="1" si="14"/>
        <v/>
      </c>
      <c r="GE15" s="72" t="str">
        <f t="shared" ca="1" si="14"/>
        <v/>
      </c>
      <c r="GF15" s="72" t="str">
        <f t="shared" ca="1" si="14"/>
        <v/>
      </c>
      <c r="GG15" s="72" t="str">
        <f t="shared" ca="1" si="14"/>
        <v/>
      </c>
      <c r="GH15" s="72" t="str">
        <f t="shared" ca="1" si="14"/>
        <v/>
      </c>
      <c r="GI15" s="72" t="str">
        <f t="shared" ca="1" si="14"/>
        <v/>
      </c>
      <c r="GJ15" s="72" t="str">
        <f t="shared" ca="1" si="14"/>
        <v/>
      </c>
      <c r="GK15" s="72" t="str">
        <f t="shared" ca="1" si="14"/>
        <v/>
      </c>
      <c r="GL15" s="72" t="str">
        <f t="shared" ref="GL15:IV15" ca="1" si="15">IF(GL25="","",ROUND(STDEV(OFFSET(GL$27,0,0,180,1)),4))</f>
        <v/>
      </c>
      <c r="GM15" s="72" t="str">
        <f t="shared" ca="1" si="15"/>
        <v/>
      </c>
      <c r="GN15" s="72" t="str">
        <f t="shared" ca="1" si="15"/>
        <v/>
      </c>
      <c r="GO15" s="72" t="str">
        <f t="shared" ca="1" si="15"/>
        <v/>
      </c>
      <c r="GP15" s="72" t="str">
        <f t="shared" ca="1" si="15"/>
        <v/>
      </c>
      <c r="GQ15" s="72" t="str">
        <f t="shared" ca="1" si="15"/>
        <v/>
      </c>
      <c r="GR15" s="72" t="str">
        <f t="shared" ca="1" si="15"/>
        <v/>
      </c>
      <c r="GS15" s="72" t="str">
        <f t="shared" ca="1" si="15"/>
        <v/>
      </c>
      <c r="GT15" s="72" t="str">
        <f t="shared" ca="1" si="15"/>
        <v/>
      </c>
      <c r="GU15" s="72" t="str">
        <f t="shared" ca="1" si="15"/>
        <v/>
      </c>
      <c r="GV15" s="72" t="str">
        <f t="shared" ca="1" si="15"/>
        <v/>
      </c>
      <c r="GW15" s="72" t="str">
        <f t="shared" ca="1" si="15"/>
        <v/>
      </c>
      <c r="GX15" s="72" t="str">
        <f t="shared" ca="1" si="15"/>
        <v/>
      </c>
      <c r="GY15" s="72" t="str">
        <f t="shared" ca="1" si="15"/>
        <v/>
      </c>
      <c r="GZ15" s="72" t="str">
        <f t="shared" ca="1" si="15"/>
        <v/>
      </c>
      <c r="HA15" s="72" t="str">
        <f t="shared" ca="1" si="15"/>
        <v/>
      </c>
      <c r="HB15" s="72" t="str">
        <f t="shared" ca="1" si="15"/>
        <v/>
      </c>
      <c r="HC15" s="72" t="str">
        <f t="shared" ca="1" si="15"/>
        <v/>
      </c>
      <c r="HD15" s="72" t="str">
        <f t="shared" ca="1" si="15"/>
        <v/>
      </c>
      <c r="HE15" s="72" t="str">
        <f t="shared" ca="1" si="15"/>
        <v/>
      </c>
      <c r="HF15" s="72" t="str">
        <f t="shared" ca="1" si="15"/>
        <v/>
      </c>
      <c r="HG15" s="72" t="str">
        <f t="shared" ca="1" si="15"/>
        <v/>
      </c>
      <c r="HH15" s="72" t="str">
        <f t="shared" ca="1" si="15"/>
        <v/>
      </c>
      <c r="HI15" s="72" t="str">
        <f t="shared" ca="1" si="15"/>
        <v/>
      </c>
      <c r="HJ15" s="72" t="str">
        <f t="shared" ca="1" si="15"/>
        <v/>
      </c>
      <c r="HK15" s="72" t="str">
        <f t="shared" ca="1" si="15"/>
        <v/>
      </c>
      <c r="HL15" s="72" t="str">
        <f t="shared" ca="1" si="15"/>
        <v/>
      </c>
      <c r="HM15" s="72" t="str">
        <f t="shared" ca="1" si="15"/>
        <v/>
      </c>
      <c r="HN15" s="72" t="str">
        <f t="shared" ca="1" si="15"/>
        <v/>
      </c>
      <c r="HO15" s="72" t="str">
        <f t="shared" ca="1" si="15"/>
        <v/>
      </c>
      <c r="HP15" s="72" t="str">
        <f t="shared" ca="1" si="15"/>
        <v/>
      </c>
      <c r="HQ15" s="72" t="str">
        <f t="shared" ca="1" si="15"/>
        <v/>
      </c>
      <c r="HR15" s="72" t="str">
        <f t="shared" ca="1" si="15"/>
        <v/>
      </c>
      <c r="HS15" s="72" t="str">
        <f t="shared" ca="1" si="15"/>
        <v/>
      </c>
      <c r="HT15" s="72" t="str">
        <f t="shared" ca="1" si="15"/>
        <v/>
      </c>
      <c r="HU15" s="72" t="str">
        <f t="shared" ca="1" si="15"/>
        <v/>
      </c>
      <c r="HV15" s="72" t="str">
        <f t="shared" ca="1" si="15"/>
        <v/>
      </c>
      <c r="HW15" s="72" t="str">
        <f t="shared" ca="1" si="15"/>
        <v/>
      </c>
      <c r="HX15" s="72" t="str">
        <f t="shared" ca="1" si="15"/>
        <v/>
      </c>
      <c r="HY15" s="72" t="str">
        <f t="shared" ca="1" si="15"/>
        <v/>
      </c>
      <c r="HZ15" s="72" t="str">
        <f t="shared" ca="1" si="15"/>
        <v/>
      </c>
      <c r="IA15" s="72" t="str">
        <f t="shared" ca="1" si="15"/>
        <v/>
      </c>
      <c r="IB15" s="72" t="str">
        <f t="shared" ca="1" si="15"/>
        <v/>
      </c>
      <c r="IC15" s="72" t="str">
        <f t="shared" ca="1" si="15"/>
        <v/>
      </c>
      <c r="ID15" s="72" t="str">
        <f t="shared" ca="1" si="15"/>
        <v/>
      </c>
      <c r="IE15" s="72" t="str">
        <f t="shared" ca="1" si="15"/>
        <v/>
      </c>
      <c r="IF15" s="72" t="str">
        <f t="shared" ca="1" si="15"/>
        <v/>
      </c>
      <c r="IG15" s="72" t="str">
        <f t="shared" ca="1" si="15"/>
        <v/>
      </c>
      <c r="IH15" s="72" t="str">
        <f t="shared" ca="1" si="15"/>
        <v/>
      </c>
      <c r="II15" s="72" t="str">
        <f t="shared" ca="1" si="15"/>
        <v/>
      </c>
      <c r="IJ15" s="72" t="str">
        <f t="shared" ca="1" si="15"/>
        <v/>
      </c>
      <c r="IK15" s="72" t="str">
        <f t="shared" ca="1" si="15"/>
        <v/>
      </c>
      <c r="IL15" s="72" t="str">
        <f t="shared" ca="1" si="15"/>
        <v/>
      </c>
      <c r="IM15" s="72" t="str">
        <f t="shared" ca="1" si="15"/>
        <v/>
      </c>
      <c r="IN15" s="72" t="str">
        <f t="shared" ca="1" si="15"/>
        <v/>
      </c>
      <c r="IO15" s="72" t="str">
        <f t="shared" ca="1" si="15"/>
        <v/>
      </c>
      <c r="IP15" s="72" t="str">
        <f t="shared" ca="1" si="15"/>
        <v/>
      </c>
      <c r="IQ15" s="72" t="str">
        <f t="shared" ca="1" si="15"/>
        <v/>
      </c>
      <c r="IR15" s="72" t="str">
        <f t="shared" ca="1" si="15"/>
        <v/>
      </c>
      <c r="IS15" s="72" t="str">
        <f t="shared" ca="1" si="15"/>
        <v/>
      </c>
      <c r="IT15" s="72" t="str">
        <f t="shared" ca="1" si="15"/>
        <v/>
      </c>
      <c r="IU15" s="72" t="str">
        <f t="shared" ca="1" si="15"/>
        <v/>
      </c>
      <c r="IV15" s="72" t="str">
        <f t="shared" ca="1" si="15"/>
        <v/>
      </c>
    </row>
    <row r="16" spans="1:256" s="79" customFormat="1" x14ac:dyDescent="0.25">
      <c r="A16" s="80" t="s">
        <v>129</v>
      </c>
      <c r="B16" s="73" t="str">
        <f>IF(B25="","",ROUNDUP(B14*(((B19-1)/B$11)^(0.5)-1)*$B$13,3))</f>
        <v/>
      </c>
      <c r="C16" s="73" t="str">
        <f t="shared" ref="C16:BN16" si="16">IF(C25="","",ROUNDUP(C14*(((C19-1)/C$11)^(0.5)-1)*$B$13,3))</f>
        <v/>
      </c>
      <c r="D16" s="73" t="str">
        <f t="shared" si="16"/>
        <v/>
      </c>
      <c r="E16" s="73" t="str">
        <f t="shared" si="16"/>
        <v/>
      </c>
      <c r="F16" s="73" t="str">
        <f t="shared" si="16"/>
        <v/>
      </c>
      <c r="G16" s="73" t="str">
        <f t="shared" si="16"/>
        <v/>
      </c>
      <c r="H16" s="73" t="str">
        <f t="shared" si="16"/>
        <v/>
      </c>
      <c r="I16" s="73" t="str">
        <f t="shared" si="16"/>
        <v/>
      </c>
      <c r="J16" s="73" t="str">
        <f t="shared" si="16"/>
        <v/>
      </c>
      <c r="K16" s="73" t="str">
        <f t="shared" si="16"/>
        <v/>
      </c>
      <c r="L16" s="73" t="str">
        <f t="shared" si="16"/>
        <v/>
      </c>
      <c r="M16" s="73" t="str">
        <f t="shared" si="16"/>
        <v/>
      </c>
      <c r="N16" s="73" t="str">
        <f t="shared" si="16"/>
        <v/>
      </c>
      <c r="O16" s="73" t="str">
        <f t="shared" si="16"/>
        <v/>
      </c>
      <c r="P16" s="73" t="str">
        <f t="shared" si="16"/>
        <v/>
      </c>
      <c r="Q16" s="73" t="str">
        <f t="shared" si="16"/>
        <v/>
      </c>
      <c r="R16" s="73" t="str">
        <f t="shared" si="16"/>
        <v/>
      </c>
      <c r="S16" s="73" t="str">
        <f t="shared" si="16"/>
        <v/>
      </c>
      <c r="T16" s="73" t="str">
        <f t="shared" si="16"/>
        <v/>
      </c>
      <c r="U16" s="73" t="str">
        <f t="shared" si="16"/>
        <v/>
      </c>
      <c r="V16" s="73" t="str">
        <f t="shared" si="16"/>
        <v/>
      </c>
      <c r="W16" s="73" t="str">
        <f t="shared" si="16"/>
        <v/>
      </c>
      <c r="X16" s="73" t="str">
        <f t="shared" si="16"/>
        <v/>
      </c>
      <c r="Y16" s="73" t="str">
        <f t="shared" si="16"/>
        <v/>
      </c>
      <c r="Z16" s="73" t="str">
        <f t="shared" si="16"/>
        <v/>
      </c>
      <c r="AA16" s="73" t="str">
        <f t="shared" si="16"/>
        <v/>
      </c>
      <c r="AB16" s="73" t="str">
        <f t="shared" si="16"/>
        <v/>
      </c>
      <c r="AC16" s="73" t="str">
        <f t="shared" si="16"/>
        <v/>
      </c>
      <c r="AD16" s="73" t="str">
        <f t="shared" si="16"/>
        <v/>
      </c>
      <c r="AE16" s="73" t="str">
        <f t="shared" si="16"/>
        <v/>
      </c>
      <c r="AF16" s="73" t="str">
        <f t="shared" si="16"/>
        <v/>
      </c>
      <c r="AG16" s="73" t="str">
        <f t="shared" si="16"/>
        <v/>
      </c>
      <c r="AH16" s="73" t="str">
        <f t="shared" si="16"/>
        <v/>
      </c>
      <c r="AI16" s="73" t="str">
        <f t="shared" si="16"/>
        <v/>
      </c>
      <c r="AJ16" s="73" t="str">
        <f t="shared" si="16"/>
        <v/>
      </c>
      <c r="AK16" s="73" t="str">
        <f t="shared" si="16"/>
        <v/>
      </c>
      <c r="AL16" s="73" t="str">
        <f t="shared" si="16"/>
        <v/>
      </c>
      <c r="AM16" s="73" t="str">
        <f t="shared" si="16"/>
        <v/>
      </c>
      <c r="AN16" s="73" t="str">
        <f t="shared" si="16"/>
        <v/>
      </c>
      <c r="AO16" s="73" t="str">
        <f t="shared" si="16"/>
        <v/>
      </c>
      <c r="AP16" s="73" t="str">
        <f t="shared" si="16"/>
        <v/>
      </c>
      <c r="AQ16" s="73" t="str">
        <f t="shared" si="16"/>
        <v/>
      </c>
      <c r="AR16" s="73" t="str">
        <f t="shared" si="16"/>
        <v/>
      </c>
      <c r="AS16" s="73" t="str">
        <f t="shared" si="16"/>
        <v/>
      </c>
      <c r="AT16" s="73" t="str">
        <f t="shared" si="16"/>
        <v/>
      </c>
      <c r="AU16" s="73" t="str">
        <f t="shared" si="16"/>
        <v/>
      </c>
      <c r="AV16" s="73" t="str">
        <f t="shared" si="16"/>
        <v/>
      </c>
      <c r="AW16" s="73" t="str">
        <f t="shared" si="16"/>
        <v/>
      </c>
      <c r="AX16" s="73" t="str">
        <f t="shared" si="16"/>
        <v/>
      </c>
      <c r="AY16" s="73" t="str">
        <f t="shared" si="16"/>
        <v/>
      </c>
      <c r="AZ16" s="73" t="str">
        <f t="shared" si="16"/>
        <v/>
      </c>
      <c r="BA16" s="73" t="str">
        <f t="shared" si="16"/>
        <v/>
      </c>
      <c r="BB16" s="73" t="str">
        <f t="shared" si="16"/>
        <v/>
      </c>
      <c r="BC16" s="73" t="str">
        <f t="shared" si="16"/>
        <v/>
      </c>
      <c r="BD16" s="73" t="str">
        <f t="shared" si="16"/>
        <v/>
      </c>
      <c r="BE16" s="73" t="str">
        <f t="shared" si="16"/>
        <v/>
      </c>
      <c r="BF16" s="73" t="str">
        <f t="shared" si="16"/>
        <v/>
      </c>
      <c r="BG16" s="73" t="str">
        <f t="shared" si="16"/>
        <v/>
      </c>
      <c r="BH16" s="73" t="str">
        <f t="shared" si="16"/>
        <v/>
      </c>
      <c r="BI16" s="73" t="str">
        <f t="shared" si="16"/>
        <v/>
      </c>
      <c r="BJ16" s="73" t="str">
        <f t="shared" si="16"/>
        <v/>
      </c>
      <c r="BK16" s="73" t="str">
        <f t="shared" si="16"/>
        <v/>
      </c>
      <c r="BL16" s="73" t="str">
        <f t="shared" si="16"/>
        <v/>
      </c>
      <c r="BM16" s="73" t="str">
        <f t="shared" si="16"/>
        <v/>
      </c>
      <c r="BN16" s="73" t="str">
        <f t="shared" si="16"/>
        <v/>
      </c>
      <c r="BO16" s="73" t="str">
        <f t="shared" ref="BO16:DZ16" si="17">IF(BO25="","",ROUNDUP(BO14*(((BO19-1)/BO$11)^(0.5)-1)*$B$13,3))</f>
        <v/>
      </c>
      <c r="BP16" s="73" t="str">
        <f t="shared" si="17"/>
        <v/>
      </c>
      <c r="BQ16" s="73" t="str">
        <f t="shared" si="17"/>
        <v/>
      </c>
      <c r="BR16" s="73" t="str">
        <f t="shared" si="17"/>
        <v/>
      </c>
      <c r="BS16" s="73" t="str">
        <f t="shared" si="17"/>
        <v/>
      </c>
      <c r="BT16" s="73" t="str">
        <f t="shared" si="17"/>
        <v/>
      </c>
      <c r="BU16" s="73" t="str">
        <f t="shared" si="17"/>
        <v/>
      </c>
      <c r="BV16" s="73" t="str">
        <f t="shared" si="17"/>
        <v/>
      </c>
      <c r="BW16" s="73" t="str">
        <f t="shared" si="17"/>
        <v/>
      </c>
      <c r="BX16" s="73" t="str">
        <f t="shared" si="17"/>
        <v/>
      </c>
      <c r="BY16" s="73" t="str">
        <f t="shared" si="17"/>
        <v/>
      </c>
      <c r="BZ16" s="73" t="str">
        <f t="shared" si="17"/>
        <v/>
      </c>
      <c r="CA16" s="73" t="str">
        <f t="shared" si="17"/>
        <v/>
      </c>
      <c r="CB16" s="73" t="str">
        <f t="shared" si="17"/>
        <v/>
      </c>
      <c r="CC16" s="73" t="str">
        <f t="shared" si="17"/>
        <v/>
      </c>
      <c r="CD16" s="73" t="str">
        <f t="shared" si="17"/>
        <v/>
      </c>
      <c r="CE16" s="73" t="str">
        <f t="shared" si="17"/>
        <v/>
      </c>
      <c r="CF16" s="73" t="str">
        <f t="shared" si="17"/>
        <v/>
      </c>
      <c r="CG16" s="73" t="str">
        <f t="shared" si="17"/>
        <v/>
      </c>
      <c r="CH16" s="73" t="str">
        <f t="shared" si="17"/>
        <v/>
      </c>
      <c r="CI16" s="73" t="str">
        <f t="shared" si="17"/>
        <v/>
      </c>
      <c r="CJ16" s="73" t="str">
        <f t="shared" si="17"/>
        <v/>
      </c>
      <c r="CK16" s="73" t="str">
        <f t="shared" si="17"/>
        <v/>
      </c>
      <c r="CL16" s="73" t="str">
        <f t="shared" si="17"/>
        <v/>
      </c>
      <c r="CM16" s="73" t="str">
        <f t="shared" si="17"/>
        <v/>
      </c>
      <c r="CN16" s="73" t="str">
        <f t="shared" si="17"/>
        <v/>
      </c>
      <c r="CO16" s="73" t="str">
        <f t="shared" si="17"/>
        <v/>
      </c>
      <c r="CP16" s="73" t="str">
        <f t="shared" si="17"/>
        <v/>
      </c>
      <c r="CQ16" s="73" t="str">
        <f t="shared" si="17"/>
        <v/>
      </c>
      <c r="CR16" s="73" t="str">
        <f t="shared" si="17"/>
        <v/>
      </c>
      <c r="CS16" s="73" t="str">
        <f t="shared" si="17"/>
        <v/>
      </c>
      <c r="CT16" s="73" t="str">
        <f t="shared" si="17"/>
        <v/>
      </c>
      <c r="CU16" s="73" t="str">
        <f t="shared" si="17"/>
        <v/>
      </c>
      <c r="CV16" s="73" t="str">
        <f t="shared" si="17"/>
        <v/>
      </c>
      <c r="CW16" s="73" t="str">
        <f t="shared" si="17"/>
        <v/>
      </c>
      <c r="CX16" s="73" t="str">
        <f t="shared" si="17"/>
        <v/>
      </c>
      <c r="CY16" s="73" t="str">
        <f t="shared" si="17"/>
        <v/>
      </c>
      <c r="CZ16" s="73" t="str">
        <f t="shared" si="17"/>
        <v/>
      </c>
      <c r="DA16" s="73" t="str">
        <f t="shared" si="17"/>
        <v/>
      </c>
      <c r="DB16" s="73" t="str">
        <f t="shared" si="17"/>
        <v/>
      </c>
      <c r="DC16" s="73" t="str">
        <f t="shared" si="17"/>
        <v/>
      </c>
      <c r="DD16" s="73" t="str">
        <f t="shared" si="17"/>
        <v/>
      </c>
      <c r="DE16" s="73" t="str">
        <f t="shared" si="17"/>
        <v/>
      </c>
      <c r="DF16" s="73" t="str">
        <f t="shared" si="17"/>
        <v/>
      </c>
      <c r="DG16" s="73" t="str">
        <f t="shared" si="17"/>
        <v/>
      </c>
      <c r="DH16" s="73" t="str">
        <f t="shared" si="17"/>
        <v/>
      </c>
      <c r="DI16" s="73" t="str">
        <f t="shared" si="17"/>
        <v/>
      </c>
      <c r="DJ16" s="73" t="str">
        <f t="shared" si="17"/>
        <v/>
      </c>
      <c r="DK16" s="73" t="str">
        <f t="shared" si="17"/>
        <v/>
      </c>
      <c r="DL16" s="73" t="str">
        <f t="shared" si="17"/>
        <v/>
      </c>
      <c r="DM16" s="73" t="str">
        <f t="shared" si="17"/>
        <v/>
      </c>
      <c r="DN16" s="73" t="str">
        <f t="shared" si="17"/>
        <v/>
      </c>
      <c r="DO16" s="73" t="str">
        <f t="shared" si="17"/>
        <v/>
      </c>
      <c r="DP16" s="73" t="str">
        <f t="shared" si="17"/>
        <v/>
      </c>
      <c r="DQ16" s="73" t="str">
        <f t="shared" si="17"/>
        <v/>
      </c>
      <c r="DR16" s="73" t="str">
        <f t="shared" si="17"/>
        <v/>
      </c>
      <c r="DS16" s="73" t="str">
        <f t="shared" si="17"/>
        <v/>
      </c>
      <c r="DT16" s="73" t="str">
        <f t="shared" si="17"/>
        <v/>
      </c>
      <c r="DU16" s="73" t="str">
        <f t="shared" si="17"/>
        <v/>
      </c>
      <c r="DV16" s="73" t="str">
        <f t="shared" si="17"/>
        <v/>
      </c>
      <c r="DW16" s="73" t="str">
        <f t="shared" si="17"/>
        <v/>
      </c>
      <c r="DX16" s="73" t="str">
        <f t="shared" si="17"/>
        <v/>
      </c>
      <c r="DY16" s="73" t="str">
        <f t="shared" si="17"/>
        <v/>
      </c>
      <c r="DZ16" s="73" t="str">
        <f t="shared" si="17"/>
        <v/>
      </c>
      <c r="EA16" s="73" t="str">
        <f t="shared" ref="EA16:GL16" si="18">IF(EA25="","",ROUNDUP(EA14*(((EA19-1)/EA$11)^(0.5)-1)*$B$13,3))</f>
        <v/>
      </c>
      <c r="EB16" s="73" t="str">
        <f t="shared" si="18"/>
        <v/>
      </c>
      <c r="EC16" s="73" t="str">
        <f t="shared" si="18"/>
        <v/>
      </c>
      <c r="ED16" s="73" t="str">
        <f t="shared" si="18"/>
        <v/>
      </c>
      <c r="EE16" s="73" t="str">
        <f t="shared" si="18"/>
        <v/>
      </c>
      <c r="EF16" s="73" t="str">
        <f t="shared" si="18"/>
        <v/>
      </c>
      <c r="EG16" s="73" t="str">
        <f t="shared" si="18"/>
        <v/>
      </c>
      <c r="EH16" s="73" t="str">
        <f t="shared" si="18"/>
        <v/>
      </c>
      <c r="EI16" s="73" t="str">
        <f t="shared" si="18"/>
        <v/>
      </c>
      <c r="EJ16" s="73" t="str">
        <f t="shared" si="18"/>
        <v/>
      </c>
      <c r="EK16" s="73" t="str">
        <f t="shared" si="18"/>
        <v/>
      </c>
      <c r="EL16" s="73" t="str">
        <f t="shared" si="18"/>
        <v/>
      </c>
      <c r="EM16" s="73" t="str">
        <f t="shared" si="18"/>
        <v/>
      </c>
      <c r="EN16" s="73" t="str">
        <f t="shared" si="18"/>
        <v/>
      </c>
      <c r="EO16" s="73" t="str">
        <f t="shared" si="18"/>
        <v/>
      </c>
      <c r="EP16" s="73" t="str">
        <f t="shared" si="18"/>
        <v/>
      </c>
      <c r="EQ16" s="73" t="str">
        <f t="shared" si="18"/>
        <v/>
      </c>
      <c r="ER16" s="73" t="str">
        <f t="shared" si="18"/>
        <v/>
      </c>
      <c r="ES16" s="73" t="str">
        <f t="shared" si="18"/>
        <v/>
      </c>
      <c r="ET16" s="73" t="str">
        <f t="shared" si="18"/>
        <v/>
      </c>
      <c r="EU16" s="73" t="str">
        <f t="shared" si="18"/>
        <v/>
      </c>
      <c r="EV16" s="73" t="str">
        <f t="shared" si="18"/>
        <v/>
      </c>
      <c r="EW16" s="73" t="str">
        <f t="shared" si="18"/>
        <v/>
      </c>
      <c r="EX16" s="73" t="str">
        <f t="shared" si="18"/>
        <v/>
      </c>
      <c r="EY16" s="73" t="str">
        <f t="shared" si="18"/>
        <v/>
      </c>
      <c r="EZ16" s="73" t="str">
        <f t="shared" si="18"/>
        <v/>
      </c>
      <c r="FA16" s="73" t="str">
        <f t="shared" si="18"/>
        <v/>
      </c>
      <c r="FB16" s="73" t="str">
        <f t="shared" si="18"/>
        <v/>
      </c>
      <c r="FC16" s="73" t="str">
        <f t="shared" si="18"/>
        <v/>
      </c>
      <c r="FD16" s="73" t="str">
        <f t="shared" si="18"/>
        <v/>
      </c>
      <c r="FE16" s="73" t="str">
        <f t="shared" si="18"/>
        <v/>
      </c>
      <c r="FF16" s="73" t="str">
        <f t="shared" si="18"/>
        <v/>
      </c>
      <c r="FG16" s="73" t="str">
        <f t="shared" si="18"/>
        <v/>
      </c>
      <c r="FH16" s="73" t="str">
        <f t="shared" si="18"/>
        <v/>
      </c>
      <c r="FI16" s="73" t="str">
        <f t="shared" si="18"/>
        <v/>
      </c>
      <c r="FJ16" s="73" t="str">
        <f t="shared" si="18"/>
        <v/>
      </c>
      <c r="FK16" s="73" t="str">
        <f t="shared" si="18"/>
        <v/>
      </c>
      <c r="FL16" s="73" t="str">
        <f t="shared" si="18"/>
        <v/>
      </c>
      <c r="FM16" s="73" t="str">
        <f t="shared" si="18"/>
        <v/>
      </c>
      <c r="FN16" s="73" t="str">
        <f t="shared" si="18"/>
        <v/>
      </c>
      <c r="FO16" s="73" t="str">
        <f t="shared" si="18"/>
        <v/>
      </c>
      <c r="FP16" s="73" t="str">
        <f t="shared" si="18"/>
        <v/>
      </c>
      <c r="FQ16" s="73" t="str">
        <f t="shared" si="18"/>
        <v/>
      </c>
      <c r="FR16" s="73" t="str">
        <f t="shared" si="18"/>
        <v/>
      </c>
      <c r="FS16" s="73" t="str">
        <f t="shared" si="18"/>
        <v/>
      </c>
      <c r="FT16" s="73" t="str">
        <f t="shared" si="18"/>
        <v/>
      </c>
      <c r="FU16" s="73" t="str">
        <f t="shared" si="18"/>
        <v/>
      </c>
      <c r="FV16" s="73" t="str">
        <f t="shared" si="18"/>
        <v/>
      </c>
      <c r="FW16" s="73" t="str">
        <f t="shared" si="18"/>
        <v/>
      </c>
      <c r="FX16" s="73" t="str">
        <f t="shared" si="18"/>
        <v/>
      </c>
      <c r="FY16" s="73" t="str">
        <f t="shared" si="18"/>
        <v/>
      </c>
      <c r="FZ16" s="73" t="str">
        <f t="shared" si="18"/>
        <v/>
      </c>
      <c r="GA16" s="73" t="str">
        <f t="shared" si="18"/>
        <v/>
      </c>
      <c r="GB16" s="73" t="str">
        <f t="shared" si="18"/>
        <v/>
      </c>
      <c r="GC16" s="73" t="str">
        <f t="shared" si="18"/>
        <v/>
      </c>
      <c r="GD16" s="73" t="str">
        <f t="shared" si="18"/>
        <v/>
      </c>
      <c r="GE16" s="73" t="str">
        <f t="shared" si="18"/>
        <v/>
      </c>
      <c r="GF16" s="73" t="str">
        <f t="shared" si="18"/>
        <v/>
      </c>
      <c r="GG16" s="73" t="str">
        <f t="shared" si="18"/>
        <v/>
      </c>
      <c r="GH16" s="73" t="str">
        <f t="shared" si="18"/>
        <v/>
      </c>
      <c r="GI16" s="73" t="str">
        <f t="shared" si="18"/>
        <v/>
      </c>
      <c r="GJ16" s="73" t="str">
        <f t="shared" si="18"/>
        <v/>
      </c>
      <c r="GK16" s="73" t="str">
        <f t="shared" si="18"/>
        <v/>
      </c>
      <c r="GL16" s="73" t="str">
        <f t="shared" si="18"/>
        <v/>
      </c>
      <c r="GM16" s="73" t="str">
        <f t="shared" ref="GM16:IV16" si="19">IF(GM25="","",ROUNDUP(GM14*(((GM19-1)/GM$11)^(0.5)-1)*$B$13,3))</f>
        <v/>
      </c>
      <c r="GN16" s="73" t="str">
        <f t="shared" si="19"/>
        <v/>
      </c>
      <c r="GO16" s="73" t="str">
        <f t="shared" si="19"/>
        <v/>
      </c>
      <c r="GP16" s="73" t="str">
        <f t="shared" si="19"/>
        <v/>
      </c>
      <c r="GQ16" s="73" t="str">
        <f t="shared" si="19"/>
        <v/>
      </c>
      <c r="GR16" s="73" t="str">
        <f t="shared" si="19"/>
        <v/>
      </c>
      <c r="GS16" s="73" t="str">
        <f t="shared" si="19"/>
        <v/>
      </c>
      <c r="GT16" s="73" t="str">
        <f t="shared" si="19"/>
        <v/>
      </c>
      <c r="GU16" s="73" t="str">
        <f t="shared" si="19"/>
        <v/>
      </c>
      <c r="GV16" s="73" t="str">
        <f t="shared" si="19"/>
        <v/>
      </c>
      <c r="GW16" s="73" t="str">
        <f t="shared" si="19"/>
        <v/>
      </c>
      <c r="GX16" s="73" t="str">
        <f t="shared" si="19"/>
        <v/>
      </c>
      <c r="GY16" s="73" t="str">
        <f t="shared" si="19"/>
        <v/>
      </c>
      <c r="GZ16" s="73" t="str">
        <f t="shared" si="19"/>
        <v/>
      </c>
      <c r="HA16" s="73" t="str">
        <f t="shared" si="19"/>
        <v/>
      </c>
      <c r="HB16" s="73" t="str">
        <f t="shared" si="19"/>
        <v/>
      </c>
      <c r="HC16" s="73" t="str">
        <f t="shared" si="19"/>
        <v/>
      </c>
      <c r="HD16" s="73" t="str">
        <f t="shared" si="19"/>
        <v/>
      </c>
      <c r="HE16" s="73" t="str">
        <f t="shared" si="19"/>
        <v/>
      </c>
      <c r="HF16" s="73" t="str">
        <f t="shared" si="19"/>
        <v/>
      </c>
      <c r="HG16" s="73" t="str">
        <f t="shared" si="19"/>
        <v/>
      </c>
      <c r="HH16" s="73" t="str">
        <f t="shared" si="19"/>
        <v/>
      </c>
      <c r="HI16" s="73" t="str">
        <f t="shared" si="19"/>
        <v/>
      </c>
      <c r="HJ16" s="73" t="str">
        <f t="shared" si="19"/>
        <v/>
      </c>
      <c r="HK16" s="73" t="str">
        <f t="shared" si="19"/>
        <v/>
      </c>
      <c r="HL16" s="73" t="str">
        <f t="shared" si="19"/>
        <v/>
      </c>
      <c r="HM16" s="73" t="str">
        <f t="shared" si="19"/>
        <v/>
      </c>
      <c r="HN16" s="73" t="str">
        <f t="shared" si="19"/>
        <v/>
      </c>
      <c r="HO16" s="73" t="str">
        <f t="shared" si="19"/>
        <v/>
      </c>
      <c r="HP16" s="73" t="str">
        <f t="shared" si="19"/>
        <v/>
      </c>
      <c r="HQ16" s="73" t="str">
        <f t="shared" si="19"/>
        <v/>
      </c>
      <c r="HR16" s="73" t="str">
        <f t="shared" si="19"/>
        <v/>
      </c>
      <c r="HS16" s="73" t="str">
        <f t="shared" si="19"/>
        <v/>
      </c>
      <c r="HT16" s="73" t="str">
        <f t="shared" si="19"/>
        <v/>
      </c>
      <c r="HU16" s="73" t="str">
        <f t="shared" si="19"/>
        <v/>
      </c>
      <c r="HV16" s="73" t="str">
        <f t="shared" si="19"/>
        <v/>
      </c>
      <c r="HW16" s="73" t="str">
        <f t="shared" si="19"/>
        <v/>
      </c>
      <c r="HX16" s="73" t="str">
        <f t="shared" si="19"/>
        <v/>
      </c>
      <c r="HY16" s="73" t="str">
        <f t="shared" si="19"/>
        <v/>
      </c>
      <c r="HZ16" s="73" t="str">
        <f t="shared" si="19"/>
        <v/>
      </c>
      <c r="IA16" s="73" t="str">
        <f t="shared" si="19"/>
        <v/>
      </c>
      <c r="IB16" s="73" t="str">
        <f t="shared" si="19"/>
        <v/>
      </c>
      <c r="IC16" s="73" t="str">
        <f t="shared" si="19"/>
        <v/>
      </c>
      <c r="ID16" s="73" t="str">
        <f t="shared" si="19"/>
        <v/>
      </c>
      <c r="IE16" s="73" t="str">
        <f t="shared" si="19"/>
        <v/>
      </c>
      <c r="IF16" s="73" t="str">
        <f t="shared" si="19"/>
        <v/>
      </c>
      <c r="IG16" s="73" t="str">
        <f t="shared" si="19"/>
        <v/>
      </c>
      <c r="IH16" s="73" t="str">
        <f t="shared" si="19"/>
        <v/>
      </c>
      <c r="II16" s="73" t="str">
        <f t="shared" si="19"/>
        <v/>
      </c>
      <c r="IJ16" s="73" t="str">
        <f t="shared" si="19"/>
        <v/>
      </c>
      <c r="IK16" s="73" t="str">
        <f t="shared" si="19"/>
        <v/>
      </c>
      <c r="IL16" s="73" t="str">
        <f t="shared" si="19"/>
        <v/>
      </c>
      <c r="IM16" s="73" t="str">
        <f t="shared" si="19"/>
        <v/>
      </c>
      <c r="IN16" s="73" t="str">
        <f t="shared" si="19"/>
        <v/>
      </c>
      <c r="IO16" s="73" t="str">
        <f t="shared" si="19"/>
        <v/>
      </c>
      <c r="IP16" s="73" t="str">
        <f t="shared" si="19"/>
        <v/>
      </c>
      <c r="IQ16" s="73" t="str">
        <f t="shared" si="19"/>
        <v/>
      </c>
      <c r="IR16" s="73" t="str">
        <f t="shared" si="19"/>
        <v/>
      </c>
      <c r="IS16" s="73" t="str">
        <f t="shared" si="19"/>
        <v/>
      </c>
      <c r="IT16" s="73" t="str">
        <f t="shared" si="19"/>
        <v/>
      </c>
      <c r="IU16" s="73" t="str">
        <f t="shared" si="19"/>
        <v/>
      </c>
      <c r="IV16" s="73" t="str">
        <f t="shared" si="19"/>
        <v/>
      </c>
    </row>
    <row r="17" spans="1:256" s="79" customFormat="1" x14ac:dyDescent="0.25">
      <c r="A17" s="80" t="s">
        <v>130</v>
      </c>
      <c r="B17" s="73" t="str">
        <f>IF(B25="","",ROUNDUP(B15*(((B20-1)/B$12)^(0.5)-1)*$B$13,3))</f>
        <v/>
      </c>
      <c r="C17" s="73" t="str">
        <f t="shared" ref="C17:BN17" si="20">IF(C25="","",ROUNDUP(C15*(((C20-1)/C$12)^(0.5)-1)*$B$13,3))</f>
        <v/>
      </c>
      <c r="D17" s="73" t="str">
        <f t="shared" si="20"/>
        <v/>
      </c>
      <c r="E17" s="73" t="str">
        <f t="shared" si="20"/>
        <v/>
      </c>
      <c r="F17" s="73" t="str">
        <f t="shared" si="20"/>
        <v/>
      </c>
      <c r="G17" s="73" t="str">
        <f t="shared" si="20"/>
        <v/>
      </c>
      <c r="H17" s="73" t="str">
        <f t="shared" si="20"/>
        <v/>
      </c>
      <c r="I17" s="73" t="str">
        <f t="shared" si="20"/>
        <v/>
      </c>
      <c r="J17" s="73" t="str">
        <f t="shared" si="20"/>
        <v/>
      </c>
      <c r="K17" s="73" t="str">
        <f t="shared" si="20"/>
        <v/>
      </c>
      <c r="L17" s="73" t="str">
        <f t="shared" si="20"/>
        <v/>
      </c>
      <c r="M17" s="73" t="str">
        <f t="shared" si="20"/>
        <v/>
      </c>
      <c r="N17" s="73" t="str">
        <f t="shared" si="20"/>
        <v/>
      </c>
      <c r="O17" s="73" t="str">
        <f t="shared" si="20"/>
        <v/>
      </c>
      <c r="P17" s="73" t="str">
        <f t="shared" si="20"/>
        <v/>
      </c>
      <c r="Q17" s="73" t="str">
        <f t="shared" si="20"/>
        <v/>
      </c>
      <c r="R17" s="73" t="str">
        <f t="shared" si="20"/>
        <v/>
      </c>
      <c r="S17" s="73" t="str">
        <f t="shared" si="20"/>
        <v/>
      </c>
      <c r="T17" s="73" t="str">
        <f t="shared" si="20"/>
        <v/>
      </c>
      <c r="U17" s="73" t="str">
        <f t="shared" si="20"/>
        <v/>
      </c>
      <c r="V17" s="73" t="str">
        <f t="shared" si="20"/>
        <v/>
      </c>
      <c r="W17" s="73" t="str">
        <f t="shared" si="20"/>
        <v/>
      </c>
      <c r="X17" s="73" t="str">
        <f t="shared" si="20"/>
        <v/>
      </c>
      <c r="Y17" s="73" t="str">
        <f t="shared" si="20"/>
        <v/>
      </c>
      <c r="Z17" s="73" t="str">
        <f t="shared" si="20"/>
        <v/>
      </c>
      <c r="AA17" s="73" t="str">
        <f t="shared" si="20"/>
        <v/>
      </c>
      <c r="AB17" s="73" t="str">
        <f t="shared" si="20"/>
        <v/>
      </c>
      <c r="AC17" s="73" t="str">
        <f t="shared" si="20"/>
        <v/>
      </c>
      <c r="AD17" s="73" t="str">
        <f t="shared" si="20"/>
        <v/>
      </c>
      <c r="AE17" s="73" t="str">
        <f t="shared" si="20"/>
        <v/>
      </c>
      <c r="AF17" s="73" t="str">
        <f t="shared" si="20"/>
        <v/>
      </c>
      <c r="AG17" s="73" t="str">
        <f t="shared" si="20"/>
        <v/>
      </c>
      <c r="AH17" s="73" t="str">
        <f t="shared" si="20"/>
        <v/>
      </c>
      <c r="AI17" s="73" t="str">
        <f t="shared" si="20"/>
        <v/>
      </c>
      <c r="AJ17" s="73" t="str">
        <f t="shared" si="20"/>
        <v/>
      </c>
      <c r="AK17" s="73" t="str">
        <f t="shared" si="20"/>
        <v/>
      </c>
      <c r="AL17" s="73" t="str">
        <f t="shared" si="20"/>
        <v/>
      </c>
      <c r="AM17" s="73" t="str">
        <f t="shared" si="20"/>
        <v/>
      </c>
      <c r="AN17" s="73" t="str">
        <f t="shared" si="20"/>
        <v/>
      </c>
      <c r="AO17" s="73" t="str">
        <f t="shared" si="20"/>
        <v/>
      </c>
      <c r="AP17" s="73" t="str">
        <f t="shared" si="20"/>
        <v/>
      </c>
      <c r="AQ17" s="73" t="str">
        <f t="shared" si="20"/>
        <v/>
      </c>
      <c r="AR17" s="73" t="str">
        <f t="shared" si="20"/>
        <v/>
      </c>
      <c r="AS17" s="73" t="str">
        <f t="shared" si="20"/>
        <v/>
      </c>
      <c r="AT17" s="73" t="str">
        <f t="shared" si="20"/>
        <v/>
      </c>
      <c r="AU17" s="73" t="str">
        <f t="shared" si="20"/>
        <v/>
      </c>
      <c r="AV17" s="73" t="str">
        <f t="shared" si="20"/>
        <v/>
      </c>
      <c r="AW17" s="73" t="str">
        <f t="shared" si="20"/>
        <v/>
      </c>
      <c r="AX17" s="73" t="str">
        <f t="shared" si="20"/>
        <v/>
      </c>
      <c r="AY17" s="73" t="str">
        <f t="shared" si="20"/>
        <v/>
      </c>
      <c r="AZ17" s="73" t="str">
        <f t="shared" si="20"/>
        <v/>
      </c>
      <c r="BA17" s="73" t="str">
        <f t="shared" si="20"/>
        <v/>
      </c>
      <c r="BB17" s="73" t="str">
        <f t="shared" si="20"/>
        <v/>
      </c>
      <c r="BC17" s="73" t="str">
        <f t="shared" si="20"/>
        <v/>
      </c>
      <c r="BD17" s="73" t="str">
        <f t="shared" si="20"/>
        <v/>
      </c>
      <c r="BE17" s="73" t="str">
        <f t="shared" si="20"/>
        <v/>
      </c>
      <c r="BF17" s="73" t="str">
        <f t="shared" si="20"/>
        <v/>
      </c>
      <c r="BG17" s="73" t="str">
        <f t="shared" si="20"/>
        <v/>
      </c>
      <c r="BH17" s="73" t="str">
        <f t="shared" si="20"/>
        <v/>
      </c>
      <c r="BI17" s="73" t="str">
        <f t="shared" si="20"/>
        <v/>
      </c>
      <c r="BJ17" s="73" t="str">
        <f t="shared" si="20"/>
        <v/>
      </c>
      <c r="BK17" s="73" t="str">
        <f t="shared" si="20"/>
        <v/>
      </c>
      <c r="BL17" s="73" t="str">
        <f t="shared" si="20"/>
        <v/>
      </c>
      <c r="BM17" s="73" t="str">
        <f t="shared" si="20"/>
        <v/>
      </c>
      <c r="BN17" s="73" t="str">
        <f t="shared" si="20"/>
        <v/>
      </c>
      <c r="BO17" s="73" t="str">
        <f t="shared" ref="BO17:DZ17" si="21">IF(BO25="","",ROUNDUP(BO15*(((BO20-1)/BO$12)^(0.5)-1)*$B$13,3))</f>
        <v/>
      </c>
      <c r="BP17" s="73" t="str">
        <f t="shared" si="21"/>
        <v/>
      </c>
      <c r="BQ17" s="73" t="str">
        <f t="shared" si="21"/>
        <v/>
      </c>
      <c r="BR17" s="73" t="str">
        <f t="shared" si="21"/>
        <v/>
      </c>
      <c r="BS17" s="73" t="str">
        <f t="shared" si="21"/>
        <v/>
      </c>
      <c r="BT17" s="73" t="str">
        <f t="shared" si="21"/>
        <v/>
      </c>
      <c r="BU17" s="73" t="str">
        <f t="shared" si="21"/>
        <v/>
      </c>
      <c r="BV17" s="73" t="str">
        <f t="shared" si="21"/>
        <v/>
      </c>
      <c r="BW17" s="73" t="str">
        <f t="shared" si="21"/>
        <v/>
      </c>
      <c r="BX17" s="73" t="str">
        <f t="shared" si="21"/>
        <v/>
      </c>
      <c r="BY17" s="73" t="str">
        <f t="shared" si="21"/>
        <v/>
      </c>
      <c r="BZ17" s="73" t="str">
        <f t="shared" si="21"/>
        <v/>
      </c>
      <c r="CA17" s="73" t="str">
        <f t="shared" si="21"/>
        <v/>
      </c>
      <c r="CB17" s="73" t="str">
        <f t="shared" si="21"/>
        <v/>
      </c>
      <c r="CC17" s="73" t="str">
        <f t="shared" si="21"/>
        <v/>
      </c>
      <c r="CD17" s="73" t="str">
        <f t="shared" si="21"/>
        <v/>
      </c>
      <c r="CE17" s="73" t="str">
        <f t="shared" si="21"/>
        <v/>
      </c>
      <c r="CF17" s="73" t="str">
        <f t="shared" si="21"/>
        <v/>
      </c>
      <c r="CG17" s="73" t="str">
        <f t="shared" si="21"/>
        <v/>
      </c>
      <c r="CH17" s="73" t="str">
        <f t="shared" si="21"/>
        <v/>
      </c>
      <c r="CI17" s="73" t="str">
        <f t="shared" si="21"/>
        <v/>
      </c>
      <c r="CJ17" s="73" t="str">
        <f t="shared" si="21"/>
        <v/>
      </c>
      <c r="CK17" s="73" t="str">
        <f t="shared" si="21"/>
        <v/>
      </c>
      <c r="CL17" s="73" t="str">
        <f t="shared" si="21"/>
        <v/>
      </c>
      <c r="CM17" s="73" t="str">
        <f t="shared" si="21"/>
        <v/>
      </c>
      <c r="CN17" s="73" t="str">
        <f t="shared" si="21"/>
        <v/>
      </c>
      <c r="CO17" s="73" t="str">
        <f t="shared" si="21"/>
        <v/>
      </c>
      <c r="CP17" s="73" t="str">
        <f t="shared" si="21"/>
        <v/>
      </c>
      <c r="CQ17" s="73" t="str">
        <f t="shared" si="21"/>
        <v/>
      </c>
      <c r="CR17" s="73" t="str">
        <f t="shared" si="21"/>
        <v/>
      </c>
      <c r="CS17" s="73" t="str">
        <f t="shared" si="21"/>
        <v/>
      </c>
      <c r="CT17" s="73" t="str">
        <f t="shared" si="21"/>
        <v/>
      </c>
      <c r="CU17" s="73" t="str">
        <f t="shared" si="21"/>
        <v/>
      </c>
      <c r="CV17" s="73" t="str">
        <f t="shared" si="21"/>
        <v/>
      </c>
      <c r="CW17" s="73" t="str">
        <f t="shared" si="21"/>
        <v/>
      </c>
      <c r="CX17" s="73" t="str">
        <f t="shared" si="21"/>
        <v/>
      </c>
      <c r="CY17" s="73" t="str">
        <f t="shared" si="21"/>
        <v/>
      </c>
      <c r="CZ17" s="73" t="str">
        <f t="shared" si="21"/>
        <v/>
      </c>
      <c r="DA17" s="73" t="str">
        <f t="shared" si="21"/>
        <v/>
      </c>
      <c r="DB17" s="73" t="str">
        <f t="shared" si="21"/>
        <v/>
      </c>
      <c r="DC17" s="73" t="str">
        <f t="shared" si="21"/>
        <v/>
      </c>
      <c r="DD17" s="73" t="str">
        <f t="shared" si="21"/>
        <v/>
      </c>
      <c r="DE17" s="73" t="str">
        <f t="shared" si="21"/>
        <v/>
      </c>
      <c r="DF17" s="73" t="str">
        <f t="shared" si="21"/>
        <v/>
      </c>
      <c r="DG17" s="73" t="str">
        <f t="shared" si="21"/>
        <v/>
      </c>
      <c r="DH17" s="73" t="str">
        <f t="shared" si="21"/>
        <v/>
      </c>
      <c r="DI17" s="73" t="str">
        <f t="shared" si="21"/>
        <v/>
      </c>
      <c r="DJ17" s="73" t="str">
        <f t="shared" si="21"/>
        <v/>
      </c>
      <c r="DK17" s="73" t="str">
        <f t="shared" si="21"/>
        <v/>
      </c>
      <c r="DL17" s="73" t="str">
        <f t="shared" si="21"/>
        <v/>
      </c>
      <c r="DM17" s="73" t="str">
        <f t="shared" si="21"/>
        <v/>
      </c>
      <c r="DN17" s="73" t="str">
        <f t="shared" si="21"/>
        <v/>
      </c>
      <c r="DO17" s="73" t="str">
        <f t="shared" si="21"/>
        <v/>
      </c>
      <c r="DP17" s="73" t="str">
        <f t="shared" si="21"/>
        <v/>
      </c>
      <c r="DQ17" s="73" t="str">
        <f t="shared" si="21"/>
        <v/>
      </c>
      <c r="DR17" s="73" t="str">
        <f t="shared" si="21"/>
        <v/>
      </c>
      <c r="DS17" s="73" t="str">
        <f t="shared" si="21"/>
        <v/>
      </c>
      <c r="DT17" s="73" t="str">
        <f t="shared" si="21"/>
        <v/>
      </c>
      <c r="DU17" s="73" t="str">
        <f t="shared" si="21"/>
        <v/>
      </c>
      <c r="DV17" s="73" t="str">
        <f t="shared" si="21"/>
        <v/>
      </c>
      <c r="DW17" s="73" t="str">
        <f t="shared" si="21"/>
        <v/>
      </c>
      <c r="DX17" s="73" t="str">
        <f t="shared" si="21"/>
        <v/>
      </c>
      <c r="DY17" s="73" t="str">
        <f t="shared" si="21"/>
        <v/>
      </c>
      <c r="DZ17" s="73" t="str">
        <f t="shared" si="21"/>
        <v/>
      </c>
      <c r="EA17" s="73" t="str">
        <f t="shared" ref="EA17:GL17" si="22">IF(EA25="","",ROUNDUP(EA15*(((EA20-1)/EA$12)^(0.5)-1)*$B$13,3))</f>
        <v/>
      </c>
      <c r="EB17" s="73" t="str">
        <f t="shared" si="22"/>
        <v/>
      </c>
      <c r="EC17" s="73" t="str">
        <f t="shared" si="22"/>
        <v/>
      </c>
      <c r="ED17" s="73" t="str">
        <f t="shared" si="22"/>
        <v/>
      </c>
      <c r="EE17" s="73" t="str">
        <f t="shared" si="22"/>
        <v/>
      </c>
      <c r="EF17" s="73" t="str">
        <f t="shared" si="22"/>
        <v/>
      </c>
      <c r="EG17" s="73" t="str">
        <f t="shared" si="22"/>
        <v/>
      </c>
      <c r="EH17" s="73" t="str">
        <f t="shared" si="22"/>
        <v/>
      </c>
      <c r="EI17" s="73" t="str">
        <f t="shared" si="22"/>
        <v/>
      </c>
      <c r="EJ17" s="73" t="str">
        <f t="shared" si="22"/>
        <v/>
      </c>
      <c r="EK17" s="73" t="str">
        <f t="shared" si="22"/>
        <v/>
      </c>
      <c r="EL17" s="73" t="str">
        <f t="shared" si="22"/>
        <v/>
      </c>
      <c r="EM17" s="73" t="str">
        <f t="shared" si="22"/>
        <v/>
      </c>
      <c r="EN17" s="73" t="str">
        <f t="shared" si="22"/>
        <v/>
      </c>
      <c r="EO17" s="73" t="str">
        <f t="shared" si="22"/>
        <v/>
      </c>
      <c r="EP17" s="73" t="str">
        <f t="shared" si="22"/>
        <v/>
      </c>
      <c r="EQ17" s="73" t="str">
        <f t="shared" si="22"/>
        <v/>
      </c>
      <c r="ER17" s="73" t="str">
        <f t="shared" si="22"/>
        <v/>
      </c>
      <c r="ES17" s="73" t="str">
        <f t="shared" si="22"/>
        <v/>
      </c>
      <c r="ET17" s="73" t="str">
        <f t="shared" si="22"/>
        <v/>
      </c>
      <c r="EU17" s="73" t="str">
        <f t="shared" si="22"/>
        <v/>
      </c>
      <c r="EV17" s="73" t="str">
        <f t="shared" si="22"/>
        <v/>
      </c>
      <c r="EW17" s="73" t="str">
        <f t="shared" si="22"/>
        <v/>
      </c>
      <c r="EX17" s="73" t="str">
        <f t="shared" si="22"/>
        <v/>
      </c>
      <c r="EY17" s="73" t="str">
        <f t="shared" si="22"/>
        <v/>
      </c>
      <c r="EZ17" s="73" t="str">
        <f t="shared" si="22"/>
        <v/>
      </c>
      <c r="FA17" s="73" t="str">
        <f t="shared" si="22"/>
        <v/>
      </c>
      <c r="FB17" s="73" t="str">
        <f t="shared" si="22"/>
        <v/>
      </c>
      <c r="FC17" s="73" t="str">
        <f t="shared" si="22"/>
        <v/>
      </c>
      <c r="FD17" s="73" t="str">
        <f t="shared" si="22"/>
        <v/>
      </c>
      <c r="FE17" s="73" t="str">
        <f t="shared" si="22"/>
        <v/>
      </c>
      <c r="FF17" s="73" t="str">
        <f t="shared" si="22"/>
        <v/>
      </c>
      <c r="FG17" s="73" t="str">
        <f t="shared" si="22"/>
        <v/>
      </c>
      <c r="FH17" s="73" t="str">
        <f t="shared" si="22"/>
        <v/>
      </c>
      <c r="FI17" s="73" t="str">
        <f t="shared" si="22"/>
        <v/>
      </c>
      <c r="FJ17" s="73" t="str">
        <f t="shared" si="22"/>
        <v/>
      </c>
      <c r="FK17" s="73" t="str">
        <f t="shared" si="22"/>
        <v/>
      </c>
      <c r="FL17" s="73" t="str">
        <f t="shared" si="22"/>
        <v/>
      </c>
      <c r="FM17" s="73" t="str">
        <f t="shared" si="22"/>
        <v/>
      </c>
      <c r="FN17" s="73" t="str">
        <f t="shared" si="22"/>
        <v/>
      </c>
      <c r="FO17" s="73" t="str">
        <f t="shared" si="22"/>
        <v/>
      </c>
      <c r="FP17" s="73" t="str">
        <f t="shared" si="22"/>
        <v/>
      </c>
      <c r="FQ17" s="73" t="str">
        <f t="shared" si="22"/>
        <v/>
      </c>
      <c r="FR17" s="73" t="str">
        <f t="shared" si="22"/>
        <v/>
      </c>
      <c r="FS17" s="73" t="str">
        <f t="shared" si="22"/>
        <v/>
      </c>
      <c r="FT17" s="73" t="str">
        <f t="shared" si="22"/>
        <v/>
      </c>
      <c r="FU17" s="73" t="str">
        <f t="shared" si="22"/>
        <v/>
      </c>
      <c r="FV17" s="73" t="str">
        <f t="shared" si="22"/>
        <v/>
      </c>
      <c r="FW17" s="73" t="str">
        <f t="shared" si="22"/>
        <v/>
      </c>
      <c r="FX17" s="73" t="str">
        <f t="shared" si="22"/>
        <v/>
      </c>
      <c r="FY17" s="73" t="str">
        <f t="shared" si="22"/>
        <v/>
      </c>
      <c r="FZ17" s="73" t="str">
        <f t="shared" si="22"/>
        <v/>
      </c>
      <c r="GA17" s="73" t="str">
        <f t="shared" si="22"/>
        <v/>
      </c>
      <c r="GB17" s="73" t="str">
        <f t="shared" si="22"/>
        <v/>
      </c>
      <c r="GC17" s="73" t="str">
        <f t="shared" si="22"/>
        <v/>
      </c>
      <c r="GD17" s="73" t="str">
        <f t="shared" si="22"/>
        <v/>
      </c>
      <c r="GE17" s="73" t="str">
        <f t="shared" si="22"/>
        <v/>
      </c>
      <c r="GF17" s="73" t="str">
        <f t="shared" si="22"/>
        <v/>
      </c>
      <c r="GG17" s="73" t="str">
        <f t="shared" si="22"/>
        <v/>
      </c>
      <c r="GH17" s="73" t="str">
        <f t="shared" si="22"/>
        <v/>
      </c>
      <c r="GI17" s="73" t="str">
        <f t="shared" si="22"/>
        <v/>
      </c>
      <c r="GJ17" s="73" t="str">
        <f t="shared" si="22"/>
        <v/>
      </c>
      <c r="GK17" s="73" t="str">
        <f t="shared" si="22"/>
        <v/>
      </c>
      <c r="GL17" s="73" t="str">
        <f t="shared" si="22"/>
        <v/>
      </c>
      <c r="GM17" s="73" t="str">
        <f t="shared" ref="GM17:IV17" si="23">IF(GM25="","",ROUNDUP(GM15*(((GM20-1)/GM$12)^(0.5)-1)*$B$13,3))</f>
        <v/>
      </c>
      <c r="GN17" s="73" t="str">
        <f t="shared" si="23"/>
        <v/>
      </c>
      <c r="GO17" s="73" t="str">
        <f t="shared" si="23"/>
        <v/>
      </c>
      <c r="GP17" s="73" t="str">
        <f t="shared" si="23"/>
        <v/>
      </c>
      <c r="GQ17" s="73" t="str">
        <f t="shared" si="23"/>
        <v/>
      </c>
      <c r="GR17" s="73" t="str">
        <f t="shared" si="23"/>
        <v/>
      </c>
      <c r="GS17" s="73" t="str">
        <f t="shared" si="23"/>
        <v/>
      </c>
      <c r="GT17" s="73" t="str">
        <f t="shared" si="23"/>
        <v/>
      </c>
      <c r="GU17" s="73" t="str">
        <f t="shared" si="23"/>
        <v/>
      </c>
      <c r="GV17" s="73" t="str">
        <f t="shared" si="23"/>
        <v/>
      </c>
      <c r="GW17" s="73" t="str">
        <f t="shared" si="23"/>
        <v/>
      </c>
      <c r="GX17" s="73" t="str">
        <f t="shared" si="23"/>
        <v/>
      </c>
      <c r="GY17" s="73" t="str">
        <f t="shared" si="23"/>
        <v/>
      </c>
      <c r="GZ17" s="73" t="str">
        <f t="shared" si="23"/>
        <v/>
      </c>
      <c r="HA17" s="73" t="str">
        <f t="shared" si="23"/>
        <v/>
      </c>
      <c r="HB17" s="73" t="str">
        <f t="shared" si="23"/>
        <v/>
      </c>
      <c r="HC17" s="73" t="str">
        <f t="shared" si="23"/>
        <v/>
      </c>
      <c r="HD17" s="73" t="str">
        <f t="shared" si="23"/>
        <v/>
      </c>
      <c r="HE17" s="73" t="str">
        <f t="shared" si="23"/>
        <v/>
      </c>
      <c r="HF17" s="73" t="str">
        <f t="shared" si="23"/>
        <v/>
      </c>
      <c r="HG17" s="73" t="str">
        <f t="shared" si="23"/>
        <v/>
      </c>
      <c r="HH17" s="73" t="str">
        <f t="shared" si="23"/>
        <v/>
      </c>
      <c r="HI17" s="73" t="str">
        <f t="shared" si="23"/>
        <v/>
      </c>
      <c r="HJ17" s="73" t="str">
        <f t="shared" si="23"/>
        <v/>
      </c>
      <c r="HK17" s="73" t="str">
        <f t="shared" si="23"/>
        <v/>
      </c>
      <c r="HL17" s="73" t="str">
        <f t="shared" si="23"/>
        <v/>
      </c>
      <c r="HM17" s="73" t="str">
        <f t="shared" si="23"/>
        <v/>
      </c>
      <c r="HN17" s="73" t="str">
        <f t="shared" si="23"/>
        <v/>
      </c>
      <c r="HO17" s="73" t="str">
        <f t="shared" si="23"/>
        <v/>
      </c>
      <c r="HP17" s="73" t="str">
        <f t="shared" si="23"/>
        <v/>
      </c>
      <c r="HQ17" s="73" t="str">
        <f t="shared" si="23"/>
        <v/>
      </c>
      <c r="HR17" s="73" t="str">
        <f t="shared" si="23"/>
        <v/>
      </c>
      <c r="HS17" s="73" t="str">
        <f t="shared" si="23"/>
        <v/>
      </c>
      <c r="HT17" s="73" t="str">
        <f t="shared" si="23"/>
        <v/>
      </c>
      <c r="HU17" s="73" t="str">
        <f t="shared" si="23"/>
        <v/>
      </c>
      <c r="HV17" s="73" t="str">
        <f t="shared" si="23"/>
        <v/>
      </c>
      <c r="HW17" s="73" t="str">
        <f t="shared" si="23"/>
        <v/>
      </c>
      <c r="HX17" s="73" t="str">
        <f t="shared" si="23"/>
        <v/>
      </c>
      <c r="HY17" s="73" t="str">
        <f t="shared" si="23"/>
        <v/>
      </c>
      <c r="HZ17" s="73" t="str">
        <f t="shared" si="23"/>
        <v/>
      </c>
      <c r="IA17" s="73" t="str">
        <f t="shared" si="23"/>
        <v/>
      </c>
      <c r="IB17" s="73" t="str">
        <f t="shared" si="23"/>
        <v/>
      </c>
      <c r="IC17" s="73" t="str">
        <f t="shared" si="23"/>
        <v/>
      </c>
      <c r="ID17" s="73" t="str">
        <f t="shared" si="23"/>
        <v/>
      </c>
      <c r="IE17" s="73" t="str">
        <f t="shared" si="23"/>
        <v/>
      </c>
      <c r="IF17" s="73" t="str">
        <f t="shared" si="23"/>
        <v/>
      </c>
      <c r="IG17" s="73" t="str">
        <f t="shared" si="23"/>
        <v/>
      </c>
      <c r="IH17" s="73" t="str">
        <f t="shared" si="23"/>
        <v/>
      </c>
      <c r="II17" s="73" t="str">
        <f t="shared" si="23"/>
        <v/>
      </c>
      <c r="IJ17" s="73" t="str">
        <f t="shared" si="23"/>
        <v/>
      </c>
      <c r="IK17" s="73" t="str">
        <f t="shared" si="23"/>
        <v/>
      </c>
      <c r="IL17" s="73" t="str">
        <f t="shared" si="23"/>
        <v/>
      </c>
      <c r="IM17" s="73" t="str">
        <f t="shared" si="23"/>
        <v/>
      </c>
      <c r="IN17" s="73" t="str">
        <f t="shared" si="23"/>
        <v/>
      </c>
      <c r="IO17" s="73" t="str">
        <f t="shared" si="23"/>
        <v/>
      </c>
      <c r="IP17" s="73" t="str">
        <f t="shared" si="23"/>
        <v/>
      </c>
      <c r="IQ17" s="73" t="str">
        <f t="shared" si="23"/>
        <v/>
      </c>
      <c r="IR17" s="73" t="str">
        <f t="shared" si="23"/>
        <v/>
      </c>
      <c r="IS17" s="73" t="str">
        <f t="shared" si="23"/>
        <v/>
      </c>
      <c r="IT17" s="73" t="str">
        <f t="shared" si="23"/>
        <v/>
      </c>
      <c r="IU17" s="73" t="str">
        <f t="shared" si="23"/>
        <v/>
      </c>
      <c r="IV17" s="73" t="str">
        <f t="shared" si="23"/>
        <v/>
      </c>
    </row>
    <row r="18" spans="1:256" s="79" customFormat="1" x14ac:dyDescent="0.25">
      <c r="A18" s="79" t="s">
        <v>131</v>
      </c>
      <c r="B18" s="74">
        <f>ROUNDUP(MAX(B16,B17)*SQRT(2),3)</f>
        <v>0</v>
      </c>
      <c r="C18" s="74">
        <f t="shared" ref="C18:BN18" si="24">ROUNDUP(MAX(C16,C17)*SQRT(2),3)</f>
        <v>0</v>
      </c>
      <c r="D18" s="74">
        <f t="shared" si="24"/>
        <v>0</v>
      </c>
      <c r="E18" s="74">
        <f t="shared" si="24"/>
        <v>0</v>
      </c>
      <c r="F18" s="74">
        <f t="shared" si="24"/>
        <v>0</v>
      </c>
      <c r="G18" s="74">
        <f t="shared" si="24"/>
        <v>0</v>
      </c>
      <c r="H18" s="74">
        <f t="shared" si="24"/>
        <v>0</v>
      </c>
      <c r="I18" s="74">
        <f t="shared" si="24"/>
        <v>0</v>
      </c>
      <c r="J18" s="74">
        <f t="shared" si="24"/>
        <v>0</v>
      </c>
      <c r="K18" s="74">
        <f t="shared" si="24"/>
        <v>0</v>
      </c>
      <c r="L18" s="74">
        <f t="shared" si="24"/>
        <v>0</v>
      </c>
      <c r="M18" s="74">
        <f t="shared" si="24"/>
        <v>0</v>
      </c>
      <c r="N18" s="74">
        <f t="shared" si="24"/>
        <v>0</v>
      </c>
      <c r="O18" s="74">
        <f t="shared" si="24"/>
        <v>0</v>
      </c>
      <c r="P18" s="74">
        <f t="shared" si="24"/>
        <v>0</v>
      </c>
      <c r="Q18" s="74">
        <f t="shared" si="24"/>
        <v>0</v>
      </c>
      <c r="R18" s="74">
        <f t="shared" si="24"/>
        <v>0</v>
      </c>
      <c r="S18" s="74">
        <f t="shared" si="24"/>
        <v>0</v>
      </c>
      <c r="T18" s="74">
        <f t="shared" si="24"/>
        <v>0</v>
      </c>
      <c r="U18" s="74">
        <f t="shared" si="24"/>
        <v>0</v>
      </c>
      <c r="V18" s="74">
        <f t="shared" si="24"/>
        <v>0</v>
      </c>
      <c r="W18" s="74">
        <f t="shared" si="24"/>
        <v>0</v>
      </c>
      <c r="X18" s="74">
        <f t="shared" si="24"/>
        <v>0</v>
      </c>
      <c r="Y18" s="74">
        <f t="shared" si="24"/>
        <v>0</v>
      </c>
      <c r="Z18" s="74">
        <f t="shared" si="24"/>
        <v>0</v>
      </c>
      <c r="AA18" s="74">
        <f t="shared" si="24"/>
        <v>0</v>
      </c>
      <c r="AB18" s="74">
        <f t="shared" si="24"/>
        <v>0</v>
      </c>
      <c r="AC18" s="74">
        <f t="shared" si="24"/>
        <v>0</v>
      </c>
      <c r="AD18" s="74">
        <f t="shared" si="24"/>
        <v>0</v>
      </c>
      <c r="AE18" s="74">
        <f t="shared" si="24"/>
        <v>0</v>
      </c>
      <c r="AF18" s="74">
        <f t="shared" si="24"/>
        <v>0</v>
      </c>
      <c r="AG18" s="74">
        <f t="shared" si="24"/>
        <v>0</v>
      </c>
      <c r="AH18" s="74">
        <f t="shared" si="24"/>
        <v>0</v>
      </c>
      <c r="AI18" s="74">
        <f t="shared" si="24"/>
        <v>0</v>
      </c>
      <c r="AJ18" s="74">
        <f t="shared" si="24"/>
        <v>0</v>
      </c>
      <c r="AK18" s="74">
        <f t="shared" si="24"/>
        <v>0</v>
      </c>
      <c r="AL18" s="74">
        <f t="shared" si="24"/>
        <v>0</v>
      </c>
      <c r="AM18" s="74">
        <f t="shared" si="24"/>
        <v>0</v>
      </c>
      <c r="AN18" s="74">
        <f t="shared" si="24"/>
        <v>0</v>
      </c>
      <c r="AO18" s="74">
        <f t="shared" si="24"/>
        <v>0</v>
      </c>
      <c r="AP18" s="74">
        <f t="shared" si="24"/>
        <v>0</v>
      </c>
      <c r="AQ18" s="74">
        <f t="shared" si="24"/>
        <v>0</v>
      </c>
      <c r="AR18" s="74">
        <f t="shared" si="24"/>
        <v>0</v>
      </c>
      <c r="AS18" s="74">
        <f t="shared" si="24"/>
        <v>0</v>
      </c>
      <c r="AT18" s="74">
        <f t="shared" si="24"/>
        <v>0</v>
      </c>
      <c r="AU18" s="74">
        <f t="shared" si="24"/>
        <v>0</v>
      </c>
      <c r="AV18" s="74">
        <f t="shared" si="24"/>
        <v>0</v>
      </c>
      <c r="AW18" s="74">
        <f t="shared" si="24"/>
        <v>0</v>
      </c>
      <c r="AX18" s="74">
        <f t="shared" si="24"/>
        <v>0</v>
      </c>
      <c r="AY18" s="74">
        <f t="shared" si="24"/>
        <v>0</v>
      </c>
      <c r="AZ18" s="74">
        <f t="shared" si="24"/>
        <v>0</v>
      </c>
      <c r="BA18" s="74">
        <f t="shared" si="24"/>
        <v>0</v>
      </c>
      <c r="BB18" s="74">
        <f t="shared" si="24"/>
        <v>0</v>
      </c>
      <c r="BC18" s="74">
        <f t="shared" si="24"/>
        <v>0</v>
      </c>
      <c r="BD18" s="74">
        <f t="shared" si="24"/>
        <v>0</v>
      </c>
      <c r="BE18" s="74">
        <f t="shared" si="24"/>
        <v>0</v>
      </c>
      <c r="BF18" s="74">
        <f t="shared" si="24"/>
        <v>0</v>
      </c>
      <c r="BG18" s="74">
        <f t="shared" si="24"/>
        <v>0</v>
      </c>
      <c r="BH18" s="74">
        <f t="shared" si="24"/>
        <v>0</v>
      </c>
      <c r="BI18" s="74">
        <f t="shared" si="24"/>
        <v>0</v>
      </c>
      <c r="BJ18" s="74">
        <f t="shared" si="24"/>
        <v>0</v>
      </c>
      <c r="BK18" s="74">
        <f t="shared" si="24"/>
        <v>0</v>
      </c>
      <c r="BL18" s="74">
        <f t="shared" si="24"/>
        <v>0</v>
      </c>
      <c r="BM18" s="74">
        <f t="shared" si="24"/>
        <v>0</v>
      </c>
      <c r="BN18" s="74">
        <f t="shared" si="24"/>
        <v>0</v>
      </c>
      <c r="BO18" s="74">
        <f t="shared" ref="BO18:DZ18" si="25">ROUNDUP(MAX(BO16,BO17)*SQRT(2),3)</f>
        <v>0</v>
      </c>
      <c r="BP18" s="74">
        <f t="shared" si="25"/>
        <v>0</v>
      </c>
      <c r="BQ18" s="74">
        <f t="shared" si="25"/>
        <v>0</v>
      </c>
      <c r="BR18" s="74">
        <f t="shared" si="25"/>
        <v>0</v>
      </c>
      <c r="BS18" s="74">
        <f t="shared" si="25"/>
        <v>0</v>
      </c>
      <c r="BT18" s="74">
        <f t="shared" si="25"/>
        <v>0</v>
      </c>
      <c r="BU18" s="74">
        <f t="shared" si="25"/>
        <v>0</v>
      </c>
      <c r="BV18" s="74">
        <f t="shared" si="25"/>
        <v>0</v>
      </c>
      <c r="BW18" s="74">
        <f t="shared" si="25"/>
        <v>0</v>
      </c>
      <c r="BX18" s="74">
        <f t="shared" si="25"/>
        <v>0</v>
      </c>
      <c r="BY18" s="74">
        <f t="shared" si="25"/>
        <v>0</v>
      </c>
      <c r="BZ18" s="74">
        <f t="shared" si="25"/>
        <v>0</v>
      </c>
      <c r="CA18" s="74">
        <f t="shared" si="25"/>
        <v>0</v>
      </c>
      <c r="CB18" s="74">
        <f t="shared" si="25"/>
        <v>0</v>
      </c>
      <c r="CC18" s="74">
        <f t="shared" si="25"/>
        <v>0</v>
      </c>
      <c r="CD18" s="74">
        <f t="shared" si="25"/>
        <v>0</v>
      </c>
      <c r="CE18" s="74">
        <f t="shared" si="25"/>
        <v>0</v>
      </c>
      <c r="CF18" s="74">
        <f t="shared" si="25"/>
        <v>0</v>
      </c>
      <c r="CG18" s="74">
        <f t="shared" si="25"/>
        <v>0</v>
      </c>
      <c r="CH18" s="74">
        <f t="shared" si="25"/>
        <v>0</v>
      </c>
      <c r="CI18" s="74">
        <f t="shared" si="25"/>
        <v>0</v>
      </c>
      <c r="CJ18" s="74">
        <f t="shared" si="25"/>
        <v>0</v>
      </c>
      <c r="CK18" s="74">
        <f t="shared" si="25"/>
        <v>0</v>
      </c>
      <c r="CL18" s="74">
        <f t="shared" si="25"/>
        <v>0</v>
      </c>
      <c r="CM18" s="74">
        <f t="shared" si="25"/>
        <v>0</v>
      </c>
      <c r="CN18" s="74">
        <f t="shared" si="25"/>
        <v>0</v>
      </c>
      <c r="CO18" s="74">
        <f t="shared" si="25"/>
        <v>0</v>
      </c>
      <c r="CP18" s="74">
        <f t="shared" si="25"/>
        <v>0</v>
      </c>
      <c r="CQ18" s="74">
        <f t="shared" si="25"/>
        <v>0</v>
      </c>
      <c r="CR18" s="74">
        <f t="shared" si="25"/>
        <v>0</v>
      </c>
      <c r="CS18" s="74">
        <f t="shared" si="25"/>
        <v>0</v>
      </c>
      <c r="CT18" s="74">
        <f t="shared" si="25"/>
        <v>0</v>
      </c>
      <c r="CU18" s="74">
        <f t="shared" si="25"/>
        <v>0</v>
      </c>
      <c r="CV18" s="74">
        <f t="shared" si="25"/>
        <v>0</v>
      </c>
      <c r="CW18" s="74">
        <f t="shared" si="25"/>
        <v>0</v>
      </c>
      <c r="CX18" s="74">
        <f t="shared" si="25"/>
        <v>0</v>
      </c>
      <c r="CY18" s="74">
        <f t="shared" si="25"/>
        <v>0</v>
      </c>
      <c r="CZ18" s="74">
        <f t="shared" si="25"/>
        <v>0</v>
      </c>
      <c r="DA18" s="74">
        <f t="shared" si="25"/>
        <v>0</v>
      </c>
      <c r="DB18" s="74">
        <f t="shared" si="25"/>
        <v>0</v>
      </c>
      <c r="DC18" s="74">
        <f t="shared" si="25"/>
        <v>0</v>
      </c>
      <c r="DD18" s="74">
        <f t="shared" si="25"/>
        <v>0</v>
      </c>
      <c r="DE18" s="74">
        <f t="shared" si="25"/>
        <v>0</v>
      </c>
      <c r="DF18" s="74">
        <f t="shared" si="25"/>
        <v>0</v>
      </c>
      <c r="DG18" s="74">
        <f t="shared" si="25"/>
        <v>0</v>
      </c>
      <c r="DH18" s="74">
        <f t="shared" si="25"/>
        <v>0</v>
      </c>
      <c r="DI18" s="74">
        <f t="shared" si="25"/>
        <v>0</v>
      </c>
      <c r="DJ18" s="74">
        <f t="shared" si="25"/>
        <v>0</v>
      </c>
      <c r="DK18" s="74">
        <f t="shared" si="25"/>
        <v>0</v>
      </c>
      <c r="DL18" s="74">
        <f t="shared" si="25"/>
        <v>0</v>
      </c>
      <c r="DM18" s="74">
        <f t="shared" si="25"/>
        <v>0</v>
      </c>
      <c r="DN18" s="74">
        <f t="shared" si="25"/>
        <v>0</v>
      </c>
      <c r="DO18" s="74">
        <f t="shared" si="25"/>
        <v>0</v>
      </c>
      <c r="DP18" s="74">
        <f t="shared" si="25"/>
        <v>0</v>
      </c>
      <c r="DQ18" s="74">
        <f t="shared" si="25"/>
        <v>0</v>
      </c>
      <c r="DR18" s="74">
        <f t="shared" si="25"/>
        <v>0</v>
      </c>
      <c r="DS18" s="74">
        <f t="shared" si="25"/>
        <v>0</v>
      </c>
      <c r="DT18" s="74">
        <f t="shared" si="25"/>
        <v>0</v>
      </c>
      <c r="DU18" s="74">
        <f t="shared" si="25"/>
        <v>0</v>
      </c>
      <c r="DV18" s="74">
        <f t="shared" si="25"/>
        <v>0</v>
      </c>
      <c r="DW18" s="74">
        <f t="shared" si="25"/>
        <v>0</v>
      </c>
      <c r="DX18" s="74">
        <f t="shared" si="25"/>
        <v>0</v>
      </c>
      <c r="DY18" s="74">
        <f t="shared" si="25"/>
        <v>0</v>
      </c>
      <c r="DZ18" s="74">
        <f t="shared" si="25"/>
        <v>0</v>
      </c>
      <c r="EA18" s="74">
        <f t="shared" ref="EA18:GL18" si="26">ROUNDUP(MAX(EA16,EA17)*SQRT(2),3)</f>
        <v>0</v>
      </c>
      <c r="EB18" s="74">
        <f t="shared" si="26"/>
        <v>0</v>
      </c>
      <c r="EC18" s="74">
        <f t="shared" si="26"/>
        <v>0</v>
      </c>
      <c r="ED18" s="74">
        <f t="shared" si="26"/>
        <v>0</v>
      </c>
      <c r="EE18" s="74">
        <f t="shared" si="26"/>
        <v>0</v>
      </c>
      <c r="EF18" s="74">
        <f t="shared" si="26"/>
        <v>0</v>
      </c>
      <c r="EG18" s="74">
        <f t="shared" si="26"/>
        <v>0</v>
      </c>
      <c r="EH18" s="74">
        <f t="shared" si="26"/>
        <v>0</v>
      </c>
      <c r="EI18" s="74">
        <f t="shared" si="26"/>
        <v>0</v>
      </c>
      <c r="EJ18" s="74">
        <f t="shared" si="26"/>
        <v>0</v>
      </c>
      <c r="EK18" s="74">
        <f t="shared" si="26"/>
        <v>0</v>
      </c>
      <c r="EL18" s="74">
        <f t="shared" si="26"/>
        <v>0</v>
      </c>
      <c r="EM18" s="74">
        <f t="shared" si="26"/>
        <v>0</v>
      </c>
      <c r="EN18" s="74">
        <f t="shared" si="26"/>
        <v>0</v>
      </c>
      <c r="EO18" s="74">
        <f t="shared" si="26"/>
        <v>0</v>
      </c>
      <c r="EP18" s="74">
        <f t="shared" si="26"/>
        <v>0</v>
      </c>
      <c r="EQ18" s="74">
        <f t="shared" si="26"/>
        <v>0</v>
      </c>
      <c r="ER18" s="74">
        <f t="shared" si="26"/>
        <v>0</v>
      </c>
      <c r="ES18" s="74">
        <f t="shared" si="26"/>
        <v>0</v>
      </c>
      <c r="ET18" s="74">
        <f t="shared" si="26"/>
        <v>0</v>
      </c>
      <c r="EU18" s="74">
        <f t="shared" si="26"/>
        <v>0</v>
      </c>
      <c r="EV18" s="74">
        <f t="shared" si="26"/>
        <v>0</v>
      </c>
      <c r="EW18" s="74">
        <f t="shared" si="26"/>
        <v>0</v>
      </c>
      <c r="EX18" s="74">
        <f t="shared" si="26"/>
        <v>0</v>
      </c>
      <c r="EY18" s="74">
        <f t="shared" si="26"/>
        <v>0</v>
      </c>
      <c r="EZ18" s="74">
        <f t="shared" si="26"/>
        <v>0</v>
      </c>
      <c r="FA18" s="74">
        <f t="shared" si="26"/>
        <v>0</v>
      </c>
      <c r="FB18" s="74">
        <f t="shared" si="26"/>
        <v>0</v>
      </c>
      <c r="FC18" s="74">
        <f t="shared" si="26"/>
        <v>0</v>
      </c>
      <c r="FD18" s="74">
        <f t="shared" si="26"/>
        <v>0</v>
      </c>
      <c r="FE18" s="74">
        <f t="shared" si="26"/>
        <v>0</v>
      </c>
      <c r="FF18" s="74">
        <f t="shared" si="26"/>
        <v>0</v>
      </c>
      <c r="FG18" s="74">
        <f t="shared" si="26"/>
        <v>0</v>
      </c>
      <c r="FH18" s="74">
        <f t="shared" si="26"/>
        <v>0</v>
      </c>
      <c r="FI18" s="74">
        <f t="shared" si="26"/>
        <v>0</v>
      </c>
      <c r="FJ18" s="74">
        <f t="shared" si="26"/>
        <v>0</v>
      </c>
      <c r="FK18" s="74">
        <f t="shared" si="26"/>
        <v>0</v>
      </c>
      <c r="FL18" s="74">
        <f t="shared" si="26"/>
        <v>0</v>
      </c>
      <c r="FM18" s="74">
        <f t="shared" si="26"/>
        <v>0</v>
      </c>
      <c r="FN18" s="74">
        <f t="shared" si="26"/>
        <v>0</v>
      </c>
      <c r="FO18" s="74">
        <f t="shared" si="26"/>
        <v>0</v>
      </c>
      <c r="FP18" s="74">
        <f t="shared" si="26"/>
        <v>0</v>
      </c>
      <c r="FQ18" s="74">
        <f t="shared" si="26"/>
        <v>0</v>
      </c>
      <c r="FR18" s="74">
        <f t="shared" si="26"/>
        <v>0</v>
      </c>
      <c r="FS18" s="74">
        <f t="shared" si="26"/>
        <v>0</v>
      </c>
      <c r="FT18" s="74">
        <f t="shared" si="26"/>
        <v>0</v>
      </c>
      <c r="FU18" s="74">
        <f t="shared" si="26"/>
        <v>0</v>
      </c>
      <c r="FV18" s="74">
        <f t="shared" si="26"/>
        <v>0</v>
      </c>
      <c r="FW18" s="74">
        <f t="shared" si="26"/>
        <v>0</v>
      </c>
      <c r="FX18" s="74">
        <f t="shared" si="26"/>
        <v>0</v>
      </c>
      <c r="FY18" s="74">
        <f t="shared" si="26"/>
        <v>0</v>
      </c>
      <c r="FZ18" s="74">
        <f t="shared" si="26"/>
        <v>0</v>
      </c>
      <c r="GA18" s="74">
        <f t="shared" si="26"/>
        <v>0</v>
      </c>
      <c r="GB18" s="74">
        <f t="shared" si="26"/>
        <v>0</v>
      </c>
      <c r="GC18" s="74">
        <f t="shared" si="26"/>
        <v>0</v>
      </c>
      <c r="GD18" s="74">
        <f t="shared" si="26"/>
        <v>0</v>
      </c>
      <c r="GE18" s="74">
        <f t="shared" si="26"/>
        <v>0</v>
      </c>
      <c r="GF18" s="74">
        <f t="shared" si="26"/>
        <v>0</v>
      </c>
      <c r="GG18" s="74">
        <f t="shared" si="26"/>
        <v>0</v>
      </c>
      <c r="GH18" s="74">
        <f t="shared" si="26"/>
        <v>0</v>
      </c>
      <c r="GI18" s="74">
        <f t="shared" si="26"/>
        <v>0</v>
      </c>
      <c r="GJ18" s="74">
        <f t="shared" si="26"/>
        <v>0</v>
      </c>
      <c r="GK18" s="74">
        <f t="shared" si="26"/>
        <v>0</v>
      </c>
      <c r="GL18" s="74">
        <f t="shared" si="26"/>
        <v>0</v>
      </c>
      <c r="GM18" s="74">
        <f t="shared" ref="GM18:IV18" si="27">ROUNDUP(MAX(GM16,GM17)*SQRT(2),3)</f>
        <v>0</v>
      </c>
      <c r="GN18" s="74">
        <f t="shared" si="27"/>
        <v>0</v>
      </c>
      <c r="GO18" s="74">
        <f t="shared" si="27"/>
        <v>0</v>
      </c>
      <c r="GP18" s="74">
        <f t="shared" si="27"/>
        <v>0</v>
      </c>
      <c r="GQ18" s="74">
        <f t="shared" si="27"/>
        <v>0</v>
      </c>
      <c r="GR18" s="74">
        <f t="shared" si="27"/>
        <v>0</v>
      </c>
      <c r="GS18" s="74">
        <f t="shared" si="27"/>
        <v>0</v>
      </c>
      <c r="GT18" s="74">
        <f t="shared" si="27"/>
        <v>0</v>
      </c>
      <c r="GU18" s="74">
        <f t="shared" si="27"/>
        <v>0</v>
      </c>
      <c r="GV18" s="74">
        <f t="shared" si="27"/>
        <v>0</v>
      </c>
      <c r="GW18" s="74">
        <f t="shared" si="27"/>
        <v>0</v>
      </c>
      <c r="GX18" s="74">
        <f t="shared" si="27"/>
        <v>0</v>
      </c>
      <c r="GY18" s="74">
        <f t="shared" si="27"/>
        <v>0</v>
      </c>
      <c r="GZ18" s="74">
        <f t="shared" si="27"/>
        <v>0</v>
      </c>
      <c r="HA18" s="74">
        <f t="shared" si="27"/>
        <v>0</v>
      </c>
      <c r="HB18" s="74">
        <f t="shared" si="27"/>
        <v>0</v>
      </c>
      <c r="HC18" s="74">
        <f t="shared" si="27"/>
        <v>0</v>
      </c>
      <c r="HD18" s="74">
        <f t="shared" si="27"/>
        <v>0</v>
      </c>
      <c r="HE18" s="74">
        <f t="shared" si="27"/>
        <v>0</v>
      </c>
      <c r="HF18" s="74">
        <f t="shared" si="27"/>
        <v>0</v>
      </c>
      <c r="HG18" s="74">
        <f t="shared" si="27"/>
        <v>0</v>
      </c>
      <c r="HH18" s="74">
        <f t="shared" si="27"/>
        <v>0</v>
      </c>
      <c r="HI18" s="74">
        <f t="shared" si="27"/>
        <v>0</v>
      </c>
      <c r="HJ18" s="74">
        <f t="shared" si="27"/>
        <v>0</v>
      </c>
      <c r="HK18" s="74">
        <f t="shared" si="27"/>
        <v>0</v>
      </c>
      <c r="HL18" s="74">
        <f t="shared" si="27"/>
        <v>0</v>
      </c>
      <c r="HM18" s="74">
        <f t="shared" si="27"/>
        <v>0</v>
      </c>
      <c r="HN18" s="74">
        <f t="shared" si="27"/>
        <v>0</v>
      </c>
      <c r="HO18" s="74">
        <f t="shared" si="27"/>
        <v>0</v>
      </c>
      <c r="HP18" s="74">
        <f t="shared" si="27"/>
        <v>0</v>
      </c>
      <c r="HQ18" s="74">
        <f t="shared" si="27"/>
        <v>0</v>
      </c>
      <c r="HR18" s="74">
        <f t="shared" si="27"/>
        <v>0</v>
      </c>
      <c r="HS18" s="74">
        <f t="shared" si="27"/>
        <v>0</v>
      </c>
      <c r="HT18" s="74">
        <f t="shared" si="27"/>
        <v>0</v>
      </c>
      <c r="HU18" s="74">
        <f t="shared" si="27"/>
        <v>0</v>
      </c>
      <c r="HV18" s="74">
        <f t="shared" si="27"/>
        <v>0</v>
      </c>
      <c r="HW18" s="74">
        <f t="shared" si="27"/>
        <v>0</v>
      </c>
      <c r="HX18" s="74">
        <f t="shared" si="27"/>
        <v>0</v>
      </c>
      <c r="HY18" s="74">
        <f t="shared" si="27"/>
        <v>0</v>
      </c>
      <c r="HZ18" s="74">
        <f t="shared" si="27"/>
        <v>0</v>
      </c>
      <c r="IA18" s="74">
        <f t="shared" si="27"/>
        <v>0</v>
      </c>
      <c r="IB18" s="74">
        <f t="shared" si="27"/>
        <v>0</v>
      </c>
      <c r="IC18" s="74">
        <f t="shared" si="27"/>
        <v>0</v>
      </c>
      <c r="ID18" s="74">
        <f t="shared" si="27"/>
        <v>0</v>
      </c>
      <c r="IE18" s="74">
        <f t="shared" si="27"/>
        <v>0</v>
      </c>
      <c r="IF18" s="74">
        <f t="shared" si="27"/>
        <v>0</v>
      </c>
      <c r="IG18" s="74">
        <f t="shared" si="27"/>
        <v>0</v>
      </c>
      <c r="IH18" s="74">
        <f t="shared" si="27"/>
        <v>0</v>
      </c>
      <c r="II18" s="74">
        <f t="shared" si="27"/>
        <v>0</v>
      </c>
      <c r="IJ18" s="74">
        <f t="shared" si="27"/>
        <v>0</v>
      </c>
      <c r="IK18" s="74">
        <f t="shared" si="27"/>
        <v>0</v>
      </c>
      <c r="IL18" s="74">
        <f t="shared" si="27"/>
        <v>0</v>
      </c>
      <c r="IM18" s="74">
        <f t="shared" si="27"/>
        <v>0</v>
      </c>
      <c r="IN18" s="74">
        <f t="shared" si="27"/>
        <v>0</v>
      </c>
      <c r="IO18" s="74">
        <f t="shared" si="27"/>
        <v>0</v>
      </c>
      <c r="IP18" s="74">
        <f t="shared" si="27"/>
        <v>0</v>
      </c>
      <c r="IQ18" s="74">
        <f t="shared" si="27"/>
        <v>0</v>
      </c>
      <c r="IR18" s="74">
        <f t="shared" si="27"/>
        <v>0</v>
      </c>
      <c r="IS18" s="74">
        <f t="shared" si="27"/>
        <v>0</v>
      </c>
      <c r="IT18" s="74">
        <f t="shared" si="27"/>
        <v>0</v>
      </c>
      <c r="IU18" s="74">
        <f t="shared" si="27"/>
        <v>0</v>
      </c>
      <c r="IV18" s="74">
        <f t="shared" si="27"/>
        <v>0</v>
      </c>
    </row>
    <row r="19" spans="1:256" s="79" customFormat="1" ht="13.8" x14ac:dyDescent="0.3">
      <c r="A19" s="81" t="s">
        <v>84</v>
      </c>
      <c r="B19" s="75">
        <f ca="1">COUNT(OFFSET(B$27,0,0,150,1))</f>
        <v>0</v>
      </c>
      <c r="C19" s="75">
        <f t="shared" ref="C19:BN19" ca="1" si="28">COUNT(OFFSET(C$27,0,0,150,1))</f>
        <v>0</v>
      </c>
      <c r="D19" s="75">
        <f t="shared" ca="1" si="28"/>
        <v>0</v>
      </c>
      <c r="E19" s="75">
        <f t="shared" ca="1" si="28"/>
        <v>0</v>
      </c>
      <c r="F19" s="75">
        <f t="shared" ca="1" si="28"/>
        <v>0</v>
      </c>
      <c r="G19" s="75">
        <f t="shared" ca="1" si="28"/>
        <v>0</v>
      </c>
      <c r="H19" s="75">
        <f t="shared" ca="1" si="28"/>
        <v>0</v>
      </c>
      <c r="I19" s="75">
        <f t="shared" ca="1" si="28"/>
        <v>0</v>
      </c>
      <c r="J19" s="75">
        <f t="shared" ca="1" si="28"/>
        <v>0</v>
      </c>
      <c r="K19" s="75">
        <f t="shared" ca="1" si="28"/>
        <v>0</v>
      </c>
      <c r="L19" s="75">
        <f t="shared" ca="1" si="28"/>
        <v>0</v>
      </c>
      <c r="M19" s="75">
        <f t="shared" ca="1" si="28"/>
        <v>0</v>
      </c>
      <c r="N19" s="75">
        <f t="shared" ca="1" si="28"/>
        <v>0</v>
      </c>
      <c r="O19" s="75">
        <f t="shared" ca="1" si="28"/>
        <v>0</v>
      </c>
      <c r="P19" s="75">
        <f t="shared" ca="1" si="28"/>
        <v>0</v>
      </c>
      <c r="Q19" s="75">
        <f t="shared" ca="1" si="28"/>
        <v>0</v>
      </c>
      <c r="R19" s="75">
        <f t="shared" ca="1" si="28"/>
        <v>0</v>
      </c>
      <c r="S19" s="75">
        <f t="shared" ca="1" si="28"/>
        <v>0</v>
      </c>
      <c r="T19" s="75">
        <f t="shared" ca="1" si="28"/>
        <v>0</v>
      </c>
      <c r="U19" s="75">
        <f t="shared" ca="1" si="28"/>
        <v>0</v>
      </c>
      <c r="V19" s="75">
        <f t="shared" ca="1" si="28"/>
        <v>0</v>
      </c>
      <c r="W19" s="75">
        <f t="shared" ca="1" si="28"/>
        <v>0</v>
      </c>
      <c r="X19" s="75">
        <f t="shared" ca="1" si="28"/>
        <v>0</v>
      </c>
      <c r="Y19" s="75">
        <f t="shared" ca="1" si="28"/>
        <v>0</v>
      </c>
      <c r="Z19" s="75">
        <f t="shared" ca="1" si="28"/>
        <v>0</v>
      </c>
      <c r="AA19" s="75">
        <f t="shared" ca="1" si="28"/>
        <v>0</v>
      </c>
      <c r="AB19" s="75">
        <f t="shared" ca="1" si="28"/>
        <v>0</v>
      </c>
      <c r="AC19" s="75">
        <f t="shared" ca="1" si="28"/>
        <v>0</v>
      </c>
      <c r="AD19" s="75">
        <f t="shared" ca="1" si="28"/>
        <v>0</v>
      </c>
      <c r="AE19" s="75">
        <f t="shared" ca="1" si="28"/>
        <v>0</v>
      </c>
      <c r="AF19" s="75">
        <f t="shared" ca="1" si="28"/>
        <v>0</v>
      </c>
      <c r="AG19" s="75">
        <f t="shared" ca="1" si="28"/>
        <v>0</v>
      </c>
      <c r="AH19" s="75">
        <f t="shared" ca="1" si="28"/>
        <v>0</v>
      </c>
      <c r="AI19" s="75">
        <f t="shared" ca="1" si="28"/>
        <v>0</v>
      </c>
      <c r="AJ19" s="75">
        <f t="shared" ca="1" si="28"/>
        <v>0</v>
      </c>
      <c r="AK19" s="75">
        <f t="shared" ca="1" si="28"/>
        <v>0</v>
      </c>
      <c r="AL19" s="75">
        <f t="shared" ca="1" si="28"/>
        <v>0</v>
      </c>
      <c r="AM19" s="75">
        <f t="shared" ca="1" si="28"/>
        <v>0</v>
      </c>
      <c r="AN19" s="75">
        <f t="shared" ca="1" si="28"/>
        <v>0</v>
      </c>
      <c r="AO19" s="75">
        <f t="shared" ca="1" si="28"/>
        <v>0</v>
      </c>
      <c r="AP19" s="75">
        <f t="shared" ca="1" si="28"/>
        <v>0</v>
      </c>
      <c r="AQ19" s="75">
        <f t="shared" ca="1" si="28"/>
        <v>0</v>
      </c>
      <c r="AR19" s="75">
        <f t="shared" ca="1" si="28"/>
        <v>0</v>
      </c>
      <c r="AS19" s="75">
        <f t="shared" ca="1" si="28"/>
        <v>0</v>
      </c>
      <c r="AT19" s="75">
        <f t="shared" ca="1" si="28"/>
        <v>0</v>
      </c>
      <c r="AU19" s="75">
        <f t="shared" ca="1" si="28"/>
        <v>0</v>
      </c>
      <c r="AV19" s="75">
        <f t="shared" ca="1" si="28"/>
        <v>0</v>
      </c>
      <c r="AW19" s="75">
        <f t="shared" ca="1" si="28"/>
        <v>0</v>
      </c>
      <c r="AX19" s="75">
        <f t="shared" ca="1" si="28"/>
        <v>0</v>
      </c>
      <c r="AY19" s="75">
        <f t="shared" ca="1" si="28"/>
        <v>0</v>
      </c>
      <c r="AZ19" s="75">
        <f t="shared" ca="1" si="28"/>
        <v>0</v>
      </c>
      <c r="BA19" s="75">
        <f t="shared" ca="1" si="28"/>
        <v>0</v>
      </c>
      <c r="BB19" s="75">
        <f t="shared" ca="1" si="28"/>
        <v>0</v>
      </c>
      <c r="BC19" s="75">
        <f t="shared" ca="1" si="28"/>
        <v>0</v>
      </c>
      <c r="BD19" s="75">
        <f t="shared" ca="1" si="28"/>
        <v>0</v>
      </c>
      <c r="BE19" s="75">
        <f t="shared" ca="1" si="28"/>
        <v>0</v>
      </c>
      <c r="BF19" s="75">
        <f t="shared" ca="1" si="28"/>
        <v>0</v>
      </c>
      <c r="BG19" s="75">
        <f t="shared" ca="1" si="28"/>
        <v>0</v>
      </c>
      <c r="BH19" s="75">
        <f t="shared" ca="1" si="28"/>
        <v>0</v>
      </c>
      <c r="BI19" s="75">
        <f t="shared" ca="1" si="28"/>
        <v>0</v>
      </c>
      <c r="BJ19" s="75">
        <f t="shared" ca="1" si="28"/>
        <v>0</v>
      </c>
      <c r="BK19" s="75">
        <f t="shared" ca="1" si="28"/>
        <v>0</v>
      </c>
      <c r="BL19" s="75">
        <f t="shared" ca="1" si="28"/>
        <v>0</v>
      </c>
      <c r="BM19" s="75">
        <f t="shared" ca="1" si="28"/>
        <v>0</v>
      </c>
      <c r="BN19" s="75">
        <f t="shared" ca="1" si="28"/>
        <v>0</v>
      </c>
      <c r="BO19" s="75">
        <f t="shared" ref="BO19:DZ19" ca="1" si="29">COUNT(OFFSET(BO$27,0,0,150,1))</f>
        <v>0</v>
      </c>
      <c r="BP19" s="75">
        <f t="shared" ca="1" si="29"/>
        <v>0</v>
      </c>
      <c r="BQ19" s="75">
        <f t="shared" ca="1" si="29"/>
        <v>0</v>
      </c>
      <c r="BR19" s="75">
        <f t="shared" ca="1" si="29"/>
        <v>0</v>
      </c>
      <c r="BS19" s="75">
        <f t="shared" ca="1" si="29"/>
        <v>0</v>
      </c>
      <c r="BT19" s="75">
        <f t="shared" ca="1" si="29"/>
        <v>0</v>
      </c>
      <c r="BU19" s="75">
        <f t="shared" ca="1" si="29"/>
        <v>0</v>
      </c>
      <c r="BV19" s="75">
        <f t="shared" ca="1" si="29"/>
        <v>0</v>
      </c>
      <c r="BW19" s="75">
        <f t="shared" ca="1" si="29"/>
        <v>0</v>
      </c>
      <c r="BX19" s="75">
        <f t="shared" ca="1" si="29"/>
        <v>0</v>
      </c>
      <c r="BY19" s="75">
        <f t="shared" ca="1" si="29"/>
        <v>0</v>
      </c>
      <c r="BZ19" s="75">
        <f t="shared" ca="1" si="29"/>
        <v>0</v>
      </c>
      <c r="CA19" s="75">
        <f t="shared" ca="1" si="29"/>
        <v>0</v>
      </c>
      <c r="CB19" s="75">
        <f t="shared" ca="1" si="29"/>
        <v>0</v>
      </c>
      <c r="CC19" s="75">
        <f t="shared" ca="1" si="29"/>
        <v>0</v>
      </c>
      <c r="CD19" s="75">
        <f t="shared" ca="1" si="29"/>
        <v>0</v>
      </c>
      <c r="CE19" s="75">
        <f t="shared" ca="1" si="29"/>
        <v>0</v>
      </c>
      <c r="CF19" s="75">
        <f t="shared" ca="1" si="29"/>
        <v>0</v>
      </c>
      <c r="CG19" s="75">
        <f t="shared" ca="1" si="29"/>
        <v>0</v>
      </c>
      <c r="CH19" s="75">
        <f t="shared" ca="1" si="29"/>
        <v>0</v>
      </c>
      <c r="CI19" s="75">
        <f t="shared" ca="1" si="29"/>
        <v>0</v>
      </c>
      <c r="CJ19" s="75">
        <f t="shared" ca="1" si="29"/>
        <v>0</v>
      </c>
      <c r="CK19" s="75">
        <f t="shared" ca="1" si="29"/>
        <v>0</v>
      </c>
      <c r="CL19" s="75">
        <f t="shared" ca="1" si="29"/>
        <v>0</v>
      </c>
      <c r="CM19" s="75">
        <f t="shared" ca="1" si="29"/>
        <v>0</v>
      </c>
      <c r="CN19" s="75">
        <f t="shared" ca="1" si="29"/>
        <v>0</v>
      </c>
      <c r="CO19" s="75">
        <f t="shared" ca="1" si="29"/>
        <v>0</v>
      </c>
      <c r="CP19" s="75">
        <f t="shared" ca="1" si="29"/>
        <v>0</v>
      </c>
      <c r="CQ19" s="75">
        <f t="shared" ca="1" si="29"/>
        <v>0</v>
      </c>
      <c r="CR19" s="75">
        <f t="shared" ca="1" si="29"/>
        <v>0</v>
      </c>
      <c r="CS19" s="75">
        <f t="shared" ca="1" si="29"/>
        <v>0</v>
      </c>
      <c r="CT19" s="75">
        <f t="shared" ca="1" si="29"/>
        <v>0</v>
      </c>
      <c r="CU19" s="75">
        <f t="shared" ca="1" si="29"/>
        <v>0</v>
      </c>
      <c r="CV19" s="75">
        <f t="shared" ca="1" si="29"/>
        <v>0</v>
      </c>
      <c r="CW19" s="75">
        <f t="shared" ca="1" si="29"/>
        <v>0</v>
      </c>
      <c r="CX19" s="75">
        <f t="shared" ca="1" si="29"/>
        <v>0</v>
      </c>
      <c r="CY19" s="75">
        <f t="shared" ca="1" si="29"/>
        <v>0</v>
      </c>
      <c r="CZ19" s="75">
        <f t="shared" ca="1" si="29"/>
        <v>0</v>
      </c>
      <c r="DA19" s="75">
        <f t="shared" ca="1" si="29"/>
        <v>0</v>
      </c>
      <c r="DB19" s="75">
        <f t="shared" ca="1" si="29"/>
        <v>0</v>
      </c>
      <c r="DC19" s="75">
        <f t="shared" ca="1" si="29"/>
        <v>0</v>
      </c>
      <c r="DD19" s="75">
        <f t="shared" ca="1" si="29"/>
        <v>0</v>
      </c>
      <c r="DE19" s="75">
        <f t="shared" ca="1" si="29"/>
        <v>0</v>
      </c>
      <c r="DF19" s="75">
        <f t="shared" ca="1" si="29"/>
        <v>0</v>
      </c>
      <c r="DG19" s="75">
        <f t="shared" ca="1" si="29"/>
        <v>0</v>
      </c>
      <c r="DH19" s="75">
        <f t="shared" ca="1" si="29"/>
        <v>0</v>
      </c>
      <c r="DI19" s="75">
        <f t="shared" ca="1" si="29"/>
        <v>0</v>
      </c>
      <c r="DJ19" s="75">
        <f t="shared" ca="1" si="29"/>
        <v>0</v>
      </c>
      <c r="DK19" s="75">
        <f t="shared" ca="1" si="29"/>
        <v>0</v>
      </c>
      <c r="DL19" s="75">
        <f t="shared" ca="1" si="29"/>
        <v>0</v>
      </c>
      <c r="DM19" s="75">
        <f t="shared" ca="1" si="29"/>
        <v>0</v>
      </c>
      <c r="DN19" s="75">
        <f t="shared" ca="1" si="29"/>
        <v>0</v>
      </c>
      <c r="DO19" s="75">
        <f t="shared" ca="1" si="29"/>
        <v>0</v>
      </c>
      <c r="DP19" s="75">
        <f t="shared" ca="1" si="29"/>
        <v>0</v>
      </c>
      <c r="DQ19" s="75">
        <f t="shared" ca="1" si="29"/>
        <v>0</v>
      </c>
      <c r="DR19" s="75">
        <f t="shared" ca="1" si="29"/>
        <v>0</v>
      </c>
      <c r="DS19" s="75">
        <f t="shared" ca="1" si="29"/>
        <v>0</v>
      </c>
      <c r="DT19" s="75">
        <f t="shared" ca="1" si="29"/>
        <v>0</v>
      </c>
      <c r="DU19" s="75">
        <f t="shared" ca="1" si="29"/>
        <v>0</v>
      </c>
      <c r="DV19" s="75">
        <f t="shared" ca="1" si="29"/>
        <v>0</v>
      </c>
      <c r="DW19" s="75">
        <f t="shared" ca="1" si="29"/>
        <v>0</v>
      </c>
      <c r="DX19" s="75">
        <f t="shared" ca="1" si="29"/>
        <v>0</v>
      </c>
      <c r="DY19" s="75">
        <f t="shared" ca="1" si="29"/>
        <v>0</v>
      </c>
      <c r="DZ19" s="75">
        <f t="shared" ca="1" si="29"/>
        <v>0</v>
      </c>
      <c r="EA19" s="75">
        <f t="shared" ref="EA19:GL19" ca="1" si="30">COUNT(OFFSET(EA$27,0,0,150,1))</f>
        <v>0</v>
      </c>
      <c r="EB19" s="75">
        <f t="shared" ca="1" si="30"/>
        <v>0</v>
      </c>
      <c r="EC19" s="75">
        <f t="shared" ca="1" si="30"/>
        <v>0</v>
      </c>
      <c r="ED19" s="75">
        <f t="shared" ca="1" si="30"/>
        <v>0</v>
      </c>
      <c r="EE19" s="75">
        <f t="shared" ca="1" si="30"/>
        <v>0</v>
      </c>
      <c r="EF19" s="75">
        <f t="shared" ca="1" si="30"/>
        <v>0</v>
      </c>
      <c r="EG19" s="75">
        <f t="shared" ca="1" si="30"/>
        <v>0</v>
      </c>
      <c r="EH19" s="75">
        <f t="shared" ca="1" si="30"/>
        <v>0</v>
      </c>
      <c r="EI19" s="75">
        <f t="shared" ca="1" si="30"/>
        <v>0</v>
      </c>
      <c r="EJ19" s="75">
        <f t="shared" ca="1" si="30"/>
        <v>0</v>
      </c>
      <c r="EK19" s="75">
        <f t="shared" ca="1" si="30"/>
        <v>0</v>
      </c>
      <c r="EL19" s="75">
        <f t="shared" ca="1" si="30"/>
        <v>0</v>
      </c>
      <c r="EM19" s="75">
        <f t="shared" ca="1" si="30"/>
        <v>0</v>
      </c>
      <c r="EN19" s="75">
        <f t="shared" ca="1" si="30"/>
        <v>0</v>
      </c>
      <c r="EO19" s="75">
        <f t="shared" ca="1" si="30"/>
        <v>0</v>
      </c>
      <c r="EP19" s="75">
        <f t="shared" ca="1" si="30"/>
        <v>0</v>
      </c>
      <c r="EQ19" s="75">
        <f t="shared" ca="1" si="30"/>
        <v>0</v>
      </c>
      <c r="ER19" s="75">
        <f t="shared" ca="1" si="30"/>
        <v>0</v>
      </c>
      <c r="ES19" s="75">
        <f t="shared" ca="1" si="30"/>
        <v>0</v>
      </c>
      <c r="ET19" s="75">
        <f t="shared" ca="1" si="30"/>
        <v>0</v>
      </c>
      <c r="EU19" s="75">
        <f t="shared" ca="1" si="30"/>
        <v>0</v>
      </c>
      <c r="EV19" s="75">
        <f t="shared" ca="1" si="30"/>
        <v>0</v>
      </c>
      <c r="EW19" s="75">
        <f t="shared" ca="1" si="30"/>
        <v>0</v>
      </c>
      <c r="EX19" s="75">
        <f t="shared" ca="1" si="30"/>
        <v>0</v>
      </c>
      <c r="EY19" s="75">
        <f t="shared" ca="1" si="30"/>
        <v>0</v>
      </c>
      <c r="EZ19" s="75">
        <f t="shared" ca="1" si="30"/>
        <v>0</v>
      </c>
      <c r="FA19" s="75">
        <f t="shared" ca="1" si="30"/>
        <v>0</v>
      </c>
      <c r="FB19" s="75">
        <f t="shared" ca="1" si="30"/>
        <v>0</v>
      </c>
      <c r="FC19" s="75">
        <f t="shared" ca="1" si="30"/>
        <v>0</v>
      </c>
      <c r="FD19" s="75">
        <f t="shared" ca="1" si="30"/>
        <v>0</v>
      </c>
      <c r="FE19" s="75">
        <f t="shared" ca="1" si="30"/>
        <v>0</v>
      </c>
      <c r="FF19" s="75">
        <f t="shared" ca="1" si="30"/>
        <v>0</v>
      </c>
      <c r="FG19" s="75">
        <f t="shared" ca="1" si="30"/>
        <v>0</v>
      </c>
      <c r="FH19" s="75">
        <f t="shared" ca="1" si="30"/>
        <v>0</v>
      </c>
      <c r="FI19" s="75">
        <f t="shared" ca="1" si="30"/>
        <v>0</v>
      </c>
      <c r="FJ19" s="75">
        <f t="shared" ca="1" si="30"/>
        <v>0</v>
      </c>
      <c r="FK19" s="75">
        <f t="shared" ca="1" si="30"/>
        <v>0</v>
      </c>
      <c r="FL19" s="75">
        <f t="shared" ca="1" si="30"/>
        <v>0</v>
      </c>
      <c r="FM19" s="75">
        <f t="shared" ca="1" si="30"/>
        <v>0</v>
      </c>
      <c r="FN19" s="75">
        <f t="shared" ca="1" si="30"/>
        <v>0</v>
      </c>
      <c r="FO19" s="75">
        <f t="shared" ca="1" si="30"/>
        <v>0</v>
      </c>
      <c r="FP19" s="75">
        <f t="shared" ca="1" si="30"/>
        <v>0</v>
      </c>
      <c r="FQ19" s="75">
        <f t="shared" ca="1" si="30"/>
        <v>0</v>
      </c>
      <c r="FR19" s="75">
        <f t="shared" ca="1" si="30"/>
        <v>0</v>
      </c>
      <c r="FS19" s="75">
        <f t="shared" ca="1" si="30"/>
        <v>0</v>
      </c>
      <c r="FT19" s="75">
        <f t="shared" ca="1" si="30"/>
        <v>0</v>
      </c>
      <c r="FU19" s="75">
        <f t="shared" ca="1" si="30"/>
        <v>0</v>
      </c>
      <c r="FV19" s="75">
        <f t="shared" ca="1" si="30"/>
        <v>0</v>
      </c>
      <c r="FW19" s="75">
        <f t="shared" ca="1" si="30"/>
        <v>0</v>
      </c>
      <c r="FX19" s="75">
        <f t="shared" ca="1" si="30"/>
        <v>0</v>
      </c>
      <c r="FY19" s="75">
        <f t="shared" ca="1" si="30"/>
        <v>0</v>
      </c>
      <c r="FZ19" s="75">
        <f t="shared" ca="1" si="30"/>
        <v>0</v>
      </c>
      <c r="GA19" s="75">
        <f t="shared" ca="1" si="30"/>
        <v>0</v>
      </c>
      <c r="GB19" s="75">
        <f t="shared" ca="1" si="30"/>
        <v>0</v>
      </c>
      <c r="GC19" s="75">
        <f t="shared" ca="1" si="30"/>
        <v>0</v>
      </c>
      <c r="GD19" s="75">
        <f t="shared" ca="1" si="30"/>
        <v>0</v>
      </c>
      <c r="GE19" s="75">
        <f t="shared" ca="1" si="30"/>
        <v>0</v>
      </c>
      <c r="GF19" s="75">
        <f t="shared" ca="1" si="30"/>
        <v>0</v>
      </c>
      <c r="GG19" s="75">
        <f t="shared" ca="1" si="30"/>
        <v>0</v>
      </c>
      <c r="GH19" s="75">
        <f t="shared" ca="1" si="30"/>
        <v>0</v>
      </c>
      <c r="GI19" s="75">
        <f t="shared" ca="1" si="30"/>
        <v>0</v>
      </c>
      <c r="GJ19" s="75">
        <f t="shared" ca="1" si="30"/>
        <v>0</v>
      </c>
      <c r="GK19" s="75">
        <f t="shared" ca="1" si="30"/>
        <v>0</v>
      </c>
      <c r="GL19" s="75">
        <f t="shared" ca="1" si="30"/>
        <v>0</v>
      </c>
      <c r="GM19" s="75">
        <f t="shared" ref="GM19:IV19" ca="1" si="31">COUNT(OFFSET(GM$27,0,0,150,1))</f>
        <v>0</v>
      </c>
      <c r="GN19" s="75">
        <f t="shared" ca="1" si="31"/>
        <v>0</v>
      </c>
      <c r="GO19" s="75">
        <f t="shared" ca="1" si="31"/>
        <v>0</v>
      </c>
      <c r="GP19" s="75">
        <f t="shared" ca="1" si="31"/>
        <v>0</v>
      </c>
      <c r="GQ19" s="75">
        <f t="shared" ca="1" si="31"/>
        <v>0</v>
      </c>
      <c r="GR19" s="75">
        <f t="shared" ca="1" si="31"/>
        <v>0</v>
      </c>
      <c r="GS19" s="75">
        <f t="shared" ca="1" si="31"/>
        <v>0</v>
      </c>
      <c r="GT19" s="75">
        <f t="shared" ca="1" si="31"/>
        <v>0</v>
      </c>
      <c r="GU19" s="75">
        <f t="shared" ca="1" si="31"/>
        <v>0</v>
      </c>
      <c r="GV19" s="75">
        <f t="shared" ca="1" si="31"/>
        <v>0</v>
      </c>
      <c r="GW19" s="75">
        <f t="shared" ca="1" si="31"/>
        <v>0</v>
      </c>
      <c r="GX19" s="75">
        <f t="shared" ca="1" si="31"/>
        <v>0</v>
      </c>
      <c r="GY19" s="75">
        <f t="shared" ca="1" si="31"/>
        <v>0</v>
      </c>
      <c r="GZ19" s="75">
        <f t="shared" ca="1" si="31"/>
        <v>0</v>
      </c>
      <c r="HA19" s="75">
        <f t="shared" ca="1" si="31"/>
        <v>0</v>
      </c>
      <c r="HB19" s="75">
        <f t="shared" ca="1" si="31"/>
        <v>0</v>
      </c>
      <c r="HC19" s="75">
        <f t="shared" ca="1" si="31"/>
        <v>0</v>
      </c>
      <c r="HD19" s="75">
        <f t="shared" ca="1" si="31"/>
        <v>0</v>
      </c>
      <c r="HE19" s="75">
        <f t="shared" ca="1" si="31"/>
        <v>0</v>
      </c>
      <c r="HF19" s="75">
        <f t="shared" ca="1" si="31"/>
        <v>0</v>
      </c>
      <c r="HG19" s="75">
        <f t="shared" ca="1" si="31"/>
        <v>0</v>
      </c>
      <c r="HH19" s="75">
        <f t="shared" ca="1" si="31"/>
        <v>0</v>
      </c>
      <c r="HI19" s="75">
        <f t="shared" ca="1" si="31"/>
        <v>0</v>
      </c>
      <c r="HJ19" s="75">
        <f t="shared" ca="1" si="31"/>
        <v>0</v>
      </c>
      <c r="HK19" s="75">
        <f t="shared" ca="1" si="31"/>
        <v>0</v>
      </c>
      <c r="HL19" s="75">
        <f t="shared" ca="1" si="31"/>
        <v>0</v>
      </c>
      <c r="HM19" s="75">
        <f t="shared" ca="1" si="31"/>
        <v>0</v>
      </c>
      <c r="HN19" s="75">
        <f t="shared" ca="1" si="31"/>
        <v>0</v>
      </c>
      <c r="HO19" s="75">
        <f t="shared" ca="1" si="31"/>
        <v>0</v>
      </c>
      <c r="HP19" s="75">
        <f t="shared" ca="1" si="31"/>
        <v>0</v>
      </c>
      <c r="HQ19" s="75">
        <f t="shared" ca="1" si="31"/>
        <v>0</v>
      </c>
      <c r="HR19" s="75">
        <f t="shared" ca="1" si="31"/>
        <v>0</v>
      </c>
      <c r="HS19" s="75">
        <f t="shared" ca="1" si="31"/>
        <v>0</v>
      </c>
      <c r="HT19" s="75">
        <f t="shared" ca="1" si="31"/>
        <v>0</v>
      </c>
      <c r="HU19" s="75">
        <f t="shared" ca="1" si="31"/>
        <v>0</v>
      </c>
      <c r="HV19" s="75">
        <f t="shared" ca="1" si="31"/>
        <v>0</v>
      </c>
      <c r="HW19" s="75">
        <f t="shared" ca="1" si="31"/>
        <v>0</v>
      </c>
      <c r="HX19" s="75">
        <f t="shared" ca="1" si="31"/>
        <v>0</v>
      </c>
      <c r="HY19" s="75">
        <f t="shared" ca="1" si="31"/>
        <v>0</v>
      </c>
      <c r="HZ19" s="75">
        <f t="shared" ca="1" si="31"/>
        <v>0</v>
      </c>
      <c r="IA19" s="75">
        <f t="shared" ca="1" si="31"/>
        <v>0</v>
      </c>
      <c r="IB19" s="75">
        <f t="shared" ca="1" si="31"/>
        <v>0</v>
      </c>
      <c r="IC19" s="75">
        <f t="shared" ca="1" si="31"/>
        <v>0</v>
      </c>
      <c r="ID19" s="75">
        <f t="shared" ca="1" si="31"/>
        <v>0</v>
      </c>
      <c r="IE19" s="75">
        <f t="shared" ca="1" si="31"/>
        <v>0</v>
      </c>
      <c r="IF19" s="75">
        <f t="shared" ca="1" si="31"/>
        <v>0</v>
      </c>
      <c r="IG19" s="75">
        <f t="shared" ca="1" si="31"/>
        <v>0</v>
      </c>
      <c r="IH19" s="75">
        <f t="shared" ca="1" si="31"/>
        <v>0</v>
      </c>
      <c r="II19" s="75">
        <f t="shared" ca="1" si="31"/>
        <v>0</v>
      </c>
      <c r="IJ19" s="75">
        <f t="shared" ca="1" si="31"/>
        <v>0</v>
      </c>
      <c r="IK19" s="75">
        <f t="shared" ca="1" si="31"/>
        <v>0</v>
      </c>
      <c r="IL19" s="75">
        <f t="shared" ca="1" si="31"/>
        <v>0</v>
      </c>
      <c r="IM19" s="75">
        <f t="shared" ca="1" si="31"/>
        <v>0</v>
      </c>
      <c r="IN19" s="75">
        <f t="shared" ca="1" si="31"/>
        <v>0</v>
      </c>
      <c r="IO19" s="75">
        <f t="shared" ca="1" si="31"/>
        <v>0</v>
      </c>
      <c r="IP19" s="75">
        <f t="shared" ca="1" si="31"/>
        <v>0</v>
      </c>
      <c r="IQ19" s="75">
        <f t="shared" ca="1" si="31"/>
        <v>0</v>
      </c>
      <c r="IR19" s="75">
        <f t="shared" ca="1" si="31"/>
        <v>0</v>
      </c>
      <c r="IS19" s="75">
        <f t="shared" ca="1" si="31"/>
        <v>0</v>
      </c>
      <c r="IT19" s="75">
        <f t="shared" ca="1" si="31"/>
        <v>0</v>
      </c>
      <c r="IU19" s="75">
        <f t="shared" ca="1" si="31"/>
        <v>0</v>
      </c>
      <c r="IV19" s="75">
        <f t="shared" ca="1" si="31"/>
        <v>0</v>
      </c>
    </row>
    <row r="20" spans="1:256" s="79" customFormat="1" ht="13.8" x14ac:dyDescent="0.3">
      <c r="A20" s="81" t="s">
        <v>85</v>
      </c>
      <c r="B20" s="75">
        <f ca="1">COUNT(OFFSET(B$27,0,0,180,1))</f>
        <v>0</v>
      </c>
      <c r="C20" s="75">
        <f t="shared" ref="C20:BN20" ca="1" si="32">COUNT(OFFSET(C$27,0,0,180,1))</f>
        <v>0</v>
      </c>
      <c r="D20" s="75">
        <f t="shared" ca="1" si="32"/>
        <v>0</v>
      </c>
      <c r="E20" s="75">
        <f t="shared" ca="1" si="32"/>
        <v>0</v>
      </c>
      <c r="F20" s="75">
        <f t="shared" ca="1" si="32"/>
        <v>0</v>
      </c>
      <c r="G20" s="75">
        <f t="shared" ca="1" si="32"/>
        <v>0</v>
      </c>
      <c r="H20" s="75">
        <f t="shared" ca="1" si="32"/>
        <v>0</v>
      </c>
      <c r="I20" s="75">
        <f t="shared" ca="1" si="32"/>
        <v>0</v>
      </c>
      <c r="J20" s="75">
        <f t="shared" ca="1" si="32"/>
        <v>0</v>
      </c>
      <c r="K20" s="75">
        <f t="shared" ca="1" si="32"/>
        <v>0</v>
      </c>
      <c r="L20" s="75">
        <f t="shared" ca="1" si="32"/>
        <v>0</v>
      </c>
      <c r="M20" s="75">
        <f t="shared" ca="1" si="32"/>
        <v>0</v>
      </c>
      <c r="N20" s="75">
        <f t="shared" ca="1" si="32"/>
        <v>0</v>
      </c>
      <c r="O20" s="75">
        <f t="shared" ca="1" si="32"/>
        <v>0</v>
      </c>
      <c r="P20" s="75">
        <f t="shared" ca="1" si="32"/>
        <v>0</v>
      </c>
      <c r="Q20" s="75">
        <f t="shared" ca="1" si="32"/>
        <v>0</v>
      </c>
      <c r="R20" s="75">
        <f t="shared" ca="1" si="32"/>
        <v>0</v>
      </c>
      <c r="S20" s="75">
        <f t="shared" ca="1" si="32"/>
        <v>0</v>
      </c>
      <c r="T20" s="75">
        <f t="shared" ca="1" si="32"/>
        <v>0</v>
      </c>
      <c r="U20" s="75">
        <f t="shared" ca="1" si="32"/>
        <v>0</v>
      </c>
      <c r="V20" s="75">
        <f t="shared" ca="1" si="32"/>
        <v>0</v>
      </c>
      <c r="W20" s="75">
        <f t="shared" ca="1" si="32"/>
        <v>0</v>
      </c>
      <c r="X20" s="75">
        <f t="shared" ca="1" si="32"/>
        <v>0</v>
      </c>
      <c r="Y20" s="75">
        <f t="shared" ca="1" si="32"/>
        <v>0</v>
      </c>
      <c r="Z20" s="75">
        <f t="shared" ca="1" si="32"/>
        <v>0</v>
      </c>
      <c r="AA20" s="75">
        <f t="shared" ca="1" si="32"/>
        <v>0</v>
      </c>
      <c r="AB20" s="75">
        <f t="shared" ca="1" si="32"/>
        <v>0</v>
      </c>
      <c r="AC20" s="75">
        <f t="shared" ca="1" si="32"/>
        <v>0</v>
      </c>
      <c r="AD20" s="75">
        <f t="shared" ca="1" si="32"/>
        <v>0</v>
      </c>
      <c r="AE20" s="75">
        <f t="shared" ca="1" si="32"/>
        <v>0</v>
      </c>
      <c r="AF20" s="75">
        <f t="shared" ca="1" si="32"/>
        <v>0</v>
      </c>
      <c r="AG20" s="75">
        <f t="shared" ca="1" si="32"/>
        <v>0</v>
      </c>
      <c r="AH20" s="75">
        <f t="shared" ca="1" si="32"/>
        <v>0</v>
      </c>
      <c r="AI20" s="75">
        <f t="shared" ca="1" si="32"/>
        <v>0</v>
      </c>
      <c r="AJ20" s="75">
        <f t="shared" ca="1" si="32"/>
        <v>0</v>
      </c>
      <c r="AK20" s="75">
        <f t="shared" ca="1" si="32"/>
        <v>0</v>
      </c>
      <c r="AL20" s="75">
        <f t="shared" ca="1" si="32"/>
        <v>0</v>
      </c>
      <c r="AM20" s="75">
        <f t="shared" ca="1" si="32"/>
        <v>0</v>
      </c>
      <c r="AN20" s="75">
        <f t="shared" ca="1" si="32"/>
        <v>0</v>
      </c>
      <c r="AO20" s="75">
        <f t="shared" ca="1" si="32"/>
        <v>0</v>
      </c>
      <c r="AP20" s="75">
        <f t="shared" ca="1" si="32"/>
        <v>0</v>
      </c>
      <c r="AQ20" s="75">
        <f t="shared" ca="1" si="32"/>
        <v>0</v>
      </c>
      <c r="AR20" s="75">
        <f t="shared" ca="1" si="32"/>
        <v>0</v>
      </c>
      <c r="AS20" s="75">
        <f t="shared" ca="1" si="32"/>
        <v>0</v>
      </c>
      <c r="AT20" s="75">
        <f t="shared" ca="1" si="32"/>
        <v>0</v>
      </c>
      <c r="AU20" s="75">
        <f t="shared" ca="1" si="32"/>
        <v>0</v>
      </c>
      <c r="AV20" s="75">
        <f t="shared" ca="1" si="32"/>
        <v>0</v>
      </c>
      <c r="AW20" s="75">
        <f t="shared" ca="1" si="32"/>
        <v>0</v>
      </c>
      <c r="AX20" s="75">
        <f t="shared" ca="1" si="32"/>
        <v>0</v>
      </c>
      <c r="AY20" s="75">
        <f t="shared" ca="1" si="32"/>
        <v>0</v>
      </c>
      <c r="AZ20" s="75">
        <f t="shared" ca="1" si="32"/>
        <v>0</v>
      </c>
      <c r="BA20" s="75">
        <f t="shared" ca="1" si="32"/>
        <v>0</v>
      </c>
      <c r="BB20" s="75">
        <f t="shared" ca="1" si="32"/>
        <v>0</v>
      </c>
      <c r="BC20" s="75">
        <f t="shared" ca="1" si="32"/>
        <v>0</v>
      </c>
      <c r="BD20" s="75">
        <f t="shared" ca="1" si="32"/>
        <v>0</v>
      </c>
      <c r="BE20" s="75">
        <f t="shared" ca="1" si="32"/>
        <v>0</v>
      </c>
      <c r="BF20" s="75">
        <f t="shared" ca="1" si="32"/>
        <v>0</v>
      </c>
      <c r="BG20" s="75">
        <f t="shared" ca="1" si="32"/>
        <v>0</v>
      </c>
      <c r="BH20" s="75">
        <f t="shared" ca="1" si="32"/>
        <v>0</v>
      </c>
      <c r="BI20" s="75">
        <f t="shared" ca="1" si="32"/>
        <v>0</v>
      </c>
      <c r="BJ20" s="75">
        <f t="shared" ca="1" si="32"/>
        <v>0</v>
      </c>
      <c r="BK20" s="75">
        <f t="shared" ca="1" si="32"/>
        <v>0</v>
      </c>
      <c r="BL20" s="75">
        <f t="shared" ca="1" si="32"/>
        <v>0</v>
      </c>
      <c r="BM20" s="75">
        <f t="shared" ca="1" si="32"/>
        <v>0</v>
      </c>
      <c r="BN20" s="75">
        <f t="shared" ca="1" si="32"/>
        <v>0</v>
      </c>
      <c r="BO20" s="75">
        <f t="shared" ref="BO20:DZ20" ca="1" si="33">COUNT(OFFSET(BO$27,0,0,180,1))</f>
        <v>0</v>
      </c>
      <c r="BP20" s="75">
        <f t="shared" ca="1" si="33"/>
        <v>0</v>
      </c>
      <c r="BQ20" s="75">
        <f t="shared" ca="1" si="33"/>
        <v>0</v>
      </c>
      <c r="BR20" s="75">
        <f t="shared" ca="1" si="33"/>
        <v>0</v>
      </c>
      <c r="BS20" s="75">
        <f t="shared" ca="1" si="33"/>
        <v>0</v>
      </c>
      <c r="BT20" s="75">
        <f t="shared" ca="1" si="33"/>
        <v>0</v>
      </c>
      <c r="BU20" s="75">
        <f t="shared" ca="1" si="33"/>
        <v>0</v>
      </c>
      <c r="BV20" s="75">
        <f t="shared" ca="1" si="33"/>
        <v>0</v>
      </c>
      <c r="BW20" s="75">
        <f t="shared" ca="1" si="33"/>
        <v>0</v>
      </c>
      <c r="BX20" s="75">
        <f t="shared" ca="1" si="33"/>
        <v>0</v>
      </c>
      <c r="BY20" s="75">
        <f t="shared" ca="1" si="33"/>
        <v>0</v>
      </c>
      <c r="BZ20" s="75">
        <f t="shared" ca="1" si="33"/>
        <v>0</v>
      </c>
      <c r="CA20" s="75">
        <f t="shared" ca="1" si="33"/>
        <v>0</v>
      </c>
      <c r="CB20" s="75">
        <f t="shared" ca="1" si="33"/>
        <v>0</v>
      </c>
      <c r="CC20" s="75">
        <f t="shared" ca="1" si="33"/>
        <v>0</v>
      </c>
      <c r="CD20" s="75">
        <f t="shared" ca="1" si="33"/>
        <v>0</v>
      </c>
      <c r="CE20" s="75">
        <f t="shared" ca="1" si="33"/>
        <v>0</v>
      </c>
      <c r="CF20" s="75">
        <f t="shared" ca="1" si="33"/>
        <v>0</v>
      </c>
      <c r="CG20" s="75">
        <f t="shared" ca="1" si="33"/>
        <v>0</v>
      </c>
      <c r="CH20" s="75">
        <f t="shared" ca="1" si="33"/>
        <v>0</v>
      </c>
      <c r="CI20" s="75">
        <f t="shared" ca="1" si="33"/>
        <v>0</v>
      </c>
      <c r="CJ20" s="75">
        <f t="shared" ca="1" si="33"/>
        <v>0</v>
      </c>
      <c r="CK20" s="75">
        <f t="shared" ca="1" si="33"/>
        <v>0</v>
      </c>
      <c r="CL20" s="75">
        <f t="shared" ca="1" si="33"/>
        <v>0</v>
      </c>
      <c r="CM20" s="75">
        <f t="shared" ca="1" si="33"/>
        <v>0</v>
      </c>
      <c r="CN20" s="75">
        <f t="shared" ca="1" si="33"/>
        <v>0</v>
      </c>
      <c r="CO20" s="75">
        <f t="shared" ca="1" si="33"/>
        <v>0</v>
      </c>
      <c r="CP20" s="75">
        <f t="shared" ca="1" si="33"/>
        <v>0</v>
      </c>
      <c r="CQ20" s="75">
        <f t="shared" ca="1" si="33"/>
        <v>0</v>
      </c>
      <c r="CR20" s="75">
        <f t="shared" ca="1" si="33"/>
        <v>0</v>
      </c>
      <c r="CS20" s="75">
        <f t="shared" ca="1" si="33"/>
        <v>0</v>
      </c>
      <c r="CT20" s="75">
        <f t="shared" ca="1" si="33"/>
        <v>0</v>
      </c>
      <c r="CU20" s="75">
        <f t="shared" ca="1" si="33"/>
        <v>0</v>
      </c>
      <c r="CV20" s="75">
        <f t="shared" ca="1" si="33"/>
        <v>0</v>
      </c>
      <c r="CW20" s="75">
        <f t="shared" ca="1" si="33"/>
        <v>0</v>
      </c>
      <c r="CX20" s="75">
        <f t="shared" ca="1" si="33"/>
        <v>0</v>
      </c>
      <c r="CY20" s="75">
        <f t="shared" ca="1" si="33"/>
        <v>0</v>
      </c>
      <c r="CZ20" s="75">
        <f t="shared" ca="1" si="33"/>
        <v>0</v>
      </c>
      <c r="DA20" s="75">
        <f t="shared" ca="1" si="33"/>
        <v>0</v>
      </c>
      <c r="DB20" s="75">
        <f t="shared" ca="1" si="33"/>
        <v>0</v>
      </c>
      <c r="DC20" s="75">
        <f t="shared" ca="1" si="33"/>
        <v>0</v>
      </c>
      <c r="DD20" s="75">
        <f t="shared" ca="1" si="33"/>
        <v>0</v>
      </c>
      <c r="DE20" s="75">
        <f t="shared" ca="1" si="33"/>
        <v>0</v>
      </c>
      <c r="DF20" s="75">
        <f t="shared" ca="1" si="33"/>
        <v>0</v>
      </c>
      <c r="DG20" s="75">
        <f t="shared" ca="1" si="33"/>
        <v>0</v>
      </c>
      <c r="DH20" s="75">
        <f t="shared" ca="1" si="33"/>
        <v>0</v>
      </c>
      <c r="DI20" s="75">
        <f t="shared" ca="1" si="33"/>
        <v>0</v>
      </c>
      <c r="DJ20" s="75">
        <f t="shared" ca="1" si="33"/>
        <v>0</v>
      </c>
      <c r="DK20" s="75">
        <f t="shared" ca="1" si="33"/>
        <v>0</v>
      </c>
      <c r="DL20" s="75">
        <f t="shared" ca="1" si="33"/>
        <v>0</v>
      </c>
      <c r="DM20" s="75">
        <f t="shared" ca="1" si="33"/>
        <v>0</v>
      </c>
      <c r="DN20" s="75">
        <f t="shared" ca="1" si="33"/>
        <v>0</v>
      </c>
      <c r="DO20" s="75">
        <f t="shared" ca="1" si="33"/>
        <v>0</v>
      </c>
      <c r="DP20" s="75">
        <f t="shared" ca="1" si="33"/>
        <v>0</v>
      </c>
      <c r="DQ20" s="75">
        <f t="shared" ca="1" si="33"/>
        <v>0</v>
      </c>
      <c r="DR20" s="75">
        <f t="shared" ca="1" si="33"/>
        <v>0</v>
      </c>
      <c r="DS20" s="75">
        <f t="shared" ca="1" si="33"/>
        <v>0</v>
      </c>
      <c r="DT20" s="75">
        <f t="shared" ca="1" si="33"/>
        <v>0</v>
      </c>
      <c r="DU20" s="75">
        <f t="shared" ca="1" si="33"/>
        <v>0</v>
      </c>
      <c r="DV20" s="75">
        <f t="shared" ca="1" si="33"/>
        <v>0</v>
      </c>
      <c r="DW20" s="75">
        <f t="shared" ca="1" si="33"/>
        <v>0</v>
      </c>
      <c r="DX20" s="75">
        <f t="shared" ca="1" si="33"/>
        <v>0</v>
      </c>
      <c r="DY20" s="75">
        <f t="shared" ca="1" si="33"/>
        <v>0</v>
      </c>
      <c r="DZ20" s="75">
        <f t="shared" ca="1" si="33"/>
        <v>0</v>
      </c>
      <c r="EA20" s="75">
        <f t="shared" ref="EA20:GL20" ca="1" si="34">COUNT(OFFSET(EA$27,0,0,180,1))</f>
        <v>0</v>
      </c>
      <c r="EB20" s="75">
        <f t="shared" ca="1" si="34"/>
        <v>0</v>
      </c>
      <c r="EC20" s="75">
        <f t="shared" ca="1" si="34"/>
        <v>0</v>
      </c>
      <c r="ED20" s="75">
        <f t="shared" ca="1" si="34"/>
        <v>0</v>
      </c>
      <c r="EE20" s="75">
        <f t="shared" ca="1" si="34"/>
        <v>0</v>
      </c>
      <c r="EF20" s="75">
        <f t="shared" ca="1" si="34"/>
        <v>0</v>
      </c>
      <c r="EG20" s="75">
        <f t="shared" ca="1" si="34"/>
        <v>0</v>
      </c>
      <c r="EH20" s="75">
        <f t="shared" ca="1" si="34"/>
        <v>0</v>
      </c>
      <c r="EI20" s="75">
        <f t="shared" ca="1" si="34"/>
        <v>0</v>
      </c>
      <c r="EJ20" s="75">
        <f t="shared" ca="1" si="34"/>
        <v>0</v>
      </c>
      <c r="EK20" s="75">
        <f t="shared" ca="1" si="34"/>
        <v>0</v>
      </c>
      <c r="EL20" s="75">
        <f t="shared" ca="1" si="34"/>
        <v>0</v>
      </c>
      <c r="EM20" s="75">
        <f t="shared" ca="1" si="34"/>
        <v>0</v>
      </c>
      <c r="EN20" s="75">
        <f t="shared" ca="1" si="34"/>
        <v>0</v>
      </c>
      <c r="EO20" s="75">
        <f t="shared" ca="1" si="34"/>
        <v>0</v>
      </c>
      <c r="EP20" s="75">
        <f t="shared" ca="1" si="34"/>
        <v>0</v>
      </c>
      <c r="EQ20" s="75">
        <f t="shared" ca="1" si="34"/>
        <v>0</v>
      </c>
      <c r="ER20" s="75">
        <f t="shared" ca="1" si="34"/>
        <v>0</v>
      </c>
      <c r="ES20" s="75">
        <f t="shared" ca="1" si="34"/>
        <v>0</v>
      </c>
      <c r="ET20" s="75">
        <f t="shared" ca="1" si="34"/>
        <v>0</v>
      </c>
      <c r="EU20" s="75">
        <f t="shared" ca="1" si="34"/>
        <v>0</v>
      </c>
      <c r="EV20" s="75">
        <f t="shared" ca="1" si="34"/>
        <v>0</v>
      </c>
      <c r="EW20" s="75">
        <f t="shared" ca="1" si="34"/>
        <v>0</v>
      </c>
      <c r="EX20" s="75">
        <f t="shared" ca="1" si="34"/>
        <v>0</v>
      </c>
      <c r="EY20" s="75">
        <f t="shared" ca="1" si="34"/>
        <v>0</v>
      </c>
      <c r="EZ20" s="75">
        <f t="shared" ca="1" si="34"/>
        <v>0</v>
      </c>
      <c r="FA20" s="75">
        <f t="shared" ca="1" si="34"/>
        <v>0</v>
      </c>
      <c r="FB20" s="75">
        <f t="shared" ca="1" si="34"/>
        <v>0</v>
      </c>
      <c r="FC20" s="75">
        <f t="shared" ca="1" si="34"/>
        <v>0</v>
      </c>
      <c r="FD20" s="75">
        <f t="shared" ca="1" si="34"/>
        <v>0</v>
      </c>
      <c r="FE20" s="75">
        <f t="shared" ca="1" si="34"/>
        <v>0</v>
      </c>
      <c r="FF20" s="75">
        <f t="shared" ca="1" si="34"/>
        <v>0</v>
      </c>
      <c r="FG20" s="75">
        <f t="shared" ca="1" si="34"/>
        <v>0</v>
      </c>
      <c r="FH20" s="75">
        <f t="shared" ca="1" si="34"/>
        <v>0</v>
      </c>
      <c r="FI20" s="75">
        <f t="shared" ca="1" si="34"/>
        <v>0</v>
      </c>
      <c r="FJ20" s="75">
        <f t="shared" ca="1" si="34"/>
        <v>0</v>
      </c>
      <c r="FK20" s="75">
        <f t="shared" ca="1" si="34"/>
        <v>0</v>
      </c>
      <c r="FL20" s="75">
        <f t="shared" ca="1" si="34"/>
        <v>0</v>
      </c>
      <c r="FM20" s="75">
        <f t="shared" ca="1" si="34"/>
        <v>0</v>
      </c>
      <c r="FN20" s="75">
        <f t="shared" ca="1" si="34"/>
        <v>0</v>
      </c>
      <c r="FO20" s="75">
        <f t="shared" ca="1" si="34"/>
        <v>0</v>
      </c>
      <c r="FP20" s="75">
        <f t="shared" ca="1" si="34"/>
        <v>0</v>
      </c>
      <c r="FQ20" s="75">
        <f t="shared" ca="1" si="34"/>
        <v>0</v>
      </c>
      <c r="FR20" s="75">
        <f t="shared" ca="1" si="34"/>
        <v>0</v>
      </c>
      <c r="FS20" s="75">
        <f t="shared" ca="1" si="34"/>
        <v>0</v>
      </c>
      <c r="FT20" s="75">
        <f t="shared" ca="1" si="34"/>
        <v>0</v>
      </c>
      <c r="FU20" s="75">
        <f t="shared" ca="1" si="34"/>
        <v>0</v>
      </c>
      <c r="FV20" s="75">
        <f t="shared" ca="1" si="34"/>
        <v>0</v>
      </c>
      <c r="FW20" s="75">
        <f t="shared" ca="1" si="34"/>
        <v>0</v>
      </c>
      <c r="FX20" s="75">
        <f t="shared" ca="1" si="34"/>
        <v>0</v>
      </c>
      <c r="FY20" s="75">
        <f t="shared" ca="1" si="34"/>
        <v>0</v>
      </c>
      <c r="FZ20" s="75">
        <f t="shared" ca="1" si="34"/>
        <v>0</v>
      </c>
      <c r="GA20" s="75">
        <f t="shared" ca="1" si="34"/>
        <v>0</v>
      </c>
      <c r="GB20" s="75">
        <f t="shared" ca="1" si="34"/>
        <v>0</v>
      </c>
      <c r="GC20" s="75">
        <f t="shared" ca="1" si="34"/>
        <v>0</v>
      </c>
      <c r="GD20" s="75">
        <f t="shared" ca="1" si="34"/>
        <v>0</v>
      </c>
      <c r="GE20" s="75">
        <f t="shared" ca="1" si="34"/>
        <v>0</v>
      </c>
      <c r="GF20" s="75">
        <f t="shared" ca="1" si="34"/>
        <v>0</v>
      </c>
      <c r="GG20" s="75">
        <f t="shared" ca="1" si="34"/>
        <v>0</v>
      </c>
      <c r="GH20" s="75">
        <f t="shared" ca="1" si="34"/>
        <v>0</v>
      </c>
      <c r="GI20" s="75">
        <f t="shared" ca="1" si="34"/>
        <v>0</v>
      </c>
      <c r="GJ20" s="75">
        <f t="shared" ca="1" si="34"/>
        <v>0</v>
      </c>
      <c r="GK20" s="75">
        <f t="shared" ca="1" si="34"/>
        <v>0</v>
      </c>
      <c r="GL20" s="75">
        <f t="shared" ca="1" si="34"/>
        <v>0</v>
      </c>
      <c r="GM20" s="75">
        <f t="shared" ref="GM20:IV20" ca="1" si="35">COUNT(OFFSET(GM$27,0,0,180,1))</f>
        <v>0</v>
      </c>
      <c r="GN20" s="75">
        <f t="shared" ca="1" si="35"/>
        <v>0</v>
      </c>
      <c r="GO20" s="75">
        <f t="shared" ca="1" si="35"/>
        <v>0</v>
      </c>
      <c r="GP20" s="75">
        <f t="shared" ca="1" si="35"/>
        <v>0</v>
      </c>
      <c r="GQ20" s="75">
        <f t="shared" ca="1" si="35"/>
        <v>0</v>
      </c>
      <c r="GR20" s="75">
        <f t="shared" ca="1" si="35"/>
        <v>0</v>
      </c>
      <c r="GS20" s="75">
        <f t="shared" ca="1" si="35"/>
        <v>0</v>
      </c>
      <c r="GT20" s="75">
        <f t="shared" ca="1" si="35"/>
        <v>0</v>
      </c>
      <c r="GU20" s="75">
        <f t="shared" ca="1" si="35"/>
        <v>0</v>
      </c>
      <c r="GV20" s="75">
        <f t="shared" ca="1" si="35"/>
        <v>0</v>
      </c>
      <c r="GW20" s="75">
        <f t="shared" ca="1" si="35"/>
        <v>0</v>
      </c>
      <c r="GX20" s="75">
        <f t="shared" ca="1" si="35"/>
        <v>0</v>
      </c>
      <c r="GY20" s="75">
        <f t="shared" ca="1" si="35"/>
        <v>0</v>
      </c>
      <c r="GZ20" s="75">
        <f t="shared" ca="1" si="35"/>
        <v>0</v>
      </c>
      <c r="HA20" s="75">
        <f t="shared" ca="1" si="35"/>
        <v>0</v>
      </c>
      <c r="HB20" s="75">
        <f t="shared" ca="1" si="35"/>
        <v>0</v>
      </c>
      <c r="HC20" s="75">
        <f t="shared" ca="1" si="35"/>
        <v>0</v>
      </c>
      <c r="HD20" s="75">
        <f t="shared" ca="1" si="35"/>
        <v>0</v>
      </c>
      <c r="HE20" s="75">
        <f t="shared" ca="1" si="35"/>
        <v>0</v>
      </c>
      <c r="HF20" s="75">
        <f t="shared" ca="1" si="35"/>
        <v>0</v>
      </c>
      <c r="HG20" s="75">
        <f t="shared" ca="1" si="35"/>
        <v>0</v>
      </c>
      <c r="HH20" s="75">
        <f t="shared" ca="1" si="35"/>
        <v>0</v>
      </c>
      <c r="HI20" s="75">
        <f t="shared" ca="1" si="35"/>
        <v>0</v>
      </c>
      <c r="HJ20" s="75">
        <f t="shared" ca="1" si="35"/>
        <v>0</v>
      </c>
      <c r="HK20" s="75">
        <f t="shared" ca="1" si="35"/>
        <v>0</v>
      </c>
      <c r="HL20" s="75">
        <f t="shared" ca="1" si="35"/>
        <v>0</v>
      </c>
      <c r="HM20" s="75">
        <f t="shared" ca="1" si="35"/>
        <v>0</v>
      </c>
      <c r="HN20" s="75">
        <f t="shared" ca="1" si="35"/>
        <v>0</v>
      </c>
      <c r="HO20" s="75">
        <f t="shared" ca="1" si="35"/>
        <v>0</v>
      </c>
      <c r="HP20" s="75">
        <f t="shared" ca="1" si="35"/>
        <v>0</v>
      </c>
      <c r="HQ20" s="75">
        <f t="shared" ca="1" si="35"/>
        <v>0</v>
      </c>
      <c r="HR20" s="75">
        <f t="shared" ca="1" si="35"/>
        <v>0</v>
      </c>
      <c r="HS20" s="75">
        <f t="shared" ca="1" si="35"/>
        <v>0</v>
      </c>
      <c r="HT20" s="75">
        <f t="shared" ca="1" si="35"/>
        <v>0</v>
      </c>
      <c r="HU20" s="75">
        <f t="shared" ca="1" si="35"/>
        <v>0</v>
      </c>
      <c r="HV20" s="75">
        <f t="shared" ca="1" si="35"/>
        <v>0</v>
      </c>
      <c r="HW20" s="75">
        <f t="shared" ca="1" si="35"/>
        <v>0</v>
      </c>
      <c r="HX20" s="75">
        <f t="shared" ca="1" si="35"/>
        <v>0</v>
      </c>
      <c r="HY20" s="75">
        <f t="shared" ca="1" si="35"/>
        <v>0</v>
      </c>
      <c r="HZ20" s="75">
        <f t="shared" ca="1" si="35"/>
        <v>0</v>
      </c>
      <c r="IA20" s="75">
        <f t="shared" ca="1" si="35"/>
        <v>0</v>
      </c>
      <c r="IB20" s="75">
        <f t="shared" ca="1" si="35"/>
        <v>0</v>
      </c>
      <c r="IC20" s="75">
        <f t="shared" ca="1" si="35"/>
        <v>0</v>
      </c>
      <c r="ID20" s="75">
        <f t="shared" ca="1" si="35"/>
        <v>0</v>
      </c>
      <c r="IE20" s="75">
        <f t="shared" ca="1" si="35"/>
        <v>0</v>
      </c>
      <c r="IF20" s="75">
        <f t="shared" ca="1" si="35"/>
        <v>0</v>
      </c>
      <c r="IG20" s="75">
        <f t="shared" ca="1" si="35"/>
        <v>0</v>
      </c>
      <c r="IH20" s="75">
        <f t="shared" ca="1" si="35"/>
        <v>0</v>
      </c>
      <c r="II20" s="75">
        <f t="shared" ca="1" si="35"/>
        <v>0</v>
      </c>
      <c r="IJ20" s="75">
        <f t="shared" ca="1" si="35"/>
        <v>0</v>
      </c>
      <c r="IK20" s="75">
        <f t="shared" ca="1" si="35"/>
        <v>0</v>
      </c>
      <c r="IL20" s="75">
        <f t="shared" ca="1" si="35"/>
        <v>0</v>
      </c>
      <c r="IM20" s="75">
        <f t="shared" ca="1" si="35"/>
        <v>0</v>
      </c>
      <c r="IN20" s="75">
        <f t="shared" ca="1" si="35"/>
        <v>0</v>
      </c>
      <c r="IO20" s="75">
        <f t="shared" ca="1" si="35"/>
        <v>0</v>
      </c>
      <c r="IP20" s="75">
        <f t="shared" ca="1" si="35"/>
        <v>0</v>
      </c>
      <c r="IQ20" s="75">
        <f t="shared" ca="1" si="35"/>
        <v>0</v>
      </c>
      <c r="IR20" s="75">
        <f t="shared" ca="1" si="35"/>
        <v>0</v>
      </c>
      <c r="IS20" s="75">
        <f t="shared" ca="1" si="35"/>
        <v>0</v>
      </c>
      <c r="IT20" s="75">
        <f t="shared" ca="1" si="35"/>
        <v>0</v>
      </c>
      <c r="IU20" s="75">
        <f t="shared" ca="1" si="35"/>
        <v>0</v>
      </c>
      <c r="IV20" s="75">
        <f t="shared" ca="1" si="35"/>
        <v>0</v>
      </c>
    </row>
    <row r="21" spans="1:256" s="8" customFormat="1" x14ac:dyDescent="0.25">
      <c r="A21" s="77" t="str">
        <f>"MAX為 "&amp;HLOOKUP(B21,$B$18:$IV$25,6,FALSE)</f>
        <v xml:space="preserve">MAX為 </v>
      </c>
      <c r="B21" s="76">
        <f>MAX(18:18)</f>
        <v>0</v>
      </c>
      <c r="D21" s="31"/>
      <c r="E21" s="17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X21" s="42"/>
      <c r="Z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</row>
    <row r="22" spans="1:256" s="36" customFormat="1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35"/>
      <c r="CB22" s="35"/>
      <c r="CC22" s="35"/>
      <c r="CD22" s="35"/>
      <c r="CE22" s="35"/>
      <c r="CF22" s="35"/>
      <c r="CG22" s="35"/>
      <c r="CH22" s="35"/>
      <c r="CI22" s="35"/>
      <c r="CJ22" s="35"/>
      <c r="CK22" s="35"/>
      <c r="CL22" s="35"/>
      <c r="CM22" s="35"/>
      <c r="CN22" s="35"/>
      <c r="CO22" s="35"/>
      <c r="CP22" s="35"/>
      <c r="CQ22" s="35"/>
      <c r="CR22" s="35"/>
      <c r="CS22" s="35"/>
      <c r="CT22" s="35"/>
      <c r="CU22" s="35"/>
      <c r="CV22" s="35"/>
      <c r="CW22" s="35"/>
      <c r="CX22" s="35"/>
      <c r="CY22" s="35"/>
      <c r="CZ22" s="35"/>
      <c r="DA22" s="35"/>
      <c r="DB22" s="35"/>
      <c r="DC22" s="35"/>
      <c r="DD22" s="35"/>
      <c r="DE22" s="35"/>
      <c r="DF22" s="35"/>
      <c r="DG22" s="35"/>
      <c r="DH22" s="35"/>
      <c r="DI22" s="35"/>
      <c r="DJ22" s="35"/>
      <c r="DK22" s="35"/>
      <c r="DL22" s="35"/>
      <c r="DM22" s="35"/>
      <c r="DN22" s="35"/>
      <c r="DO22" s="35"/>
      <c r="DP22" s="35"/>
      <c r="DQ22" s="35"/>
      <c r="DR22" s="35"/>
      <c r="DS22" s="35"/>
      <c r="DT22" s="35"/>
      <c r="DU22" s="35"/>
      <c r="DV22" s="35"/>
      <c r="DW22" s="35"/>
      <c r="DX22" s="35"/>
      <c r="DY22" s="35"/>
      <c r="DZ22" s="35"/>
      <c r="EA22" s="35"/>
      <c r="EB22" s="35"/>
      <c r="EC22" s="35"/>
      <c r="ED22" s="35"/>
      <c r="EE22" s="35"/>
      <c r="EF22" s="35"/>
      <c r="EG22" s="35"/>
      <c r="EH22" s="35"/>
      <c r="EI22" s="35"/>
      <c r="EJ22" s="35"/>
      <c r="EK22" s="35"/>
      <c r="EL22" s="35"/>
      <c r="EM22" s="35"/>
      <c r="EN22" s="35"/>
      <c r="EO22" s="35"/>
      <c r="EP22" s="35"/>
      <c r="EQ22" s="35"/>
      <c r="ER22" s="35"/>
      <c r="ES22" s="35"/>
      <c r="ET22" s="35"/>
      <c r="EU22" s="35"/>
      <c r="EV22" s="35"/>
      <c r="EW22" s="35"/>
      <c r="EX22" s="35"/>
      <c r="EY22" s="35"/>
      <c r="EZ22" s="35"/>
      <c r="FA22" s="35"/>
      <c r="FB22" s="35"/>
      <c r="FC22" s="35"/>
      <c r="FD22" s="35"/>
      <c r="FE22" s="35"/>
      <c r="FF22" s="35"/>
      <c r="FG22" s="35"/>
      <c r="FH22" s="35"/>
      <c r="FI22" s="35"/>
      <c r="FJ22" s="35"/>
      <c r="FK22" s="35"/>
      <c r="FL22" s="35"/>
      <c r="FM22" s="35"/>
      <c r="FN22" s="35"/>
      <c r="FO22" s="35"/>
      <c r="FP22" s="35"/>
      <c r="FQ22" s="35"/>
      <c r="FR22" s="35"/>
      <c r="FS22" s="35"/>
      <c r="FT22" s="35"/>
      <c r="FU22" s="35"/>
      <c r="FV22" s="35"/>
      <c r="FW22" s="35"/>
      <c r="FX22" s="35"/>
      <c r="FY22" s="35"/>
      <c r="FZ22" s="35"/>
      <c r="GA22" s="35"/>
      <c r="GB22" s="35"/>
      <c r="GC22" s="35"/>
      <c r="GD22" s="35"/>
      <c r="GE22" s="35"/>
      <c r="GF22" s="35"/>
      <c r="GG22" s="35"/>
      <c r="GH22" s="35"/>
      <c r="GI22" s="35"/>
      <c r="GJ22" s="35"/>
      <c r="GK22" s="35"/>
      <c r="GL22" s="35"/>
      <c r="GM22" s="35"/>
      <c r="GN22" s="35"/>
      <c r="GO22" s="35"/>
      <c r="GP22" s="35"/>
      <c r="GQ22" s="35"/>
      <c r="GR22" s="35"/>
      <c r="GS22" s="35"/>
      <c r="GT22" s="35"/>
      <c r="GU22" s="35"/>
      <c r="GV22" s="35"/>
      <c r="GW22" s="35"/>
      <c r="GX22" s="35"/>
      <c r="GY22" s="35"/>
      <c r="GZ22" s="35"/>
      <c r="HA22" s="35"/>
      <c r="HB22" s="35"/>
      <c r="HC22" s="35"/>
      <c r="HD22" s="35"/>
      <c r="HE22" s="35"/>
      <c r="HF22" s="35"/>
      <c r="HG22" s="35"/>
      <c r="HH22" s="35"/>
      <c r="HI22" s="35"/>
      <c r="HJ22" s="35"/>
      <c r="HK22" s="35"/>
      <c r="HL22" s="35"/>
      <c r="HM22" s="35"/>
      <c r="HN22" s="35"/>
      <c r="HO22" s="35"/>
      <c r="HP22" s="35"/>
      <c r="HQ22" s="35"/>
      <c r="HR22" s="35"/>
      <c r="HS22" s="35"/>
      <c r="HT22" s="35"/>
      <c r="HU22" s="35"/>
      <c r="HV22" s="35"/>
      <c r="HW22" s="35"/>
      <c r="HX22" s="35"/>
      <c r="HY22" s="35"/>
      <c r="HZ22" s="35"/>
      <c r="IA22" s="35"/>
      <c r="IB22" s="35"/>
      <c r="IC22" s="35"/>
      <c r="ID22" s="35"/>
      <c r="IE22" s="35"/>
      <c r="IF22" s="35"/>
      <c r="IG22" s="35"/>
      <c r="IH22" s="35"/>
      <c r="II22" s="35"/>
      <c r="IJ22" s="35"/>
      <c r="IK22" s="35"/>
      <c r="IL22" s="35"/>
      <c r="IM22" s="35"/>
      <c r="IN22" s="35"/>
      <c r="IO22" s="35"/>
      <c r="IP22" s="35"/>
      <c r="IQ22" s="35"/>
      <c r="IR22" s="35"/>
      <c r="IS22" s="35"/>
      <c r="IT22" s="35"/>
      <c r="IU22" s="35"/>
    </row>
    <row r="23" spans="1:256" s="36" customFormat="1" ht="13.8" x14ac:dyDescent="0.25">
      <c r="A23" s="4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35"/>
      <c r="CB23" s="35"/>
      <c r="CC23" s="35"/>
      <c r="CD23" s="35"/>
      <c r="CE23" s="35"/>
      <c r="CF23" s="35"/>
      <c r="CG23" s="35"/>
      <c r="CH23" s="35"/>
      <c r="CI23" s="35"/>
      <c r="CJ23" s="35"/>
      <c r="CK23" s="35"/>
      <c r="CL23" s="35"/>
      <c r="CM23" s="35"/>
      <c r="CN23" s="35"/>
      <c r="CO23" s="35"/>
      <c r="CP23" s="35"/>
      <c r="CQ23" s="35"/>
      <c r="CR23" s="35"/>
      <c r="CS23" s="35"/>
      <c r="CT23" s="35"/>
      <c r="CU23" s="35"/>
      <c r="CV23" s="35"/>
      <c r="CW23" s="35"/>
      <c r="CX23" s="35"/>
      <c r="CY23" s="35"/>
      <c r="CZ23" s="35"/>
      <c r="DA23" s="35"/>
      <c r="DB23" s="35"/>
      <c r="DC23" s="35"/>
      <c r="DD23" s="35"/>
      <c r="DE23" s="35"/>
      <c r="DF23" s="35"/>
      <c r="DG23" s="35"/>
      <c r="DH23" s="35"/>
      <c r="DI23" s="35"/>
      <c r="DJ23" s="35"/>
      <c r="DK23" s="35"/>
      <c r="DL23" s="35"/>
      <c r="DM23" s="35"/>
      <c r="DN23" s="35"/>
      <c r="DO23" s="35"/>
      <c r="DP23" s="35"/>
      <c r="DQ23" s="35"/>
      <c r="DR23" s="35"/>
      <c r="DS23" s="35"/>
      <c r="DT23" s="35"/>
      <c r="DU23" s="35"/>
      <c r="DV23" s="35"/>
      <c r="DW23" s="35"/>
      <c r="DX23" s="35"/>
      <c r="DY23" s="35"/>
      <c r="DZ23" s="35"/>
      <c r="EA23" s="35"/>
      <c r="EB23" s="35"/>
      <c r="EC23" s="35"/>
      <c r="ED23" s="35"/>
      <c r="EE23" s="35"/>
      <c r="EF23" s="35"/>
      <c r="EG23" s="35"/>
      <c r="EH23" s="35"/>
      <c r="EI23" s="35"/>
      <c r="EJ23" s="35"/>
      <c r="EK23" s="35"/>
      <c r="EL23" s="35"/>
      <c r="EM23" s="35"/>
      <c r="EN23" s="35"/>
      <c r="EO23" s="35"/>
      <c r="EP23" s="35"/>
      <c r="EQ23" s="35"/>
      <c r="ER23" s="35"/>
      <c r="ES23" s="35"/>
      <c r="ET23" s="35"/>
      <c r="EU23" s="35"/>
      <c r="EV23" s="35"/>
      <c r="EW23" s="35"/>
      <c r="EX23" s="35"/>
      <c r="EY23" s="35"/>
      <c r="EZ23" s="35"/>
      <c r="FA23" s="35"/>
      <c r="FB23" s="35"/>
      <c r="FC23" s="35"/>
      <c r="FD23" s="35"/>
      <c r="FE23" s="35"/>
      <c r="FF23" s="35"/>
      <c r="FG23" s="35"/>
      <c r="FH23" s="35"/>
      <c r="FI23" s="35"/>
      <c r="FJ23" s="35"/>
      <c r="FK23" s="35"/>
      <c r="FL23" s="35"/>
      <c r="FM23" s="35"/>
      <c r="FN23" s="35"/>
      <c r="FO23" s="35"/>
      <c r="FP23" s="35"/>
      <c r="FQ23" s="35"/>
      <c r="FR23" s="35"/>
      <c r="FS23" s="35"/>
      <c r="FT23" s="35"/>
      <c r="FU23" s="35"/>
      <c r="FV23" s="35"/>
      <c r="FW23" s="35"/>
      <c r="FX23" s="35"/>
      <c r="FY23" s="35"/>
      <c r="FZ23" s="35"/>
      <c r="GA23" s="35"/>
      <c r="GB23" s="35"/>
      <c r="GC23" s="35"/>
      <c r="GD23" s="35"/>
      <c r="GE23" s="35"/>
      <c r="GF23" s="35"/>
      <c r="GG23" s="35"/>
      <c r="GH23" s="35"/>
      <c r="GI23" s="35"/>
      <c r="GJ23" s="35"/>
      <c r="GK23" s="35"/>
      <c r="GL23" s="35"/>
      <c r="GM23" s="35"/>
      <c r="GN23" s="35"/>
      <c r="GO23" s="35"/>
      <c r="GP23" s="35"/>
      <c r="GQ23" s="35"/>
      <c r="GR23" s="35"/>
      <c r="GS23" s="35"/>
      <c r="GT23" s="35"/>
      <c r="GU23" s="35"/>
      <c r="GV23" s="35"/>
      <c r="GW23" s="35"/>
      <c r="GX23" s="35"/>
      <c r="GY23" s="35"/>
      <c r="GZ23" s="35"/>
      <c r="HA23" s="35"/>
      <c r="HB23" s="35"/>
      <c r="HC23" s="35"/>
      <c r="HD23" s="35"/>
      <c r="HE23" s="35"/>
      <c r="HF23" s="35"/>
      <c r="HG23" s="35"/>
      <c r="HH23" s="35"/>
      <c r="HI23" s="35"/>
      <c r="HJ23" s="35"/>
      <c r="HK23" s="35"/>
      <c r="HL23" s="35"/>
      <c r="HM23" s="35"/>
      <c r="HN23" s="35"/>
      <c r="HO23" s="35"/>
      <c r="HP23" s="35"/>
      <c r="HQ23" s="35"/>
      <c r="HR23" s="35"/>
      <c r="HS23" s="35"/>
      <c r="HT23" s="35"/>
      <c r="HU23" s="35"/>
      <c r="HV23" s="35"/>
      <c r="HW23" s="35"/>
      <c r="HX23" s="35"/>
      <c r="HY23" s="35"/>
      <c r="HZ23" s="35"/>
      <c r="IA23" s="35"/>
      <c r="IB23" s="35"/>
      <c r="IC23" s="35"/>
      <c r="ID23" s="35"/>
      <c r="IE23" s="35"/>
      <c r="IF23" s="35"/>
      <c r="IG23" s="35"/>
      <c r="IH23" s="35"/>
      <c r="II23" s="35"/>
      <c r="IJ23" s="35"/>
      <c r="IK23" s="35"/>
      <c r="IL23" s="35"/>
      <c r="IM23" s="35"/>
      <c r="IN23" s="35"/>
      <c r="IO23" s="35"/>
      <c r="IP23" s="35"/>
      <c r="IQ23" s="35"/>
      <c r="IR23" s="35"/>
      <c r="IS23" s="35"/>
      <c r="IT23" s="35"/>
      <c r="IU23" s="35"/>
    </row>
    <row r="24" spans="1:256" s="53" customFormat="1" ht="13.8" x14ac:dyDescent="0.25">
      <c r="A24" s="52"/>
      <c r="CA24" s="54"/>
      <c r="CB24" s="54"/>
      <c r="CC24" s="54"/>
      <c r="CD24" s="54"/>
      <c r="CE24" s="54"/>
      <c r="CF24" s="54"/>
      <c r="CG24" s="54"/>
      <c r="CH24" s="54"/>
      <c r="CI24" s="54"/>
      <c r="CJ24" s="54"/>
      <c r="CK24" s="54"/>
      <c r="CL24" s="54"/>
      <c r="CM24" s="54"/>
      <c r="CN24" s="54"/>
      <c r="CO24" s="54"/>
      <c r="CP24" s="54"/>
      <c r="CQ24" s="54"/>
      <c r="CR24" s="54"/>
      <c r="CS24" s="54"/>
      <c r="CT24" s="54"/>
      <c r="CU24" s="54"/>
      <c r="CV24" s="54"/>
      <c r="CW24" s="54"/>
      <c r="CX24" s="54"/>
      <c r="CY24" s="54"/>
      <c r="CZ24" s="54"/>
      <c r="DA24" s="54"/>
      <c r="DB24" s="54"/>
      <c r="DC24" s="54"/>
      <c r="DD24" s="54"/>
      <c r="DE24" s="54"/>
      <c r="DF24" s="54"/>
      <c r="DG24" s="54"/>
      <c r="DH24" s="54"/>
      <c r="DI24" s="54"/>
      <c r="DJ24" s="54"/>
      <c r="DK24" s="54"/>
      <c r="DL24" s="54"/>
      <c r="DM24" s="54"/>
      <c r="DN24" s="54"/>
      <c r="DO24" s="54"/>
      <c r="DP24" s="54"/>
      <c r="DQ24" s="54"/>
      <c r="DR24" s="54"/>
      <c r="DS24" s="54"/>
      <c r="DT24" s="54"/>
      <c r="DU24" s="54"/>
      <c r="DV24" s="54"/>
      <c r="DW24" s="54"/>
      <c r="DX24" s="54"/>
      <c r="DY24" s="54"/>
      <c r="DZ24" s="54"/>
      <c r="EA24" s="54"/>
      <c r="EB24" s="54"/>
      <c r="EC24" s="54"/>
      <c r="ED24" s="54"/>
      <c r="EE24" s="54"/>
      <c r="EF24" s="54"/>
      <c r="EG24" s="54"/>
      <c r="EH24" s="54"/>
      <c r="EI24" s="54"/>
      <c r="EJ24" s="54"/>
      <c r="EK24" s="54"/>
      <c r="EL24" s="54"/>
      <c r="EM24" s="54"/>
      <c r="EN24" s="54"/>
      <c r="EO24" s="54"/>
      <c r="EP24" s="54"/>
      <c r="EQ24" s="54"/>
      <c r="ER24" s="54"/>
      <c r="ES24" s="54"/>
      <c r="ET24" s="54"/>
      <c r="EU24" s="54"/>
      <c r="EV24" s="54"/>
      <c r="EW24" s="54"/>
      <c r="EX24" s="54"/>
      <c r="EY24" s="54"/>
      <c r="EZ24" s="54"/>
      <c r="FA24" s="54"/>
      <c r="FB24" s="54"/>
      <c r="FC24" s="54"/>
      <c r="FD24" s="54"/>
      <c r="FE24" s="54"/>
      <c r="FF24" s="54"/>
      <c r="FG24" s="54"/>
      <c r="FH24" s="54"/>
      <c r="FI24" s="54"/>
      <c r="FJ24" s="54"/>
      <c r="FK24" s="54"/>
      <c r="FL24" s="54"/>
      <c r="FM24" s="54"/>
      <c r="FN24" s="54"/>
      <c r="FO24" s="54"/>
      <c r="FP24" s="54"/>
      <c r="FQ24" s="54"/>
      <c r="FR24" s="54"/>
      <c r="FS24" s="54"/>
      <c r="FT24" s="54"/>
      <c r="FU24" s="54"/>
      <c r="FV24" s="54"/>
      <c r="FW24" s="54"/>
      <c r="FX24" s="54"/>
      <c r="FY24" s="54"/>
      <c r="FZ24" s="54"/>
      <c r="GA24" s="54"/>
      <c r="GB24" s="54"/>
      <c r="GC24" s="54"/>
      <c r="GD24" s="54"/>
      <c r="GE24" s="54"/>
      <c r="GF24" s="54"/>
      <c r="GG24" s="54"/>
      <c r="GH24" s="54"/>
      <c r="GI24" s="54"/>
      <c r="GJ24" s="54"/>
      <c r="GK24" s="54"/>
      <c r="GL24" s="54"/>
      <c r="GM24" s="54"/>
      <c r="GN24" s="54"/>
      <c r="GO24" s="54"/>
      <c r="GP24" s="54"/>
      <c r="GQ24" s="54"/>
      <c r="GR24" s="54"/>
      <c r="GS24" s="54"/>
      <c r="GT24" s="54"/>
      <c r="GU24" s="54"/>
      <c r="GV24" s="54"/>
      <c r="GW24" s="54"/>
      <c r="GX24" s="54"/>
      <c r="GY24" s="54"/>
      <c r="GZ24" s="54"/>
      <c r="HA24" s="54"/>
      <c r="HB24" s="54"/>
      <c r="HC24" s="54"/>
      <c r="HD24" s="54"/>
      <c r="HE24" s="54"/>
      <c r="HF24" s="54"/>
      <c r="HG24" s="54"/>
      <c r="HH24" s="54"/>
      <c r="HI24" s="54"/>
      <c r="HJ24" s="54"/>
      <c r="HK24" s="54"/>
      <c r="HL24" s="54"/>
      <c r="HM24" s="54"/>
      <c r="HN24" s="54"/>
      <c r="HO24" s="54"/>
      <c r="HP24" s="54"/>
      <c r="HQ24" s="54"/>
      <c r="HR24" s="54"/>
      <c r="HS24" s="54"/>
      <c r="HT24" s="54"/>
      <c r="HU24" s="54"/>
      <c r="HV24" s="54"/>
      <c r="HW24" s="54"/>
      <c r="HX24" s="54"/>
      <c r="HY24" s="54"/>
      <c r="HZ24" s="54"/>
      <c r="IA24" s="54"/>
      <c r="IB24" s="54"/>
      <c r="IC24" s="54"/>
      <c r="ID24" s="54"/>
      <c r="IE24" s="54"/>
      <c r="IF24" s="54"/>
      <c r="IG24" s="54"/>
      <c r="IH24" s="54"/>
      <c r="II24" s="54"/>
      <c r="IJ24" s="54"/>
      <c r="IK24" s="54"/>
      <c r="IL24" s="54"/>
      <c r="IM24" s="54"/>
      <c r="IN24" s="54"/>
      <c r="IO24" s="54"/>
      <c r="IP24" s="54"/>
      <c r="IQ24" s="54"/>
      <c r="IR24" s="54"/>
      <c r="IS24" s="54"/>
      <c r="IT24" s="54"/>
      <c r="IU24" s="54"/>
    </row>
    <row r="25" spans="1:256" s="13" customFormat="1" ht="13.8" x14ac:dyDescent="0.3">
      <c r="A25" s="43"/>
    </row>
    <row r="26" spans="1:256" s="13" customFormat="1" ht="13.8" x14ac:dyDescent="0.3">
      <c r="A26" s="49"/>
    </row>
    <row r="27" spans="1:256" s="8" customFormat="1" x14ac:dyDescent="0.3">
      <c r="A27" s="44"/>
      <c r="B27" s="161"/>
      <c r="C27" s="161"/>
      <c r="D27" s="161"/>
      <c r="E27" s="161"/>
      <c r="F27" s="161"/>
      <c r="G27" s="161"/>
      <c r="H27" s="161"/>
      <c r="I27" s="161"/>
      <c r="J27" s="161"/>
      <c r="K27" s="161"/>
      <c r="L27" s="161"/>
      <c r="M27" s="161"/>
      <c r="N27" s="161"/>
      <c r="O27" s="161"/>
      <c r="P27" s="161"/>
      <c r="Q27" s="161"/>
      <c r="R27" s="161"/>
      <c r="S27" s="161"/>
      <c r="T27" s="161"/>
      <c r="U27" s="161"/>
      <c r="V27" s="161"/>
      <c r="W27" s="161"/>
      <c r="X27" s="161"/>
      <c r="Y27" s="161"/>
      <c r="Z27" s="161"/>
      <c r="AA27" s="161"/>
      <c r="AB27" s="161"/>
      <c r="AC27" s="161"/>
      <c r="AD27" s="161"/>
      <c r="AE27" s="161"/>
      <c r="AF27" s="161"/>
      <c r="AG27" s="161"/>
      <c r="AH27" s="161"/>
      <c r="AI27" s="161"/>
      <c r="AJ27" s="161"/>
      <c r="AK27" s="161"/>
      <c r="AL27" s="161"/>
      <c r="AM27" s="161"/>
      <c r="AN27" s="161"/>
      <c r="AO27" s="161"/>
      <c r="AP27" s="161"/>
      <c r="AQ27" s="161"/>
      <c r="AR27" s="161"/>
      <c r="AS27" s="161"/>
      <c r="AT27" s="161"/>
      <c r="AU27" s="161"/>
      <c r="AV27" s="161"/>
      <c r="AW27" s="161"/>
      <c r="AX27" s="161"/>
      <c r="AY27" s="161"/>
      <c r="AZ27" s="161"/>
      <c r="BA27" s="161"/>
      <c r="BB27" s="161"/>
      <c r="BC27" s="161"/>
      <c r="BD27" s="161"/>
      <c r="BE27" s="161"/>
      <c r="BF27" s="161"/>
      <c r="BG27" s="161"/>
      <c r="BH27" s="161"/>
      <c r="BI27" s="161"/>
      <c r="BJ27" s="161"/>
      <c r="BK27" s="161"/>
      <c r="BL27" s="161"/>
      <c r="BM27" s="161"/>
      <c r="BN27" s="161"/>
      <c r="BO27" s="161"/>
      <c r="BP27" s="161"/>
      <c r="BQ27" s="161"/>
      <c r="BR27" s="161"/>
      <c r="BS27" s="161"/>
      <c r="BT27" s="161"/>
      <c r="BU27" s="161"/>
      <c r="BV27" s="161"/>
      <c r="BW27" s="161"/>
      <c r="BX27" s="161"/>
      <c r="BY27" s="161"/>
      <c r="BZ27" s="161"/>
      <c r="CA27" s="161"/>
      <c r="CB27" s="161"/>
      <c r="CC27" s="161"/>
      <c r="CD27" s="161"/>
      <c r="CE27" s="161"/>
      <c r="CF27" s="161"/>
      <c r="CG27" s="161"/>
      <c r="CH27" s="161"/>
      <c r="CI27" s="161"/>
      <c r="CJ27" s="161"/>
      <c r="CK27" s="161"/>
      <c r="CL27" s="161"/>
      <c r="CM27" s="161"/>
      <c r="CN27" s="161"/>
      <c r="CO27" s="161"/>
      <c r="CP27" s="161"/>
      <c r="CQ27" s="161"/>
      <c r="CR27" s="161"/>
      <c r="CS27" s="161"/>
      <c r="CT27" s="161"/>
      <c r="CU27" s="161"/>
      <c r="CV27" s="161"/>
      <c r="CW27" s="161"/>
      <c r="CX27" s="161"/>
      <c r="CY27" s="161"/>
      <c r="CZ27" s="161"/>
      <c r="DA27" s="161"/>
      <c r="DB27" s="161"/>
      <c r="DC27" s="161"/>
      <c r="DD27" s="161"/>
      <c r="DE27" s="161"/>
      <c r="DF27" s="161"/>
      <c r="DG27" s="161"/>
      <c r="DH27" s="161"/>
      <c r="DI27" s="161"/>
      <c r="DJ27" s="161"/>
      <c r="DK27" s="161"/>
      <c r="DL27" s="161"/>
      <c r="DM27" s="161"/>
      <c r="DN27" s="161"/>
      <c r="DO27" s="161"/>
      <c r="DP27" s="161"/>
      <c r="DQ27" s="161"/>
      <c r="DR27" s="161"/>
      <c r="DS27" s="161"/>
      <c r="DT27" s="161"/>
      <c r="DU27" s="161"/>
      <c r="DV27" s="161"/>
      <c r="DW27" s="161"/>
      <c r="DX27" s="161"/>
      <c r="DY27" s="161"/>
      <c r="DZ27" s="161"/>
      <c r="EA27" s="161"/>
      <c r="EB27" s="161"/>
      <c r="EC27" s="161"/>
      <c r="ED27" s="161"/>
      <c r="EE27" s="161"/>
      <c r="EF27" s="161"/>
      <c r="EG27" s="161"/>
      <c r="EH27" s="161"/>
      <c r="EI27" s="161"/>
      <c r="EJ27" s="161"/>
      <c r="EK27" s="161"/>
      <c r="EL27" s="161"/>
      <c r="EM27" s="161"/>
      <c r="EN27" s="161"/>
      <c r="EO27" s="161"/>
      <c r="EP27" s="161"/>
      <c r="EQ27" s="161"/>
      <c r="ER27" s="161"/>
      <c r="ES27" s="161"/>
      <c r="ET27" s="161"/>
      <c r="EU27" s="161"/>
      <c r="EV27" s="161"/>
      <c r="EW27" s="161"/>
      <c r="EX27" s="161"/>
      <c r="EY27" s="161"/>
      <c r="EZ27" s="161"/>
      <c r="FA27" s="161"/>
      <c r="FB27" s="161"/>
      <c r="FC27" s="161"/>
      <c r="FD27" s="161"/>
      <c r="FE27" s="161"/>
      <c r="FF27" s="161"/>
      <c r="FG27" s="161"/>
      <c r="FH27" s="161"/>
      <c r="FI27" s="161"/>
      <c r="FJ27" s="161"/>
      <c r="FK27" s="161"/>
      <c r="FL27" s="161"/>
      <c r="FM27" s="161"/>
      <c r="FN27" s="161"/>
      <c r="FO27" s="161"/>
      <c r="FP27" s="161"/>
      <c r="FQ27" s="161"/>
      <c r="FR27" s="161"/>
      <c r="FS27" s="161"/>
      <c r="FT27" s="161"/>
      <c r="FU27" s="161"/>
      <c r="FV27" s="161"/>
      <c r="FW27" s="161"/>
      <c r="FX27" s="161"/>
      <c r="FY27" s="161"/>
      <c r="FZ27" s="161"/>
      <c r="GA27" s="161"/>
      <c r="GB27" s="161"/>
      <c r="GC27" s="161"/>
      <c r="GD27" s="161"/>
      <c r="GE27" s="161"/>
      <c r="GF27" s="161"/>
      <c r="GG27" s="161"/>
      <c r="GH27" s="161"/>
      <c r="GI27" s="161"/>
      <c r="GJ27" s="161"/>
      <c r="GK27" s="161"/>
      <c r="GL27" s="161"/>
      <c r="GM27" s="161"/>
      <c r="GN27" s="161"/>
      <c r="GO27" s="161"/>
      <c r="GP27" s="161"/>
      <c r="GQ27" s="161"/>
      <c r="GR27" s="161"/>
      <c r="GS27" s="161"/>
      <c r="GT27" s="161"/>
      <c r="GU27" s="161"/>
      <c r="GV27" s="161"/>
      <c r="GW27" s="161"/>
      <c r="GX27" s="161"/>
      <c r="GY27" s="161"/>
      <c r="GZ27" s="161"/>
      <c r="HA27" s="161"/>
      <c r="HB27" s="161"/>
      <c r="HC27" s="161"/>
      <c r="HD27" s="161"/>
      <c r="HE27" s="161"/>
      <c r="HF27" s="161"/>
      <c r="HG27" s="161"/>
      <c r="HH27" s="161"/>
      <c r="HI27" s="161"/>
      <c r="HJ27" s="161"/>
      <c r="HK27" s="161"/>
      <c r="HL27" s="161"/>
      <c r="HM27" s="161"/>
      <c r="HN27" s="161"/>
      <c r="HO27" s="161"/>
      <c r="HP27" s="161"/>
      <c r="HQ27" s="161"/>
      <c r="HR27" s="161"/>
      <c r="HS27" s="161"/>
      <c r="HT27" s="161"/>
      <c r="HU27" s="161"/>
      <c r="HV27" s="161"/>
      <c r="HW27" s="161"/>
      <c r="HX27" s="161"/>
      <c r="HY27" s="161"/>
      <c r="HZ27" s="161"/>
      <c r="IA27" s="161"/>
      <c r="IB27" s="161"/>
      <c r="IC27" s="161"/>
      <c r="ID27" s="161"/>
      <c r="IE27" s="161"/>
      <c r="IF27" s="161"/>
      <c r="IG27" s="161"/>
      <c r="IH27" s="161"/>
      <c r="II27" s="161"/>
      <c r="IJ27" s="161"/>
      <c r="IK27" s="161"/>
      <c r="IL27" s="161"/>
      <c r="IM27" s="161"/>
      <c r="IN27" s="161"/>
      <c r="IO27" s="161"/>
      <c r="IP27" s="161"/>
      <c r="IQ27" s="161"/>
      <c r="IR27" s="161"/>
      <c r="IS27" s="161"/>
      <c r="IT27" s="161"/>
      <c r="IU27" s="161"/>
    </row>
    <row r="28" spans="1:256" s="8" customFormat="1" x14ac:dyDescent="0.3">
      <c r="A28" s="44"/>
      <c r="B28" s="161"/>
      <c r="C28" s="161"/>
      <c r="D28" s="161"/>
      <c r="E28" s="161"/>
      <c r="F28" s="161"/>
      <c r="G28" s="161"/>
      <c r="H28" s="161"/>
      <c r="I28" s="161"/>
      <c r="J28" s="161"/>
      <c r="K28" s="161"/>
      <c r="L28" s="161"/>
      <c r="M28" s="161"/>
      <c r="N28" s="161"/>
      <c r="O28" s="161"/>
      <c r="P28" s="161"/>
      <c r="Q28" s="161"/>
      <c r="R28" s="161"/>
      <c r="S28" s="161"/>
      <c r="T28" s="161"/>
      <c r="U28" s="161"/>
      <c r="V28" s="161"/>
      <c r="W28" s="161"/>
      <c r="X28" s="161"/>
      <c r="Y28" s="161"/>
      <c r="Z28" s="161"/>
      <c r="AA28" s="161"/>
      <c r="AB28" s="161"/>
      <c r="AC28" s="161"/>
      <c r="AD28" s="161"/>
      <c r="AE28" s="161"/>
      <c r="AF28" s="161"/>
      <c r="AG28" s="161"/>
      <c r="AH28" s="161"/>
      <c r="AI28" s="161"/>
      <c r="AJ28" s="161"/>
      <c r="AK28" s="161"/>
      <c r="AL28" s="161"/>
      <c r="AM28" s="161"/>
      <c r="AN28" s="161"/>
      <c r="AO28" s="161"/>
      <c r="AP28" s="161"/>
      <c r="AQ28" s="161"/>
      <c r="AR28" s="161"/>
      <c r="AS28" s="161"/>
      <c r="AT28" s="161"/>
      <c r="AU28" s="161"/>
      <c r="AV28" s="161"/>
      <c r="AW28" s="161"/>
      <c r="AX28" s="161"/>
      <c r="AY28" s="161"/>
      <c r="AZ28" s="161"/>
      <c r="BA28" s="161"/>
      <c r="BB28" s="161"/>
      <c r="BC28" s="161"/>
      <c r="BD28" s="161"/>
      <c r="BE28" s="161"/>
      <c r="BF28" s="161"/>
      <c r="BG28" s="161"/>
      <c r="BH28" s="161"/>
      <c r="BI28" s="161"/>
      <c r="BJ28" s="161"/>
      <c r="BK28" s="161"/>
      <c r="BL28" s="161"/>
      <c r="BM28" s="161"/>
      <c r="BN28" s="161"/>
      <c r="BO28" s="161"/>
      <c r="BP28" s="161"/>
      <c r="BQ28" s="161"/>
      <c r="BR28" s="161"/>
      <c r="BS28" s="161"/>
      <c r="BT28" s="161"/>
      <c r="BU28" s="161"/>
      <c r="BV28" s="161"/>
      <c r="BW28" s="161"/>
      <c r="BX28" s="161"/>
      <c r="BY28" s="161"/>
      <c r="BZ28" s="161"/>
      <c r="CA28" s="161"/>
      <c r="CB28" s="161"/>
      <c r="CC28" s="161"/>
      <c r="CD28" s="161"/>
      <c r="CE28" s="161"/>
      <c r="CF28" s="161"/>
      <c r="CG28" s="161"/>
      <c r="CH28" s="161"/>
      <c r="CI28" s="161"/>
      <c r="CJ28" s="161"/>
      <c r="CK28" s="161"/>
      <c r="CL28" s="161"/>
      <c r="CM28" s="161"/>
      <c r="CN28" s="161"/>
      <c r="CO28" s="161"/>
      <c r="CP28" s="161"/>
      <c r="CQ28" s="161"/>
      <c r="CR28" s="161"/>
      <c r="CS28" s="161"/>
      <c r="CT28" s="161"/>
      <c r="CU28" s="161"/>
      <c r="CV28" s="161"/>
      <c r="CW28" s="161"/>
      <c r="CX28" s="161"/>
      <c r="CY28" s="161"/>
      <c r="CZ28" s="161"/>
      <c r="DA28" s="161"/>
      <c r="DB28" s="161"/>
      <c r="DC28" s="161"/>
      <c r="DD28" s="161"/>
      <c r="DE28" s="161"/>
      <c r="DF28" s="161"/>
      <c r="DG28" s="161"/>
      <c r="DH28" s="161"/>
      <c r="DI28" s="161"/>
      <c r="DJ28" s="161"/>
      <c r="DK28" s="161"/>
      <c r="DL28" s="161"/>
      <c r="DM28" s="161"/>
      <c r="DN28" s="161"/>
      <c r="DO28" s="161"/>
      <c r="DP28" s="161"/>
      <c r="DQ28" s="161"/>
      <c r="DR28" s="161"/>
      <c r="DS28" s="161"/>
      <c r="DT28" s="161"/>
      <c r="DU28" s="161"/>
      <c r="DV28" s="161"/>
      <c r="DW28" s="161"/>
      <c r="DX28" s="161"/>
      <c r="DY28" s="161"/>
      <c r="DZ28" s="161"/>
      <c r="EA28" s="161"/>
      <c r="EB28" s="161"/>
      <c r="EC28" s="161"/>
      <c r="ED28" s="161"/>
      <c r="EE28" s="161"/>
      <c r="EF28" s="161"/>
      <c r="EG28" s="161"/>
      <c r="EH28" s="161"/>
      <c r="EI28" s="161"/>
      <c r="EJ28" s="161"/>
      <c r="EK28" s="161"/>
      <c r="EL28" s="161"/>
      <c r="EM28" s="161"/>
      <c r="EN28" s="161"/>
      <c r="EO28" s="161"/>
      <c r="EP28" s="161"/>
      <c r="EQ28" s="161"/>
      <c r="ER28" s="161"/>
      <c r="ES28" s="161"/>
      <c r="ET28" s="161"/>
      <c r="EU28" s="161"/>
      <c r="EV28" s="161"/>
      <c r="EW28" s="161"/>
      <c r="EX28" s="161"/>
      <c r="EY28" s="161"/>
      <c r="EZ28" s="161"/>
      <c r="FA28" s="161"/>
      <c r="FB28" s="161"/>
      <c r="FC28" s="161"/>
      <c r="FD28" s="161"/>
      <c r="FE28" s="161"/>
      <c r="FF28" s="161"/>
      <c r="FG28" s="161"/>
      <c r="FH28" s="161"/>
      <c r="FI28" s="161"/>
      <c r="FJ28" s="161"/>
      <c r="FK28" s="161"/>
      <c r="FL28" s="161"/>
      <c r="FM28" s="161"/>
      <c r="FN28" s="161"/>
      <c r="FO28" s="161"/>
      <c r="FP28" s="161"/>
      <c r="FQ28" s="161"/>
      <c r="FR28" s="161"/>
      <c r="FS28" s="161"/>
      <c r="FT28" s="161"/>
      <c r="FU28" s="161"/>
      <c r="FV28" s="161"/>
      <c r="FW28" s="161"/>
      <c r="FX28" s="161"/>
      <c r="FY28" s="161"/>
      <c r="FZ28" s="161"/>
      <c r="GA28" s="161"/>
      <c r="GB28" s="161"/>
      <c r="GC28" s="161"/>
      <c r="GD28" s="161"/>
      <c r="GE28" s="161"/>
      <c r="GF28" s="161"/>
      <c r="GG28" s="161"/>
      <c r="GH28" s="161"/>
      <c r="GI28" s="161"/>
      <c r="GJ28" s="161"/>
      <c r="GK28" s="161"/>
      <c r="GL28" s="161"/>
      <c r="GM28" s="161"/>
      <c r="GN28" s="161"/>
      <c r="GO28" s="161"/>
      <c r="GP28" s="161"/>
      <c r="GQ28" s="161"/>
      <c r="GR28" s="161"/>
      <c r="GS28" s="161"/>
      <c r="GT28" s="161"/>
      <c r="GU28" s="161"/>
      <c r="GV28" s="161"/>
      <c r="GW28" s="161"/>
      <c r="GX28" s="161"/>
      <c r="GY28" s="161"/>
      <c r="GZ28" s="161"/>
      <c r="HA28" s="161"/>
      <c r="HB28" s="161"/>
      <c r="HC28" s="161"/>
      <c r="HD28" s="161"/>
      <c r="HE28" s="161"/>
      <c r="HF28" s="161"/>
      <c r="HG28" s="161"/>
      <c r="HH28" s="161"/>
      <c r="HI28" s="161"/>
      <c r="HJ28" s="161"/>
      <c r="HK28" s="161"/>
      <c r="HL28" s="161"/>
      <c r="HM28" s="161"/>
      <c r="HN28" s="161"/>
      <c r="HO28" s="161"/>
      <c r="HP28" s="161"/>
      <c r="HQ28" s="161"/>
      <c r="HR28" s="161"/>
      <c r="HS28" s="161"/>
      <c r="HT28" s="161"/>
      <c r="HU28" s="161"/>
      <c r="HV28" s="161"/>
      <c r="HW28" s="161"/>
      <c r="HX28" s="161"/>
      <c r="HY28" s="161"/>
      <c r="HZ28" s="161"/>
      <c r="IA28" s="161"/>
      <c r="IB28" s="161"/>
      <c r="IC28" s="161"/>
      <c r="ID28" s="161"/>
      <c r="IE28" s="161"/>
      <c r="IF28" s="161"/>
      <c r="IG28" s="161"/>
      <c r="IH28" s="161"/>
      <c r="II28" s="161"/>
      <c r="IJ28" s="161"/>
      <c r="IK28" s="161"/>
      <c r="IL28" s="161"/>
      <c r="IM28" s="161"/>
      <c r="IN28" s="161"/>
      <c r="IO28" s="161"/>
      <c r="IP28" s="161"/>
      <c r="IQ28" s="161"/>
      <c r="IR28" s="161"/>
      <c r="IS28" s="161"/>
      <c r="IT28" s="161"/>
      <c r="IU28" s="161"/>
    </row>
    <row r="29" spans="1:256" s="8" customFormat="1" x14ac:dyDescent="0.3">
      <c r="A29" s="44"/>
      <c r="B29" s="161"/>
      <c r="C29" s="161"/>
      <c r="D29" s="161"/>
      <c r="E29" s="161"/>
      <c r="F29" s="161"/>
      <c r="G29" s="161"/>
      <c r="H29" s="161"/>
      <c r="I29" s="161"/>
      <c r="J29" s="161"/>
      <c r="K29" s="161"/>
      <c r="L29" s="161"/>
      <c r="M29" s="161"/>
      <c r="N29" s="161"/>
      <c r="O29" s="161"/>
      <c r="P29" s="161"/>
      <c r="Q29" s="161"/>
      <c r="R29" s="161"/>
      <c r="S29" s="161"/>
      <c r="T29" s="161"/>
      <c r="U29" s="161"/>
      <c r="V29" s="161"/>
      <c r="W29" s="161"/>
      <c r="X29" s="161"/>
      <c r="Y29" s="161"/>
      <c r="Z29" s="161"/>
      <c r="AA29" s="161"/>
      <c r="AB29" s="161"/>
      <c r="AC29" s="161"/>
      <c r="AD29" s="161"/>
      <c r="AE29" s="161"/>
      <c r="AF29" s="161"/>
      <c r="AG29" s="161"/>
      <c r="AH29" s="161"/>
      <c r="AI29" s="161"/>
      <c r="AJ29" s="161"/>
      <c r="AK29" s="161"/>
      <c r="AL29" s="161"/>
      <c r="AM29" s="161"/>
      <c r="AN29" s="161"/>
      <c r="AO29" s="161"/>
      <c r="AP29" s="161"/>
      <c r="AQ29" s="161"/>
      <c r="AR29" s="161"/>
      <c r="AS29" s="161"/>
      <c r="AT29" s="161"/>
      <c r="AU29" s="161"/>
      <c r="AV29" s="161"/>
      <c r="AW29" s="161"/>
      <c r="AX29" s="161"/>
      <c r="AY29" s="161"/>
      <c r="AZ29" s="161"/>
      <c r="BA29" s="161"/>
      <c r="BB29" s="161"/>
      <c r="BC29" s="161"/>
      <c r="BD29" s="161"/>
      <c r="BE29" s="161"/>
      <c r="BF29" s="161"/>
      <c r="BG29" s="161"/>
      <c r="BH29" s="161"/>
      <c r="BI29" s="161"/>
      <c r="BJ29" s="161"/>
      <c r="BK29" s="161"/>
      <c r="BL29" s="161"/>
      <c r="BM29" s="161"/>
      <c r="BN29" s="161"/>
      <c r="BO29" s="161"/>
      <c r="BP29" s="161"/>
      <c r="BQ29" s="161"/>
      <c r="BR29" s="161"/>
      <c r="BS29" s="161"/>
      <c r="BT29" s="161"/>
      <c r="BU29" s="161"/>
      <c r="BV29" s="161"/>
      <c r="BW29" s="161"/>
      <c r="BX29" s="161"/>
      <c r="BY29" s="161"/>
      <c r="BZ29" s="161"/>
      <c r="CA29" s="161"/>
      <c r="CB29" s="161"/>
      <c r="CC29" s="161"/>
      <c r="CD29" s="161"/>
      <c r="CE29" s="161"/>
      <c r="CF29" s="161"/>
      <c r="CG29" s="161"/>
      <c r="CH29" s="161"/>
      <c r="CI29" s="161"/>
      <c r="CJ29" s="161"/>
      <c r="CK29" s="161"/>
      <c r="CL29" s="161"/>
      <c r="CM29" s="161"/>
      <c r="CN29" s="161"/>
      <c r="CO29" s="161"/>
      <c r="CP29" s="161"/>
      <c r="CQ29" s="161"/>
      <c r="CR29" s="161"/>
      <c r="CS29" s="161"/>
      <c r="CT29" s="161"/>
      <c r="CU29" s="161"/>
      <c r="CV29" s="161"/>
      <c r="CW29" s="161"/>
      <c r="CX29" s="161"/>
      <c r="CY29" s="161"/>
      <c r="CZ29" s="161"/>
      <c r="DA29" s="161"/>
      <c r="DB29" s="161"/>
      <c r="DC29" s="161"/>
      <c r="DD29" s="161"/>
      <c r="DE29" s="161"/>
      <c r="DF29" s="161"/>
      <c r="DG29" s="161"/>
      <c r="DH29" s="161"/>
      <c r="DI29" s="161"/>
      <c r="DJ29" s="161"/>
      <c r="DK29" s="161"/>
      <c r="DL29" s="161"/>
      <c r="DM29" s="161"/>
      <c r="DN29" s="161"/>
      <c r="DO29" s="161"/>
      <c r="DP29" s="161"/>
      <c r="DQ29" s="161"/>
      <c r="DR29" s="161"/>
      <c r="DS29" s="161"/>
      <c r="DT29" s="161"/>
      <c r="DU29" s="161"/>
      <c r="DV29" s="161"/>
      <c r="DW29" s="161"/>
      <c r="DX29" s="161"/>
      <c r="DY29" s="161"/>
      <c r="DZ29" s="161"/>
      <c r="EA29" s="161"/>
      <c r="EB29" s="161"/>
      <c r="EC29" s="161"/>
      <c r="ED29" s="161"/>
      <c r="EE29" s="161"/>
      <c r="EF29" s="161"/>
      <c r="EG29" s="161"/>
      <c r="EH29" s="161"/>
      <c r="EI29" s="161"/>
      <c r="EJ29" s="161"/>
      <c r="EK29" s="161"/>
      <c r="EL29" s="161"/>
      <c r="EM29" s="161"/>
      <c r="EN29" s="161"/>
      <c r="EO29" s="161"/>
      <c r="EP29" s="161"/>
      <c r="EQ29" s="161"/>
      <c r="ER29" s="161"/>
      <c r="ES29" s="161"/>
      <c r="ET29" s="161"/>
      <c r="EU29" s="161"/>
      <c r="EV29" s="161"/>
      <c r="EW29" s="161"/>
      <c r="EX29" s="161"/>
      <c r="EY29" s="161"/>
      <c r="EZ29" s="161"/>
      <c r="FA29" s="161"/>
      <c r="FB29" s="161"/>
      <c r="FC29" s="161"/>
      <c r="FD29" s="161"/>
      <c r="FE29" s="161"/>
      <c r="FF29" s="161"/>
      <c r="FG29" s="161"/>
      <c r="FH29" s="161"/>
      <c r="FI29" s="161"/>
      <c r="FJ29" s="161"/>
      <c r="FK29" s="161"/>
      <c r="FL29" s="161"/>
      <c r="FM29" s="161"/>
      <c r="FN29" s="161"/>
      <c r="FO29" s="161"/>
      <c r="FP29" s="161"/>
      <c r="FQ29" s="161"/>
      <c r="FR29" s="161"/>
      <c r="FS29" s="161"/>
      <c r="FT29" s="161"/>
      <c r="FU29" s="161"/>
      <c r="FV29" s="161"/>
      <c r="FW29" s="161"/>
      <c r="FX29" s="161"/>
      <c r="FY29" s="161"/>
      <c r="FZ29" s="161"/>
      <c r="GA29" s="161"/>
      <c r="GB29" s="161"/>
      <c r="GC29" s="161"/>
      <c r="GD29" s="161"/>
      <c r="GE29" s="161"/>
      <c r="GF29" s="161"/>
      <c r="GG29" s="161"/>
      <c r="GH29" s="161"/>
      <c r="GI29" s="161"/>
      <c r="GJ29" s="161"/>
      <c r="GK29" s="161"/>
      <c r="GL29" s="161"/>
      <c r="GM29" s="161"/>
      <c r="GN29" s="161"/>
      <c r="GO29" s="161"/>
      <c r="GP29" s="161"/>
      <c r="GQ29" s="161"/>
      <c r="GR29" s="161"/>
      <c r="GS29" s="161"/>
      <c r="GT29" s="161"/>
      <c r="GU29" s="161"/>
      <c r="GV29" s="161"/>
      <c r="GW29" s="161"/>
      <c r="GX29" s="161"/>
      <c r="GY29" s="161"/>
      <c r="GZ29" s="161"/>
      <c r="HA29" s="161"/>
      <c r="HB29" s="161"/>
      <c r="HC29" s="161"/>
      <c r="HD29" s="161"/>
      <c r="HE29" s="161"/>
      <c r="HF29" s="161"/>
      <c r="HG29" s="161"/>
      <c r="HH29" s="161"/>
      <c r="HI29" s="161"/>
      <c r="HJ29" s="161"/>
      <c r="HK29" s="161"/>
      <c r="HL29" s="161"/>
      <c r="HM29" s="161"/>
      <c r="HN29" s="161"/>
      <c r="HO29" s="161"/>
      <c r="HP29" s="161"/>
      <c r="HQ29" s="161"/>
      <c r="HR29" s="161"/>
      <c r="HS29" s="161"/>
      <c r="HT29" s="161"/>
      <c r="HU29" s="161"/>
      <c r="HV29" s="161"/>
      <c r="HW29" s="161"/>
      <c r="HX29" s="161"/>
      <c r="HY29" s="161"/>
      <c r="HZ29" s="161"/>
      <c r="IA29" s="161"/>
      <c r="IB29" s="161"/>
      <c r="IC29" s="161"/>
      <c r="ID29" s="161"/>
      <c r="IE29" s="161"/>
      <c r="IF29" s="161"/>
      <c r="IG29" s="161"/>
      <c r="IH29" s="161"/>
      <c r="II29" s="161"/>
      <c r="IJ29" s="161"/>
      <c r="IK29" s="161"/>
      <c r="IL29" s="161"/>
      <c r="IM29" s="161"/>
      <c r="IN29" s="161"/>
      <c r="IO29" s="161"/>
      <c r="IP29" s="161"/>
      <c r="IQ29" s="161"/>
      <c r="IR29" s="161"/>
      <c r="IS29" s="161"/>
      <c r="IT29" s="161"/>
      <c r="IU29" s="161"/>
    </row>
    <row r="30" spans="1:256" s="8" customFormat="1" x14ac:dyDescent="0.3">
      <c r="A30" s="44"/>
      <c r="B30" s="161"/>
      <c r="C30" s="161"/>
      <c r="D30" s="161"/>
      <c r="E30" s="161"/>
      <c r="F30" s="161"/>
      <c r="G30" s="161"/>
      <c r="H30" s="161"/>
      <c r="I30" s="161"/>
      <c r="J30" s="161"/>
      <c r="K30" s="161"/>
      <c r="L30" s="161"/>
      <c r="M30" s="161"/>
      <c r="N30" s="161"/>
      <c r="O30" s="161"/>
      <c r="P30" s="161"/>
      <c r="Q30" s="161"/>
      <c r="R30" s="161"/>
      <c r="S30" s="161"/>
      <c r="T30" s="161"/>
      <c r="U30" s="161"/>
      <c r="V30" s="161"/>
      <c r="W30" s="161"/>
      <c r="X30" s="161"/>
      <c r="Y30" s="161"/>
      <c r="Z30" s="161"/>
      <c r="AA30" s="161"/>
      <c r="AB30" s="161"/>
      <c r="AC30" s="161"/>
      <c r="AD30" s="161"/>
      <c r="AE30" s="161"/>
      <c r="AF30" s="161"/>
      <c r="AG30" s="161"/>
      <c r="AH30" s="161"/>
      <c r="AI30" s="161"/>
      <c r="AJ30" s="161"/>
      <c r="AK30" s="161"/>
      <c r="AL30" s="161"/>
      <c r="AM30" s="161"/>
      <c r="AN30" s="161"/>
      <c r="AO30" s="161"/>
      <c r="AP30" s="161"/>
      <c r="AQ30" s="161"/>
      <c r="AR30" s="161"/>
      <c r="AS30" s="161"/>
      <c r="AT30" s="161"/>
      <c r="AU30" s="161"/>
      <c r="AV30" s="161"/>
      <c r="AW30" s="161"/>
      <c r="AX30" s="161"/>
      <c r="AY30" s="161"/>
      <c r="AZ30" s="161"/>
      <c r="BA30" s="161"/>
      <c r="BB30" s="161"/>
      <c r="BC30" s="161"/>
      <c r="BD30" s="161"/>
      <c r="BE30" s="161"/>
      <c r="BF30" s="161"/>
      <c r="BG30" s="161"/>
      <c r="BH30" s="161"/>
      <c r="BI30" s="161"/>
      <c r="BJ30" s="161"/>
      <c r="BK30" s="161"/>
      <c r="BL30" s="161"/>
      <c r="BM30" s="161"/>
      <c r="BN30" s="161"/>
      <c r="BO30" s="161"/>
      <c r="BP30" s="161"/>
      <c r="BQ30" s="161"/>
      <c r="BR30" s="161"/>
      <c r="BS30" s="161"/>
      <c r="BT30" s="161"/>
      <c r="BU30" s="161"/>
      <c r="BV30" s="161"/>
      <c r="BW30" s="161"/>
      <c r="BX30" s="161"/>
      <c r="BY30" s="161"/>
      <c r="BZ30" s="161"/>
      <c r="CA30" s="161"/>
      <c r="CB30" s="161"/>
      <c r="CC30" s="161"/>
      <c r="CD30" s="161"/>
      <c r="CE30" s="161"/>
      <c r="CF30" s="161"/>
      <c r="CG30" s="161"/>
      <c r="CH30" s="161"/>
      <c r="CI30" s="161"/>
      <c r="CJ30" s="161"/>
      <c r="CK30" s="161"/>
      <c r="CL30" s="161"/>
      <c r="CM30" s="161"/>
      <c r="CN30" s="161"/>
      <c r="CO30" s="161"/>
      <c r="CP30" s="161"/>
      <c r="CQ30" s="161"/>
      <c r="CR30" s="161"/>
      <c r="CS30" s="161"/>
      <c r="CT30" s="161"/>
      <c r="CU30" s="161"/>
      <c r="CV30" s="161"/>
      <c r="CW30" s="161"/>
      <c r="CX30" s="161"/>
      <c r="CY30" s="161"/>
      <c r="CZ30" s="161"/>
      <c r="DA30" s="161"/>
      <c r="DB30" s="161"/>
      <c r="DC30" s="161"/>
      <c r="DD30" s="161"/>
      <c r="DE30" s="161"/>
      <c r="DF30" s="161"/>
      <c r="DG30" s="161"/>
      <c r="DH30" s="161"/>
      <c r="DI30" s="161"/>
      <c r="DJ30" s="161"/>
      <c r="DK30" s="161"/>
      <c r="DL30" s="161"/>
      <c r="DM30" s="161"/>
      <c r="DN30" s="161"/>
      <c r="DO30" s="161"/>
      <c r="DP30" s="161"/>
      <c r="DQ30" s="161"/>
      <c r="DR30" s="161"/>
      <c r="DS30" s="161"/>
      <c r="DT30" s="161"/>
      <c r="DU30" s="161"/>
      <c r="DV30" s="161"/>
      <c r="DW30" s="161"/>
      <c r="DX30" s="161"/>
      <c r="DY30" s="161"/>
      <c r="DZ30" s="161"/>
      <c r="EA30" s="161"/>
      <c r="EB30" s="161"/>
      <c r="EC30" s="161"/>
      <c r="ED30" s="161"/>
      <c r="EE30" s="161"/>
      <c r="EF30" s="161"/>
      <c r="EG30" s="161"/>
      <c r="EH30" s="161"/>
      <c r="EI30" s="161"/>
      <c r="EJ30" s="161"/>
      <c r="EK30" s="161"/>
      <c r="EL30" s="161"/>
      <c r="EM30" s="161"/>
      <c r="EN30" s="161"/>
      <c r="EO30" s="161"/>
      <c r="EP30" s="161"/>
      <c r="EQ30" s="161"/>
      <c r="ER30" s="161"/>
      <c r="ES30" s="161"/>
      <c r="ET30" s="161"/>
      <c r="EU30" s="161"/>
      <c r="EV30" s="161"/>
      <c r="EW30" s="161"/>
      <c r="EX30" s="161"/>
      <c r="EY30" s="161"/>
      <c r="EZ30" s="161"/>
      <c r="FA30" s="161"/>
      <c r="FB30" s="161"/>
      <c r="FC30" s="161"/>
      <c r="FD30" s="161"/>
      <c r="FE30" s="161"/>
      <c r="FF30" s="161"/>
      <c r="FG30" s="161"/>
      <c r="FH30" s="161"/>
      <c r="FI30" s="161"/>
      <c r="FJ30" s="161"/>
      <c r="FK30" s="161"/>
      <c r="FL30" s="161"/>
      <c r="FM30" s="161"/>
      <c r="FN30" s="161"/>
      <c r="FO30" s="161"/>
      <c r="FP30" s="161"/>
      <c r="FQ30" s="161"/>
      <c r="FR30" s="161"/>
      <c r="FS30" s="161"/>
      <c r="FT30" s="161"/>
      <c r="FU30" s="161"/>
      <c r="FV30" s="161"/>
      <c r="FW30" s="161"/>
      <c r="FX30" s="161"/>
      <c r="FY30" s="161"/>
      <c r="FZ30" s="161"/>
      <c r="GA30" s="161"/>
      <c r="GB30" s="161"/>
      <c r="GC30" s="161"/>
      <c r="GD30" s="161"/>
      <c r="GE30" s="161"/>
      <c r="GF30" s="161"/>
      <c r="GG30" s="161"/>
      <c r="GH30" s="161"/>
      <c r="GI30" s="161"/>
      <c r="GJ30" s="161"/>
      <c r="GK30" s="161"/>
      <c r="GL30" s="161"/>
      <c r="GM30" s="161"/>
      <c r="GN30" s="161"/>
      <c r="GO30" s="161"/>
      <c r="GP30" s="161"/>
      <c r="GQ30" s="161"/>
      <c r="GR30" s="161"/>
      <c r="GS30" s="161"/>
      <c r="GT30" s="161"/>
      <c r="GU30" s="161"/>
      <c r="GV30" s="161"/>
      <c r="GW30" s="161"/>
      <c r="GX30" s="161"/>
      <c r="GY30" s="161"/>
      <c r="GZ30" s="161"/>
      <c r="HA30" s="161"/>
      <c r="HB30" s="161"/>
      <c r="HC30" s="161"/>
      <c r="HD30" s="161"/>
      <c r="HE30" s="161"/>
      <c r="HF30" s="161"/>
      <c r="HG30" s="161"/>
      <c r="HH30" s="161"/>
      <c r="HI30" s="161"/>
      <c r="HJ30" s="161"/>
      <c r="HK30" s="161"/>
      <c r="HL30" s="161"/>
      <c r="HM30" s="161"/>
      <c r="HN30" s="161"/>
      <c r="HO30" s="161"/>
      <c r="HP30" s="161"/>
      <c r="HQ30" s="161"/>
      <c r="HR30" s="161"/>
      <c r="HS30" s="161"/>
      <c r="HT30" s="161"/>
      <c r="HU30" s="161"/>
      <c r="HV30" s="161"/>
      <c r="HW30" s="161"/>
      <c r="HX30" s="161"/>
      <c r="HY30" s="161"/>
      <c r="HZ30" s="161"/>
      <c r="IA30" s="161"/>
      <c r="IB30" s="161"/>
      <c r="IC30" s="161"/>
      <c r="ID30" s="161"/>
      <c r="IE30" s="161"/>
      <c r="IF30" s="161"/>
      <c r="IG30" s="161"/>
      <c r="IH30" s="161"/>
      <c r="II30" s="161"/>
      <c r="IJ30" s="161"/>
      <c r="IK30" s="161"/>
      <c r="IL30" s="161"/>
      <c r="IM30" s="161"/>
      <c r="IN30" s="161"/>
      <c r="IO30" s="161"/>
      <c r="IP30" s="161"/>
      <c r="IQ30" s="161"/>
      <c r="IR30" s="161"/>
      <c r="IS30" s="161"/>
      <c r="IT30" s="161"/>
      <c r="IU30" s="161"/>
    </row>
    <row r="31" spans="1:256" s="8" customFormat="1" x14ac:dyDescent="0.3">
      <c r="A31" s="44"/>
      <c r="B31" s="161"/>
      <c r="C31" s="161"/>
      <c r="D31" s="161"/>
      <c r="E31" s="161"/>
      <c r="F31" s="161"/>
      <c r="G31" s="161"/>
      <c r="H31" s="161"/>
      <c r="I31" s="161"/>
      <c r="J31" s="161"/>
      <c r="K31" s="161"/>
      <c r="L31" s="161"/>
      <c r="M31" s="161"/>
      <c r="N31" s="161"/>
      <c r="O31" s="161"/>
      <c r="P31" s="161"/>
      <c r="Q31" s="161"/>
      <c r="R31" s="161"/>
      <c r="S31" s="161"/>
      <c r="T31" s="161"/>
      <c r="U31" s="161"/>
      <c r="V31" s="161"/>
      <c r="W31" s="161"/>
      <c r="X31" s="161"/>
      <c r="Y31" s="161"/>
      <c r="Z31" s="161"/>
      <c r="AA31" s="161"/>
      <c r="AB31" s="161"/>
      <c r="AC31" s="161"/>
      <c r="AD31" s="161"/>
      <c r="AE31" s="161"/>
      <c r="AF31" s="161"/>
      <c r="AG31" s="161"/>
      <c r="AH31" s="161"/>
      <c r="AI31" s="161"/>
      <c r="AJ31" s="161"/>
      <c r="AK31" s="161"/>
      <c r="AL31" s="161"/>
      <c r="AM31" s="161"/>
      <c r="AN31" s="161"/>
      <c r="AO31" s="161"/>
      <c r="AP31" s="161"/>
      <c r="AQ31" s="161"/>
      <c r="AR31" s="161"/>
      <c r="AS31" s="161"/>
      <c r="AT31" s="161"/>
      <c r="AU31" s="161"/>
      <c r="AV31" s="161"/>
      <c r="AW31" s="161"/>
      <c r="AX31" s="161"/>
      <c r="AY31" s="161"/>
      <c r="AZ31" s="161"/>
      <c r="BA31" s="161"/>
      <c r="BB31" s="161"/>
      <c r="BC31" s="161"/>
      <c r="BD31" s="161"/>
      <c r="BE31" s="161"/>
      <c r="BF31" s="161"/>
      <c r="BG31" s="161"/>
      <c r="BH31" s="161"/>
      <c r="BI31" s="161"/>
      <c r="BJ31" s="161"/>
      <c r="BK31" s="161"/>
      <c r="BL31" s="161"/>
      <c r="BM31" s="161"/>
      <c r="BN31" s="161"/>
      <c r="BO31" s="161"/>
      <c r="BP31" s="161"/>
      <c r="BQ31" s="161"/>
      <c r="BR31" s="161"/>
      <c r="BS31" s="161"/>
      <c r="BT31" s="161"/>
      <c r="BU31" s="161"/>
      <c r="BV31" s="161"/>
      <c r="BW31" s="161"/>
      <c r="BX31" s="161"/>
      <c r="BY31" s="161"/>
      <c r="BZ31" s="161"/>
      <c r="CA31" s="161"/>
      <c r="CB31" s="161"/>
      <c r="CC31" s="161"/>
      <c r="CD31" s="161"/>
      <c r="CE31" s="161"/>
      <c r="CF31" s="161"/>
      <c r="CG31" s="161"/>
      <c r="CH31" s="161"/>
      <c r="CI31" s="161"/>
      <c r="CJ31" s="161"/>
      <c r="CK31" s="161"/>
      <c r="CL31" s="161"/>
      <c r="CM31" s="161"/>
      <c r="CN31" s="161"/>
      <c r="CO31" s="161"/>
      <c r="CP31" s="161"/>
      <c r="CQ31" s="161"/>
      <c r="CR31" s="161"/>
      <c r="CS31" s="161"/>
      <c r="CT31" s="161"/>
      <c r="CU31" s="161"/>
      <c r="CV31" s="161"/>
      <c r="CW31" s="161"/>
      <c r="CX31" s="161"/>
      <c r="CY31" s="161"/>
      <c r="CZ31" s="161"/>
      <c r="DA31" s="161"/>
      <c r="DB31" s="161"/>
      <c r="DC31" s="161"/>
      <c r="DD31" s="161"/>
      <c r="DE31" s="161"/>
      <c r="DF31" s="161"/>
      <c r="DG31" s="161"/>
      <c r="DH31" s="161"/>
      <c r="DI31" s="161"/>
      <c r="DJ31" s="161"/>
      <c r="DK31" s="161"/>
      <c r="DL31" s="161"/>
      <c r="DM31" s="161"/>
      <c r="DN31" s="161"/>
      <c r="DO31" s="161"/>
      <c r="DP31" s="161"/>
      <c r="DQ31" s="161"/>
      <c r="DR31" s="161"/>
      <c r="DS31" s="161"/>
      <c r="DT31" s="161"/>
      <c r="DU31" s="161"/>
      <c r="DV31" s="161"/>
      <c r="DW31" s="161"/>
      <c r="DX31" s="161"/>
      <c r="DY31" s="161"/>
      <c r="DZ31" s="161"/>
      <c r="EA31" s="161"/>
      <c r="EB31" s="161"/>
      <c r="EC31" s="161"/>
      <c r="ED31" s="161"/>
      <c r="EE31" s="161"/>
      <c r="EF31" s="161"/>
      <c r="EG31" s="161"/>
      <c r="EH31" s="161"/>
      <c r="EI31" s="161"/>
      <c r="EJ31" s="161"/>
      <c r="EK31" s="161"/>
      <c r="EL31" s="161"/>
      <c r="EM31" s="161"/>
      <c r="EN31" s="161"/>
      <c r="EO31" s="161"/>
      <c r="EP31" s="161"/>
      <c r="EQ31" s="161"/>
      <c r="ER31" s="161"/>
      <c r="ES31" s="161"/>
      <c r="ET31" s="161"/>
      <c r="EU31" s="161"/>
      <c r="EV31" s="161"/>
      <c r="EW31" s="161"/>
      <c r="EX31" s="161"/>
      <c r="EY31" s="161"/>
      <c r="EZ31" s="161"/>
      <c r="FA31" s="161"/>
      <c r="FB31" s="161"/>
      <c r="FC31" s="161"/>
      <c r="FD31" s="161"/>
      <c r="FE31" s="161"/>
      <c r="FF31" s="161"/>
      <c r="FG31" s="161"/>
      <c r="FH31" s="161"/>
      <c r="FI31" s="161"/>
      <c r="FJ31" s="161"/>
      <c r="FK31" s="161"/>
      <c r="FL31" s="161"/>
      <c r="FM31" s="161"/>
      <c r="FN31" s="161"/>
      <c r="FO31" s="161"/>
      <c r="FP31" s="161"/>
      <c r="FQ31" s="161"/>
      <c r="FR31" s="161"/>
      <c r="FS31" s="161"/>
      <c r="FT31" s="161"/>
      <c r="FU31" s="161"/>
      <c r="FV31" s="161"/>
      <c r="FW31" s="161"/>
      <c r="FX31" s="161"/>
      <c r="FY31" s="161"/>
      <c r="FZ31" s="161"/>
      <c r="GA31" s="161"/>
      <c r="GB31" s="161"/>
      <c r="GC31" s="161"/>
      <c r="GD31" s="161"/>
      <c r="GE31" s="161"/>
      <c r="GF31" s="161"/>
      <c r="GG31" s="161"/>
      <c r="GH31" s="161"/>
      <c r="GI31" s="161"/>
      <c r="GJ31" s="161"/>
      <c r="GK31" s="161"/>
      <c r="GL31" s="161"/>
      <c r="GM31" s="161"/>
      <c r="GN31" s="161"/>
      <c r="GO31" s="161"/>
      <c r="GP31" s="161"/>
      <c r="GQ31" s="161"/>
      <c r="GR31" s="161"/>
      <c r="GS31" s="161"/>
      <c r="GT31" s="161"/>
      <c r="GU31" s="161"/>
      <c r="GV31" s="161"/>
      <c r="GW31" s="161"/>
      <c r="GX31" s="161"/>
      <c r="GY31" s="161"/>
      <c r="GZ31" s="161"/>
      <c r="HA31" s="161"/>
      <c r="HB31" s="161"/>
      <c r="HC31" s="161"/>
      <c r="HD31" s="161"/>
      <c r="HE31" s="161"/>
      <c r="HF31" s="161"/>
      <c r="HG31" s="161"/>
      <c r="HH31" s="161"/>
      <c r="HI31" s="161"/>
      <c r="HJ31" s="161"/>
      <c r="HK31" s="161"/>
      <c r="HL31" s="161"/>
      <c r="HM31" s="161"/>
      <c r="HN31" s="161"/>
      <c r="HO31" s="161"/>
      <c r="HP31" s="161"/>
      <c r="HQ31" s="161"/>
      <c r="HR31" s="161"/>
      <c r="HS31" s="161"/>
      <c r="HT31" s="161"/>
      <c r="HU31" s="161"/>
      <c r="HV31" s="161"/>
      <c r="HW31" s="161"/>
      <c r="HX31" s="161"/>
      <c r="HY31" s="161"/>
      <c r="HZ31" s="161"/>
      <c r="IA31" s="161"/>
      <c r="IB31" s="161"/>
      <c r="IC31" s="161"/>
      <c r="ID31" s="161"/>
      <c r="IE31" s="161"/>
      <c r="IF31" s="161"/>
      <c r="IG31" s="161"/>
      <c r="IH31" s="161"/>
      <c r="II31" s="161"/>
      <c r="IJ31" s="161"/>
      <c r="IK31" s="161"/>
      <c r="IL31" s="161"/>
      <c r="IM31" s="161"/>
      <c r="IN31" s="161"/>
      <c r="IO31" s="161"/>
      <c r="IP31" s="161"/>
      <c r="IQ31" s="161"/>
      <c r="IR31" s="161"/>
      <c r="IS31" s="161"/>
      <c r="IT31" s="161"/>
      <c r="IU31" s="161"/>
    </row>
    <row r="32" spans="1:256" s="8" customFormat="1" x14ac:dyDescent="0.3">
      <c r="A32" s="44"/>
      <c r="B32" s="161"/>
      <c r="C32" s="161"/>
      <c r="D32" s="161"/>
      <c r="E32" s="161"/>
      <c r="F32" s="161"/>
      <c r="G32" s="161"/>
      <c r="H32" s="161"/>
      <c r="I32" s="161"/>
      <c r="J32" s="161"/>
      <c r="K32" s="161"/>
      <c r="L32" s="161"/>
      <c r="M32" s="161"/>
      <c r="N32" s="161"/>
      <c r="O32" s="161"/>
      <c r="P32" s="161"/>
      <c r="Q32" s="161"/>
      <c r="R32" s="161"/>
      <c r="S32" s="161"/>
      <c r="T32" s="161"/>
      <c r="U32" s="161"/>
      <c r="V32" s="161"/>
      <c r="W32" s="161"/>
      <c r="X32" s="161"/>
      <c r="Y32" s="161"/>
      <c r="Z32" s="161"/>
      <c r="AA32" s="161"/>
      <c r="AB32" s="161"/>
      <c r="AC32" s="161"/>
      <c r="AD32" s="161"/>
      <c r="AE32" s="161"/>
      <c r="AF32" s="161"/>
      <c r="AG32" s="161"/>
      <c r="AH32" s="161"/>
      <c r="AI32" s="161"/>
      <c r="AJ32" s="161"/>
      <c r="AK32" s="161"/>
      <c r="AL32" s="161"/>
      <c r="AM32" s="161"/>
      <c r="AN32" s="161"/>
      <c r="AO32" s="161"/>
      <c r="AP32" s="161"/>
      <c r="AQ32" s="161"/>
      <c r="AR32" s="161"/>
      <c r="AS32" s="161"/>
      <c r="AT32" s="161"/>
      <c r="AU32" s="161"/>
      <c r="AV32" s="161"/>
      <c r="AW32" s="161"/>
      <c r="AX32" s="161"/>
      <c r="AY32" s="161"/>
      <c r="AZ32" s="161"/>
      <c r="BA32" s="161"/>
      <c r="BB32" s="161"/>
      <c r="BC32" s="161"/>
      <c r="BD32" s="161"/>
      <c r="BE32" s="161"/>
      <c r="BF32" s="161"/>
      <c r="BG32" s="161"/>
      <c r="BH32" s="161"/>
      <c r="BI32" s="161"/>
      <c r="BJ32" s="161"/>
      <c r="BK32" s="161"/>
      <c r="BL32" s="161"/>
      <c r="BM32" s="161"/>
      <c r="BN32" s="161"/>
      <c r="BO32" s="161"/>
      <c r="BP32" s="161"/>
      <c r="BQ32" s="161"/>
      <c r="BR32" s="161"/>
      <c r="BS32" s="161"/>
      <c r="BT32" s="161"/>
      <c r="BU32" s="161"/>
      <c r="BV32" s="161"/>
      <c r="BW32" s="161"/>
      <c r="BX32" s="161"/>
      <c r="BY32" s="161"/>
      <c r="BZ32" s="161"/>
      <c r="CA32" s="161"/>
      <c r="CB32" s="161"/>
      <c r="CC32" s="161"/>
      <c r="CD32" s="161"/>
      <c r="CE32" s="161"/>
      <c r="CF32" s="161"/>
      <c r="CG32" s="161"/>
      <c r="CH32" s="161"/>
      <c r="CI32" s="161"/>
      <c r="CJ32" s="161"/>
      <c r="CK32" s="161"/>
      <c r="CL32" s="161"/>
      <c r="CM32" s="161"/>
      <c r="CN32" s="161"/>
      <c r="CO32" s="161"/>
      <c r="CP32" s="161"/>
      <c r="CQ32" s="161"/>
      <c r="CR32" s="161"/>
      <c r="CS32" s="161"/>
      <c r="CT32" s="161"/>
      <c r="CU32" s="161"/>
      <c r="CV32" s="161"/>
      <c r="CW32" s="161"/>
      <c r="CX32" s="161"/>
      <c r="CY32" s="161"/>
      <c r="CZ32" s="161"/>
      <c r="DA32" s="161"/>
      <c r="DB32" s="161"/>
      <c r="DC32" s="161"/>
      <c r="DD32" s="161"/>
      <c r="DE32" s="161"/>
      <c r="DF32" s="161"/>
      <c r="DG32" s="161"/>
      <c r="DH32" s="161"/>
      <c r="DI32" s="161"/>
      <c r="DJ32" s="161"/>
      <c r="DK32" s="161"/>
      <c r="DL32" s="161"/>
      <c r="DM32" s="161"/>
      <c r="DN32" s="161"/>
      <c r="DO32" s="161"/>
      <c r="DP32" s="161"/>
      <c r="DQ32" s="161"/>
      <c r="DR32" s="161"/>
      <c r="DS32" s="161"/>
      <c r="DT32" s="161"/>
      <c r="DU32" s="161"/>
      <c r="DV32" s="161"/>
      <c r="DW32" s="161"/>
      <c r="DX32" s="161"/>
      <c r="DY32" s="161"/>
      <c r="DZ32" s="161"/>
      <c r="EA32" s="161"/>
      <c r="EB32" s="161"/>
      <c r="EC32" s="161"/>
      <c r="ED32" s="161"/>
      <c r="EE32" s="161"/>
      <c r="EF32" s="161"/>
      <c r="EG32" s="161"/>
      <c r="EH32" s="161"/>
      <c r="EI32" s="161"/>
      <c r="EJ32" s="161"/>
      <c r="EK32" s="161"/>
      <c r="EL32" s="161"/>
      <c r="EM32" s="161"/>
      <c r="EN32" s="161"/>
      <c r="EO32" s="161"/>
      <c r="EP32" s="161"/>
      <c r="EQ32" s="161"/>
      <c r="ER32" s="161"/>
      <c r="ES32" s="161"/>
      <c r="ET32" s="161"/>
      <c r="EU32" s="161"/>
      <c r="EV32" s="161"/>
      <c r="EW32" s="161"/>
      <c r="EX32" s="161"/>
      <c r="EY32" s="161"/>
      <c r="EZ32" s="161"/>
      <c r="FA32" s="161"/>
      <c r="FB32" s="161"/>
      <c r="FC32" s="161"/>
      <c r="FD32" s="161"/>
      <c r="FE32" s="161"/>
      <c r="FF32" s="161"/>
      <c r="FG32" s="161"/>
      <c r="FH32" s="161"/>
      <c r="FI32" s="161"/>
      <c r="FJ32" s="161"/>
      <c r="FK32" s="161"/>
      <c r="FL32" s="161"/>
      <c r="FM32" s="161"/>
      <c r="FN32" s="161"/>
      <c r="FO32" s="161"/>
      <c r="FP32" s="161"/>
      <c r="FQ32" s="161"/>
      <c r="FR32" s="161"/>
      <c r="FS32" s="161"/>
      <c r="FT32" s="161"/>
      <c r="FU32" s="161"/>
      <c r="FV32" s="161"/>
      <c r="FW32" s="161"/>
      <c r="FX32" s="161"/>
      <c r="FY32" s="161"/>
      <c r="FZ32" s="161"/>
      <c r="GA32" s="161"/>
      <c r="GB32" s="161"/>
      <c r="GC32" s="161"/>
      <c r="GD32" s="161"/>
      <c r="GE32" s="161"/>
      <c r="GF32" s="161"/>
      <c r="GG32" s="161"/>
      <c r="GH32" s="161"/>
      <c r="GI32" s="161"/>
      <c r="GJ32" s="161"/>
      <c r="GK32" s="161"/>
      <c r="GL32" s="161"/>
      <c r="GM32" s="161"/>
      <c r="GN32" s="161"/>
      <c r="GO32" s="161"/>
      <c r="GP32" s="161"/>
      <c r="GQ32" s="161"/>
      <c r="GR32" s="161"/>
      <c r="GS32" s="161"/>
      <c r="GT32" s="161"/>
      <c r="GU32" s="161"/>
      <c r="GV32" s="161"/>
      <c r="GW32" s="161"/>
      <c r="GX32" s="161"/>
      <c r="GY32" s="161"/>
      <c r="GZ32" s="161"/>
      <c r="HA32" s="161"/>
      <c r="HB32" s="161"/>
      <c r="HC32" s="161"/>
      <c r="HD32" s="161"/>
      <c r="HE32" s="161"/>
      <c r="HF32" s="161"/>
      <c r="HG32" s="161"/>
      <c r="HH32" s="161"/>
      <c r="HI32" s="161"/>
      <c r="HJ32" s="161"/>
      <c r="HK32" s="161"/>
      <c r="HL32" s="161"/>
      <c r="HM32" s="161"/>
      <c r="HN32" s="161"/>
      <c r="HO32" s="161"/>
      <c r="HP32" s="161"/>
      <c r="HQ32" s="161"/>
      <c r="HR32" s="161"/>
      <c r="HS32" s="161"/>
      <c r="HT32" s="161"/>
      <c r="HU32" s="161"/>
      <c r="HV32" s="161"/>
      <c r="HW32" s="161"/>
      <c r="HX32" s="161"/>
      <c r="HY32" s="161"/>
      <c r="HZ32" s="161"/>
      <c r="IA32" s="161"/>
      <c r="IB32" s="161"/>
      <c r="IC32" s="161"/>
      <c r="ID32" s="161"/>
      <c r="IE32" s="161"/>
      <c r="IF32" s="161"/>
      <c r="IG32" s="161"/>
      <c r="IH32" s="161"/>
      <c r="II32" s="161"/>
      <c r="IJ32" s="161"/>
      <c r="IK32" s="161"/>
      <c r="IL32" s="161"/>
      <c r="IM32" s="161"/>
      <c r="IN32" s="161"/>
      <c r="IO32" s="161"/>
      <c r="IP32" s="161"/>
      <c r="IQ32" s="161"/>
      <c r="IR32" s="161"/>
      <c r="IS32" s="161"/>
      <c r="IT32" s="161"/>
      <c r="IU32" s="161"/>
    </row>
    <row r="33" spans="1:255" s="8" customFormat="1" x14ac:dyDescent="0.3">
      <c r="A33" s="44"/>
      <c r="B33" s="161"/>
      <c r="C33" s="161"/>
      <c r="D33" s="161"/>
      <c r="E33" s="161"/>
      <c r="F33" s="161"/>
      <c r="G33" s="161"/>
      <c r="H33" s="161"/>
      <c r="I33" s="161"/>
      <c r="J33" s="161"/>
      <c r="K33" s="161"/>
      <c r="L33" s="161"/>
      <c r="M33" s="161"/>
      <c r="N33" s="161"/>
      <c r="O33" s="161"/>
      <c r="P33" s="161"/>
      <c r="Q33" s="161"/>
      <c r="R33" s="161"/>
      <c r="S33" s="161"/>
      <c r="T33" s="161"/>
      <c r="U33" s="161"/>
      <c r="V33" s="161"/>
      <c r="W33" s="161"/>
      <c r="X33" s="161"/>
      <c r="Y33" s="161"/>
      <c r="Z33" s="161"/>
      <c r="AA33" s="161"/>
      <c r="AB33" s="161"/>
      <c r="AC33" s="161"/>
      <c r="AD33" s="161"/>
      <c r="AE33" s="161"/>
      <c r="AF33" s="161"/>
      <c r="AG33" s="161"/>
      <c r="AH33" s="161"/>
      <c r="AI33" s="161"/>
      <c r="AJ33" s="161"/>
      <c r="AK33" s="161"/>
      <c r="AL33" s="161"/>
      <c r="AM33" s="161"/>
      <c r="AN33" s="161"/>
      <c r="AO33" s="161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161"/>
      <c r="BL33" s="161"/>
      <c r="BM33" s="161"/>
      <c r="BN33" s="161"/>
      <c r="BO33" s="161"/>
      <c r="BP33" s="161"/>
      <c r="BQ33" s="161"/>
      <c r="BR33" s="161"/>
      <c r="BS33" s="161"/>
      <c r="BT33" s="161"/>
      <c r="BU33" s="161"/>
      <c r="BV33" s="161"/>
      <c r="BW33" s="161"/>
      <c r="BX33" s="161"/>
      <c r="BY33" s="161"/>
      <c r="BZ33" s="161"/>
      <c r="CA33" s="161"/>
      <c r="CB33" s="161"/>
      <c r="CC33" s="161"/>
      <c r="CD33" s="161"/>
      <c r="CE33" s="161"/>
      <c r="CF33" s="161"/>
      <c r="CG33" s="161"/>
      <c r="CH33" s="161"/>
      <c r="CI33" s="161"/>
      <c r="CJ33" s="161"/>
      <c r="CK33" s="161"/>
      <c r="CL33" s="161"/>
      <c r="CM33" s="161"/>
      <c r="CN33" s="161"/>
      <c r="CO33" s="161"/>
      <c r="CP33" s="161"/>
      <c r="CQ33" s="161"/>
      <c r="CR33" s="161"/>
      <c r="CS33" s="161"/>
      <c r="CT33" s="161"/>
      <c r="CU33" s="161"/>
      <c r="CV33" s="161"/>
      <c r="CW33" s="161"/>
      <c r="CX33" s="161"/>
      <c r="CY33" s="161"/>
      <c r="CZ33" s="161"/>
      <c r="DA33" s="161"/>
      <c r="DB33" s="161"/>
      <c r="DC33" s="161"/>
      <c r="DD33" s="161"/>
      <c r="DE33" s="161"/>
      <c r="DF33" s="161"/>
      <c r="DG33" s="161"/>
      <c r="DH33" s="161"/>
      <c r="DI33" s="161"/>
      <c r="DJ33" s="161"/>
      <c r="DK33" s="161"/>
      <c r="DL33" s="161"/>
      <c r="DM33" s="161"/>
      <c r="DN33" s="161"/>
      <c r="DO33" s="161"/>
      <c r="DP33" s="161"/>
      <c r="DQ33" s="161"/>
      <c r="DR33" s="161"/>
      <c r="DS33" s="161"/>
      <c r="DT33" s="161"/>
      <c r="DU33" s="161"/>
      <c r="DV33" s="161"/>
      <c r="DW33" s="161"/>
      <c r="DX33" s="161"/>
      <c r="DY33" s="161"/>
      <c r="DZ33" s="161"/>
      <c r="EA33" s="161"/>
      <c r="EB33" s="161"/>
      <c r="EC33" s="161"/>
      <c r="ED33" s="161"/>
      <c r="EE33" s="161"/>
      <c r="EF33" s="161"/>
      <c r="EG33" s="161"/>
      <c r="EH33" s="161"/>
      <c r="EI33" s="161"/>
      <c r="EJ33" s="161"/>
      <c r="EK33" s="161"/>
      <c r="EL33" s="161"/>
      <c r="EM33" s="161"/>
      <c r="EN33" s="161"/>
      <c r="EO33" s="161"/>
      <c r="EP33" s="161"/>
      <c r="EQ33" s="161"/>
      <c r="ER33" s="161"/>
      <c r="ES33" s="161"/>
      <c r="ET33" s="161"/>
      <c r="EU33" s="161"/>
      <c r="EV33" s="161"/>
      <c r="EW33" s="161"/>
      <c r="EX33" s="161"/>
      <c r="EY33" s="161"/>
      <c r="EZ33" s="161"/>
      <c r="FA33" s="161"/>
      <c r="FB33" s="161"/>
      <c r="FC33" s="161"/>
      <c r="FD33" s="161"/>
      <c r="FE33" s="161"/>
      <c r="FF33" s="161"/>
      <c r="FG33" s="161"/>
      <c r="FH33" s="161"/>
      <c r="FI33" s="161"/>
      <c r="FJ33" s="161"/>
      <c r="FK33" s="161"/>
      <c r="FL33" s="161"/>
      <c r="FM33" s="161"/>
      <c r="FN33" s="161"/>
      <c r="FO33" s="161"/>
      <c r="FP33" s="161"/>
      <c r="FQ33" s="161"/>
      <c r="FR33" s="161"/>
      <c r="FS33" s="161"/>
      <c r="FT33" s="161"/>
      <c r="FU33" s="161"/>
      <c r="FV33" s="161"/>
      <c r="FW33" s="161"/>
      <c r="FX33" s="161"/>
      <c r="FY33" s="161"/>
      <c r="FZ33" s="161"/>
      <c r="GA33" s="161"/>
      <c r="GB33" s="161"/>
      <c r="GC33" s="161"/>
      <c r="GD33" s="161"/>
      <c r="GE33" s="161"/>
      <c r="GF33" s="161"/>
      <c r="GG33" s="161"/>
      <c r="GH33" s="161"/>
      <c r="GI33" s="161"/>
      <c r="GJ33" s="161"/>
      <c r="GK33" s="161"/>
      <c r="GL33" s="161"/>
      <c r="GM33" s="161"/>
      <c r="GN33" s="161"/>
      <c r="GO33" s="161"/>
      <c r="GP33" s="161"/>
      <c r="GQ33" s="161"/>
      <c r="GR33" s="161"/>
      <c r="GS33" s="161"/>
      <c r="GT33" s="161"/>
      <c r="GU33" s="161"/>
      <c r="GV33" s="161"/>
      <c r="GW33" s="161"/>
      <c r="GX33" s="161"/>
      <c r="GY33" s="161"/>
      <c r="GZ33" s="161"/>
      <c r="HA33" s="161"/>
      <c r="HB33" s="161"/>
      <c r="HC33" s="161"/>
      <c r="HD33" s="161"/>
      <c r="HE33" s="161"/>
      <c r="HF33" s="161"/>
      <c r="HG33" s="161"/>
      <c r="HH33" s="161"/>
      <c r="HI33" s="161"/>
      <c r="HJ33" s="161"/>
      <c r="HK33" s="161"/>
      <c r="HL33" s="161"/>
      <c r="HM33" s="161"/>
      <c r="HN33" s="161"/>
      <c r="HO33" s="161"/>
      <c r="HP33" s="161"/>
      <c r="HQ33" s="161"/>
      <c r="HR33" s="161"/>
      <c r="HS33" s="161"/>
      <c r="HT33" s="161"/>
      <c r="HU33" s="161"/>
      <c r="HV33" s="161"/>
      <c r="HW33" s="161"/>
      <c r="HX33" s="161"/>
      <c r="HY33" s="161"/>
      <c r="HZ33" s="161"/>
      <c r="IA33" s="161"/>
      <c r="IB33" s="161"/>
      <c r="IC33" s="161"/>
      <c r="ID33" s="161"/>
      <c r="IE33" s="161"/>
      <c r="IF33" s="161"/>
      <c r="IG33" s="161"/>
      <c r="IH33" s="161"/>
      <c r="II33" s="161"/>
      <c r="IJ33" s="161"/>
      <c r="IK33" s="161"/>
      <c r="IL33" s="161"/>
      <c r="IM33" s="161"/>
      <c r="IN33" s="161"/>
      <c r="IO33" s="161"/>
      <c r="IP33" s="161"/>
      <c r="IQ33" s="161"/>
      <c r="IR33" s="161"/>
      <c r="IS33" s="161"/>
      <c r="IT33" s="161"/>
      <c r="IU33" s="161"/>
    </row>
    <row r="34" spans="1:255" s="8" customFormat="1" x14ac:dyDescent="0.3">
      <c r="A34" s="44"/>
      <c r="B34" s="161"/>
      <c r="C34" s="161"/>
      <c r="D34" s="161"/>
      <c r="E34" s="161"/>
      <c r="F34" s="161"/>
      <c r="G34" s="161"/>
      <c r="H34" s="161"/>
      <c r="I34" s="161"/>
      <c r="J34" s="161"/>
      <c r="K34" s="161"/>
      <c r="L34" s="161"/>
      <c r="M34" s="161"/>
      <c r="N34" s="161"/>
      <c r="O34" s="161"/>
      <c r="P34" s="161"/>
      <c r="Q34" s="161"/>
      <c r="R34" s="161"/>
      <c r="S34" s="161"/>
      <c r="T34" s="161"/>
      <c r="U34" s="161"/>
      <c r="V34" s="161"/>
      <c r="W34" s="161"/>
      <c r="X34" s="161"/>
      <c r="Y34" s="161"/>
      <c r="Z34" s="161"/>
      <c r="AA34" s="161"/>
      <c r="AB34" s="161"/>
      <c r="AC34" s="161"/>
      <c r="AD34" s="161"/>
      <c r="AE34" s="161"/>
      <c r="AF34" s="161"/>
      <c r="AG34" s="161"/>
      <c r="AH34" s="161"/>
      <c r="AI34" s="161"/>
      <c r="AJ34" s="161"/>
      <c r="AK34" s="161"/>
      <c r="AL34" s="161"/>
      <c r="AM34" s="161"/>
      <c r="AN34" s="161"/>
      <c r="AO34" s="161"/>
      <c r="AP34" s="161"/>
      <c r="AQ34" s="161"/>
      <c r="AR34" s="161"/>
      <c r="AS34" s="161"/>
      <c r="AT34" s="161"/>
      <c r="AU34" s="161"/>
      <c r="AV34" s="161"/>
      <c r="AW34" s="161"/>
      <c r="AX34" s="161"/>
      <c r="AY34" s="161"/>
      <c r="AZ34" s="161"/>
      <c r="BA34" s="161"/>
      <c r="BB34" s="161"/>
      <c r="BC34" s="161"/>
      <c r="BD34" s="161"/>
      <c r="BE34" s="161"/>
      <c r="BF34" s="161"/>
      <c r="BG34" s="161"/>
      <c r="BH34" s="161"/>
      <c r="BI34" s="161"/>
      <c r="BJ34" s="161"/>
      <c r="BK34" s="161"/>
      <c r="BL34" s="161"/>
      <c r="BM34" s="161"/>
      <c r="BN34" s="161"/>
      <c r="BO34" s="161"/>
      <c r="BP34" s="161"/>
      <c r="BQ34" s="161"/>
      <c r="BR34" s="161"/>
      <c r="BS34" s="161"/>
      <c r="BT34" s="161"/>
      <c r="BU34" s="161"/>
      <c r="BV34" s="161"/>
      <c r="BW34" s="161"/>
      <c r="BX34" s="161"/>
      <c r="BY34" s="161"/>
      <c r="BZ34" s="161"/>
      <c r="CA34" s="161"/>
      <c r="CB34" s="161"/>
      <c r="CC34" s="161"/>
      <c r="CD34" s="161"/>
      <c r="CE34" s="161"/>
      <c r="CF34" s="161"/>
      <c r="CG34" s="161"/>
      <c r="CH34" s="161"/>
      <c r="CI34" s="161"/>
      <c r="CJ34" s="161"/>
      <c r="CK34" s="161"/>
      <c r="CL34" s="161"/>
      <c r="CM34" s="161"/>
      <c r="CN34" s="161"/>
      <c r="CO34" s="161"/>
      <c r="CP34" s="161"/>
      <c r="CQ34" s="161"/>
      <c r="CR34" s="161"/>
      <c r="CS34" s="161"/>
      <c r="CT34" s="161"/>
      <c r="CU34" s="161"/>
      <c r="CV34" s="161"/>
      <c r="CW34" s="161"/>
      <c r="CX34" s="161"/>
      <c r="CY34" s="161"/>
      <c r="CZ34" s="161"/>
      <c r="DA34" s="161"/>
      <c r="DB34" s="161"/>
      <c r="DC34" s="161"/>
      <c r="DD34" s="161"/>
      <c r="DE34" s="161"/>
      <c r="DF34" s="161"/>
      <c r="DG34" s="161"/>
      <c r="DH34" s="161"/>
      <c r="DI34" s="161"/>
      <c r="DJ34" s="161"/>
      <c r="DK34" s="161"/>
      <c r="DL34" s="161"/>
      <c r="DM34" s="161"/>
      <c r="DN34" s="161"/>
      <c r="DO34" s="161"/>
      <c r="DP34" s="161"/>
      <c r="DQ34" s="161"/>
      <c r="DR34" s="161"/>
      <c r="DS34" s="161"/>
      <c r="DT34" s="161"/>
      <c r="DU34" s="161"/>
      <c r="DV34" s="161"/>
      <c r="DW34" s="161"/>
      <c r="DX34" s="161"/>
      <c r="DY34" s="161"/>
      <c r="DZ34" s="161"/>
      <c r="EA34" s="161"/>
      <c r="EB34" s="161"/>
      <c r="EC34" s="161"/>
      <c r="ED34" s="161"/>
      <c r="EE34" s="161"/>
      <c r="EF34" s="161"/>
      <c r="EG34" s="161"/>
      <c r="EH34" s="161"/>
      <c r="EI34" s="161"/>
      <c r="EJ34" s="161"/>
      <c r="EK34" s="161"/>
      <c r="EL34" s="161"/>
      <c r="EM34" s="161"/>
      <c r="EN34" s="161"/>
      <c r="EO34" s="161"/>
      <c r="EP34" s="161"/>
      <c r="EQ34" s="161"/>
      <c r="ER34" s="161"/>
      <c r="ES34" s="161"/>
      <c r="ET34" s="161"/>
      <c r="EU34" s="161"/>
      <c r="EV34" s="161"/>
      <c r="EW34" s="161"/>
      <c r="EX34" s="161"/>
      <c r="EY34" s="161"/>
      <c r="EZ34" s="161"/>
      <c r="FA34" s="161"/>
      <c r="FB34" s="161"/>
      <c r="FC34" s="161"/>
      <c r="FD34" s="161"/>
      <c r="FE34" s="161"/>
      <c r="FF34" s="161"/>
      <c r="FG34" s="161"/>
      <c r="FH34" s="161"/>
      <c r="FI34" s="161"/>
      <c r="FJ34" s="161"/>
      <c r="FK34" s="161"/>
      <c r="FL34" s="161"/>
      <c r="FM34" s="161"/>
      <c r="FN34" s="161"/>
      <c r="FO34" s="161"/>
      <c r="FP34" s="161"/>
      <c r="FQ34" s="161"/>
      <c r="FR34" s="161"/>
      <c r="FS34" s="161"/>
      <c r="FT34" s="161"/>
      <c r="FU34" s="161"/>
      <c r="FV34" s="161"/>
      <c r="FW34" s="161"/>
      <c r="FX34" s="161"/>
      <c r="FY34" s="161"/>
      <c r="FZ34" s="161"/>
      <c r="GA34" s="161"/>
      <c r="GB34" s="161"/>
      <c r="GC34" s="161"/>
      <c r="GD34" s="161"/>
      <c r="GE34" s="161"/>
      <c r="GF34" s="161"/>
      <c r="GG34" s="161"/>
      <c r="GH34" s="161"/>
      <c r="GI34" s="161"/>
      <c r="GJ34" s="161"/>
      <c r="GK34" s="161"/>
      <c r="GL34" s="161"/>
      <c r="GM34" s="161"/>
      <c r="GN34" s="161"/>
      <c r="GO34" s="161"/>
      <c r="GP34" s="161"/>
      <c r="GQ34" s="161"/>
      <c r="GR34" s="161"/>
      <c r="GS34" s="161"/>
      <c r="GT34" s="161"/>
      <c r="GU34" s="161"/>
      <c r="GV34" s="161"/>
      <c r="GW34" s="161"/>
      <c r="GX34" s="161"/>
      <c r="GY34" s="161"/>
      <c r="GZ34" s="161"/>
      <c r="HA34" s="161"/>
      <c r="HB34" s="161"/>
      <c r="HC34" s="161"/>
      <c r="HD34" s="161"/>
      <c r="HE34" s="161"/>
      <c r="HF34" s="161"/>
      <c r="HG34" s="161"/>
      <c r="HH34" s="161"/>
      <c r="HI34" s="161"/>
      <c r="HJ34" s="161"/>
      <c r="HK34" s="161"/>
      <c r="HL34" s="161"/>
      <c r="HM34" s="161"/>
      <c r="HN34" s="161"/>
      <c r="HO34" s="161"/>
      <c r="HP34" s="161"/>
      <c r="HQ34" s="161"/>
      <c r="HR34" s="161"/>
      <c r="HS34" s="161"/>
      <c r="HT34" s="161"/>
      <c r="HU34" s="161"/>
      <c r="HV34" s="161"/>
      <c r="HW34" s="161"/>
      <c r="HX34" s="161"/>
      <c r="HY34" s="161"/>
      <c r="HZ34" s="161"/>
      <c r="IA34" s="161"/>
      <c r="IB34" s="161"/>
      <c r="IC34" s="161"/>
      <c r="ID34" s="161"/>
      <c r="IE34" s="161"/>
      <c r="IF34" s="161"/>
      <c r="IG34" s="161"/>
      <c r="IH34" s="161"/>
      <c r="II34" s="161"/>
      <c r="IJ34" s="161"/>
      <c r="IK34" s="161"/>
      <c r="IL34" s="161"/>
      <c r="IM34" s="161"/>
      <c r="IN34" s="161"/>
      <c r="IO34" s="161"/>
      <c r="IP34" s="161"/>
      <c r="IQ34" s="161"/>
      <c r="IR34" s="161"/>
      <c r="IS34" s="161"/>
      <c r="IT34" s="161"/>
      <c r="IU34" s="161"/>
    </row>
    <row r="35" spans="1:255" s="8" customFormat="1" x14ac:dyDescent="0.3">
      <c r="A35" s="44"/>
      <c r="B35" s="161"/>
      <c r="C35" s="161"/>
      <c r="D35" s="161"/>
      <c r="E35" s="161"/>
      <c r="F35" s="161"/>
      <c r="G35" s="161"/>
      <c r="H35" s="161"/>
      <c r="I35" s="161"/>
      <c r="J35" s="161"/>
      <c r="K35" s="161"/>
      <c r="L35" s="161"/>
      <c r="M35" s="161"/>
      <c r="N35" s="161"/>
      <c r="O35" s="161"/>
      <c r="P35" s="161"/>
      <c r="Q35" s="161"/>
      <c r="R35" s="161"/>
      <c r="S35" s="161"/>
      <c r="T35" s="161"/>
      <c r="U35" s="161"/>
      <c r="V35" s="161"/>
      <c r="W35" s="161"/>
      <c r="X35" s="161"/>
      <c r="Y35" s="161"/>
      <c r="Z35" s="161"/>
      <c r="AA35" s="161"/>
      <c r="AB35" s="161"/>
      <c r="AC35" s="161"/>
      <c r="AD35" s="161"/>
      <c r="AE35" s="161"/>
      <c r="AF35" s="161"/>
      <c r="AG35" s="161"/>
      <c r="AH35" s="161"/>
      <c r="AI35" s="161"/>
      <c r="AJ35" s="161"/>
      <c r="AK35" s="161"/>
      <c r="AL35" s="161"/>
      <c r="AM35" s="161"/>
      <c r="AN35" s="161"/>
      <c r="AO35" s="161"/>
      <c r="AP35" s="161"/>
      <c r="AQ35" s="161"/>
      <c r="AR35" s="161"/>
      <c r="AS35" s="161"/>
      <c r="AT35" s="161"/>
      <c r="AU35" s="161"/>
      <c r="AV35" s="161"/>
      <c r="AW35" s="161"/>
      <c r="AX35" s="161"/>
      <c r="AY35" s="161"/>
      <c r="AZ35" s="161"/>
      <c r="BA35" s="161"/>
      <c r="BB35" s="161"/>
      <c r="BC35" s="161"/>
      <c r="BD35" s="161"/>
      <c r="BE35" s="161"/>
      <c r="BF35" s="161"/>
      <c r="BG35" s="161"/>
      <c r="BH35" s="161"/>
      <c r="BI35" s="161"/>
      <c r="BJ35" s="161"/>
      <c r="BK35" s="161"/>
      <c r="BL35" s="161"/>
      <c r="BM35" s="161"/>
      <c r="BN35" s="161"/>
      <c r="BO35" s="161"/>
      <c r="BP35" s="161"/>
      <c r="BQ35" s="161"/>
      <c r="BR35" s="161"/>
      <c r="BS35" s="161"/>
      <c r="BT35" s="161"/>
      <c r="BU35" s="161"/>
      <c r="BV35" s="161"/>
      <c r="BW35" s="161"/>
      <c r="BX35" s="161"/>
      <c r="BY35" s="161"/>
      <c r="BZ35" s="161"/>
      <c r="CA35" s="161"/>
      <c r="CB35" s="161"/>
      <c r="CC35" s="161"/>
      <c r="CD35" s="161"/>
      <c r="CE35" s="161"/>
      <c r="CF35" s="161"/>
      <c r="CG35" s="161"/>
      <c r="CH35" s="161"/>
      <c r="CI35" s="161"/>
      <c r="CJ35" s="161"/>
      <c r="CK35" s="161"/>
      <c r="CL35" s="161"/>
      <c r="CM35" s="161"/>
      <c r="CN35" s="161"/>
      <c r="CO35" s="161"/>
      <c r="CP35" s="161"/>
      <c r="CQ35" s="161"/>
      <c r="CR35" s="161"/>
      <c r="CS35" s="161"/>
      <c r="CT35" s="161"/>
      <c r="CU35" s="161"/>
      <c r="CV35" s="161"/>
      <c r="CW35" s="161"/>
      <c r="CX35" s="161"/>
      <c r="CY35" s="161"/>
      <c r="CZ35" s="161"/>
      <c r="DA35" s="161"/>
      <c r="DB35" s="161"/>
      <c r="DC35" s="161"/>
      <c r="DD35" s="161"/>
      <c r="DE35" s="161"/>
      <c r="DF35" s="161"/>
      <c r="DG35" s="161"/>
      <c r="DH35" s="161"/>
      <c r="DI35" s="161"/>
      <c r="DJ35" s="161"/>
      <c r="DK35" s="161"/>
      <c r="DL35" s="161"/>
      <c r="DM35" s="161"/>
      <c r="DN35" s="161"/>
      <c r="DO35" s="161"/>
      <c r="DP35" s="161"/>
      <c r="DQ35" s="161"/>
      <c r="DR35" s="161"/>
      <c r="DS35" s="161"/>
      <c r="DT35" s="161"/>
      <c r="DU35" s="161"/>
      <c r="DV35" s="161"/>
      <c r="DW35" s="161"/>
      <c r="DX35" s="161"/>
      <c r="DY35" s="161"/>
      <c r="DZ35" s="161"/>
      <c r="EA35" s="161"/>
      <c r="EB35" s="161"/>
      <c r="EC35" s="161"/>
      <c r="ED35" s="161"/>
      <c r="EE35" s="161"/>
      <c r="EF35" s="161"/>
      <c r="EG35" s="161"/>
      <c r="EH35" s="161"/>
      <c r="EI35" s="161"/>
      <c r="EJ35" s="161"/>
      <c r="EK35" s="161"/>
      <c r="EL35" s="161"/>
      <c r="EM35" s="161"/>
      <c r="EN35" s="161"/>
      <c r="EO35" s="161"/>
      <c r="EP35" s="161"/>
      <c r="EQ35" s="161"/>
      <c r="ER35" s="161"/>
      <c r="ES35" s="161"/>
      <c r="ET35" s="161"/>
      <c r="EU35" s="161"/>
      <c r="EV35" s="161"/>
      <c r="EW35" s="161"/>
      <c r="EX35" s="161"/>
      <c r="EY35" s="161"/>
      <c r="EZ35" s="161"/>
      <c r="FA35" s="161"/>
      <c r="FB35" s="161"/>
      <c r="FC35" s="161"/>
      <c r="FD35" s="161"/>
      <c r="FE35" s="161"/>
      <c r="FF35" s="161"/>
      <c r="FG35" s="161"/>
      <c r="FH35" s="161"/>
      <c r="FI35" s="161"/>
      <c r="FJ35" s="161"/>
      <c r="FK35" s="161"/>
      <c r="FL35" s="161"/>
      <c r="FM35" s="161"/>
      <c r="FN35" s="161"/>
      <c r="FO35" s="161"/>
      <c r="FP35" s="161"/>
      <c r="FQ35" s="161"/>
      <c r="FR35" s="161"/>
      <c r="FS35" s="161"/>
      <c r="FT35" s="161"/>
      <c r="FU35" s="161"/>
      <c r="FV35" s="161"/>
      <c r="FW35" s="161"/>
      <c r="FX35" s="161"/>
      <c r="FY35" s="161"/>
      <c r="FZ35" s="161"/>
      <c r="GA35" s="161"/>
      <c r="GB35" s="161"/>
      <c r="GC35" s="161"/>
      <c r="GD35" s="161"/>
      <c r="GE35" s="161"/>
      <c r="GF35" s="161"/>
      <c r="GG35" s="161"/>
      <c r="GH35" s="161"/>
      <c r="GI35" s="161"/>
      <c r="GJ35" s="161"/>
      <c r="GK35" s="161"/>
      <c r="GL35" s="161"/>
      <c r="GM35" s="161"/>
      <c r="GN35" s="161"/>
      <c r="GO35" s="161"/>
      <c r="GP35" s="161"/>
      <c r="GQ35" s="161"/>
      <c r="GR35" s="161"/>
      <c r="GS35" s="161"/>
      <c r="GT35" s="161"/>
      <c r="GU35" s="161"/>
      <c r="GV35" s="161"/>
      <c r="GW35" s="161"/>
      <c r="GX35" s="161"/>
      <c r="GY35" s="161"/>
      <c r="GZ35" s="161"/>
      <c r="HA35" s="161"/>
      <c r="HB35" s="161"/>
      <c r="HC35" s="161"/>
      <c r="HD35" s="161"/>
      <c r="HE35" s="161"/>
      <c r="HF35" s="161"/>
      <c r="HG35" s="161"/>
      <c r="HH35" s="161"/>
      <c r="HI35" s="161"/>
      <c r="HJ35" s="161"/>
      <c r="HK35" s="161"/>
      <c r="HL35" s="161"/>
      <c r="HM35" s="161"/>
      <c r="HN35" s="161"/>
      <c r="HO35" s="161"/>
      <c r="HP35" s="161"/>
      <c r="HQ35" s="161"/>
      <c r="HR35" s="161"/>
      <c r="HS35" s="161"/>
      <c r="HT35" s="161"/>
      <c r="HU35" s="161"/>
      <c r="HV35" s="161"/>
      <c r="HW35" s="161"/>
      <c r="HX35" s="161"/>
      <c r="HY35" s="161"/>
      <c r="HZ35" s="161"/>
      <c r="IA35" s="161"/>
      <c r="IB35" s="161"/>
      <c r="IC35" s="161"/>
      <c r="ID35" s="161"/>
      <c r="IE35" s="161"/>
      <c r="IF35" s="161"/>
      <c r="IG35" s="161"/>
      <c r="IH35" s="161"/>
      <c r="II35" s="161"/>
      <c r="IJ35" s="161"/>
      <c r="IK35" s="161"/>
      <c r="IL35" s="161"/>
      <c r="IM35" s="161"/>
      <c r="IN35" s="161"/>
      <c r="IO35" s="161"/>
      <c r="IP35" s="161"/>
      <c r="IQ35" s="161"/>
      <c r="IR35" s="161"/>
      <c r="IS35" s="161"/>
      <c r="IT35" s="161"/>
      <c r="IU35" s="161"/>
    </row>
    <row r="36" spans="1:255" s="8" customFormat="1" x14ac:dyDescent="0.3">
      <c r="A36" s="44"/>
      <c r="B36" s="161"/>
      <c r="C36" s="161"/>
      <c r="D36" s="161"/>
      <c r="E36" s="161"/>
      <c r="F36" s="161"/>
      <c r="G36" s="161"/>
      <c r="H36" s="161"/>
      <c r="I36" s="161"/>
      <c r="J36" s="161"/>
      <c r="K36" s="161"/>
      <c r="L36" s="161"/>
      <c r="M36" s="161"/>
      <c r="N36" s="161"/>
      <c r="O36" s="161"/>
      <c r="P36" s="161"/>
      <c r="Q36" s="161"/>
      <c r="R36" s="161"/>
      <c r="S36" s="161"/>
      <c r="T36" s="161"/>
      <c r="U36" s="161"/>
      <c r="V36" s="161"/>
      <c r="W36" s="161"/>
      <c r="X36" s="161"/>
      <c r="Y36" s="161"/>
      <c r="Z36" s="161"/>
      <c r="AA36" s="161"/>
      <c r="AB36" s="161"/>
      <c r="AC36" s="161"/>
      <c r="AD36" s="161"/>
      <c r="AE36" s="161"/>
      <c r="AF36" s="161"/>
      <c r="AG36" s="161"/>
      <c r="AH36" s="161"/>
      <c r="AI36" s="161"/>
      <c r="AJ36" s="161"/>
      <c r="AK36" s="161"/>
      <c r="AL36" s="161"/>
      <c r="AM36" s="161"/>
      <c r="AN36" s="161"/>
      <c r="AO36" s="161"/>
      <c r="AP36" s="161"/>
      <c r="AQ36" s="161"/>
      <c r="AR36" s="161"/>
      <c r="AS36" s="161"/>
      <c r="AT36" s="161"/>
      <c r="AU36" s="161"/>
      <c r="AV36" s="161"/>
      <c r="AW36" s="161"/>
      <c r="AX36" s="161"/>
      <c r="AY36" s="161"/>
      <c r="AZ36" s="161"/>
      <c r="BA36" s="161"/>
      <c r="BB36" s="161"/>
      <c r="BC36" s="161"/>
      <c r="BD36" s="161"/>
      <c r="BE36" s="161"/>
      <c r="BF36" s="161"/>
      <c r="BG36" s="161"/>
      <c r="BH36" s="161"/>
      <c r="BI36" s="161"/>
      <c r="BJ36" s="161"/>
      <c r="BK36" s="161"/>
      <c r="BL36" s="161"/>
      <c r="BM36" s="161"/>
      <c r="BN36" s="161"/>
      <c r="BO36" s="161"/>
      <c r="BP36" s="161"/>
      <c r="BQ36" s="161"/>
      <c r="BR36" s="161"/>
      <c r="BS36" s="161"/>
      <c r="BT36" s="161"/>
      <c r="BU36" s="161"/>
      <c r="BV36" s="161"/>
      <c r="BW36" s="161"/>
      <c r="BX36" s="161"/>
      <c r="BY36" s="161"/>
      <c r="BZ36" s="161"/>
      <c r="CA36" s="161"/>
      <c r="CB36" s="161"/>
      <c r="CC36" s="161"/>
      <c r="CD36" s="161"/>
      <c r="CE36" s="161"/>
      <c r="CF36" s="161"/>
      <c r="CG36" s="161"/>
      <c r="CH36" s="161"/>
      <c r="CI36" s="161"/>
      <c r="CJ36" s="161"/>
      <c r="CK36" s="161"/>
      <c r="CL36" s="161"/>
      <c r="CM36" s="161"/>
      <c r="CN36" s="161"/>
      <c r="CO36" s="161"/>
      <c r="CP36" s="161"/>
      <c r="CQ36" s="161"/>
      <c r="CR36" s="161"/>
      <c r="CS36" s="161"/>
      <c r="CT36" s="161"/>
      <c r="CU36" s="161"/>
      <c r="CV36" s="161"/>
      <c r="CW36" s="161"/>
      <c r="CX36" s="161"/>
      <c r="CY36" s="161"/>
      <c r="CZ36" s="161"/>
      <c r="DA36" s="161"/>
      <c r="DB36" s="161"/>
      <c r="DC36" s="161"/>
      <c r="DD36" s="161"/>
      <c r="DE36" s="161"/>
      <c r="DF36" s="161"/>
      <c r="DG36" s="161"/>
      <c r="DH36" s="161"/>
      <c r="DI36" s="161"/>
      <c r="DJ36" s="161"/>
      <c r="DK36" s="161"/>
      <c r="DL36" s="161"/>
      <c r="DM36" s="161"/>
      <c r="DN36" s="161"/>
      <c r="DO36" s="161"/>
      <c r="DP36" s="161"/>
      <c r="DQ36" s="161"/>
      <c r="DR36" s="161"/>
      <c r="DS36" s="161"/>
      <c r="DT36" s="161"/>
      <c r="DU36" s="161"/>
      <c r="DV36" s="161"/>
      <c r="DW36" s="161"/>
      <c r="DX36" s="161"/>
      <c r="DY36" s="161"/>
      <c r="DZ36" s="161"/>
      <c r="EA36" s="161"/>
      <c r="EB36" s="161"/>
      <c r="EC36" s="161"/>
      <c r="ED36" s="161"/>
      <c r="EE36" s="161"/>
      <c r="EF36" s="161"/>
      <c r="EG36" s="161"/>
      <c r="EH36" s="161"/>
      <c r="EI36" s="161"/>
      <c r="EJ36" s="161"/>
      <c r="EK36" s="161"/>
      <c r="EL36" s="161"/>
      <c r="EM36" s="161"/>
      <c r="EN36" s="161"/>
      <c r="EO36" s="161"/>
      <c r="EP36" s="161"/>
      <c r="EQ36" s="161"/>
      <c r="ER36" s="161"/>
      <c r="ES36" s="161"/>
      <c r="ET36" s="161"/>
      <c r="EU36" s="161"/>
      <c r="EV36" s="161"/>
      <c r="EW36" s="161"/>
      <c r="EX36" s="161"/>
      <c r="EY36" s="161"/>
      <c r="EZ36" s="161"/>
      <c r="FA36" s="161"/>
      <c r="FB36" s="161"/>
      <c r="FC36" s="161"/>
      <c r="FD36" s="161"/>
      <c r="FE36" s="161"/>
      <c r="FF36" s="161"/>
      <c r="FG36" s="161"/>
      <c r="FH36" s="161"/>
      <c r="FI36" s="161"/>
      <c r="FJ36" s="161"/>
      <c r="FK36" s="161"/>
      <c r="FL36" s="161"/>
      <c r="FM36" s="161"/>
      <c r="FN36" s="161"/>
      <c r="FO36" s="161"/>
      <c r="FP36" s="161"/>
      <c r="FQ36" s="161"/>
      <c r="FR36" s="161"/>
      <c r="FS36" s="161"/>
      <c r="FT36" s="161"/>
      <c r="FU36" s="161"/>
      <c r="FV36" s="161"/>
      <c r="FW36" s="161"/>
      <c r="FX36" s="161"/>
      <c r="FY36" s="161"/>
      <c r="FZ36" s="161"/>
      <c r="GA36" s="161"/>
      <c r="GB36" s="161"/>
      <c r="GC36" s="161"/>
      <c r="GD36" s="161"/>
      <c r="GE36" s="161"/>
      <c r="GF36" s="161"/>
      <c r="GG36" s="161"/>
      <c r="GH36" s="161"/>
      <c r="GI36" s="161"/>
      <c r="GJ36" s="161"/>
      <c r="GK36" s="161"/>
      <c r="GL36" s="161"/>
      <c r="GM36" s="161"/>
      <c r="GN36" s="161"/>
      <c r="GO36" s="161"/>
      <c r="GP36" s="161"/>
      <c r="GQ36" s="161"/>
      <c r="GR36" s="161"/>
      <c r="GS36" s="161"/>
      <c r="GT36" s="161"/>
      <c r="GU36" s="161"/>
      <c r="GV36" s="161"/>
      <c r="GW36" s="161"/>
      <c r="GX36" s="161"/>
      <c r="GY36" s="161"/>
      <c r="GZ36" s="161"/>
      <c r="HA36" s="161"/>
      <c r="HB36" s="161"/>
      <c r="HC36" s="161"/>
      <c r="HD36" s="161"/>
      <c r="HE36" s="161"/>
      <c r="HF36" s="161"/>
      <c r="HG36" s="161"/>
      <c r="HH36" s="161"/>
      <c r="HI36" s="161"/>
      <c r="HJ36" s="161"/>
      <c r="HK36" s="161"/>
      <c r="HL36" s="161"/>
      <c r="HM36" s="161"/>
      <c r="HN36" s="161"/>
      <c r="HO36" s="161"/>
      <c r="HP36" s="161"/>
      <c r="HQ36" s="161"/>
      <c r="HR36" s="161"/>
      <c r="HS36" s="161"/>
      <c r="HT36" s="161"/>
      <c r="HU36" s="161"/>
      <c r="HV36" s="161"/>
      <c r="HW36" s="161"/>
      <c r="HX36" s="161"/>
      <c r="HY36" s="161"/>
      <c r="HZ36" s="161"/>
      <c r="IA36" s="161"/>
      <c r="IB36" s="161"/>
      <c r="IC36" s="161"/>
      <c r="ID36" s="161"/>
      <c r="IE36" s="161"/>
      <c r="IF36" s="161"/>
      <c r="IG36" s="161"/>
      <c r="IH36" s="161"/>
      <c r="II36" s="161"/>
      <c r="IJ36" s="161"/>
      <c r="IK36" s="161"/>
      <c r="IL36" s="161"/>
      <c r="IM36" s="161"/>
      <c r="IN36" s="161"/>
      <c r="IO36" s="161"/>
      <c r="IP36" s="161"/>
      <c r="IQ36" s="161"/>
      <c r="IR36" s="161"/>
      <c r="IS36" s="161"/>
      <c r="IT36" s="161"/>
      <c r="IU36" s="161"/>
    </row>
    <row r="37" spans="1:255" s="8" customFormat="1" x14ac:dyDescent="0.3">
      <c r="A37" s="44"/>
      <c r="B37" s="161"/>
      <c r="C37" s="161"/>
      <c r="D37" s="161"/>
      <c r="E37" s="161"/>
      <c r="F37" s="161"/>
      <c r="G37" s="161"/>
      <c r="H37" s="161"/>
      <c r="I37" s="161"/>
      <c r="J37" s="161"/>
      <c r="K37" s="161"/>
      <c r="L37" s="161"/>
      <c r="M37" s="161"/>
      <c r="N37" s="161"/>
      <c r="O37" s="161"/>
      <c r="P37" s="161"/>
      <c r="Q37" s="161"/>
      <c r="R37" s="161"/>
      <c r="S37" s="161"/>
      <c r="T37" s="161"/>
      <c r="U37" s="161"/>
      <c r="V37" s="161"/>
      <c r="W37" s="161"/>
      <c r="X37" s="161"/>
      <c r="Y37" s="161"/>
      <c r="Z37" s="161"/>
      <c r="AA37" s="161"/>
      <c r="AB37" s="161"/>
      <c r="AC37" s="161"/>
      <c r="AD37" s="161"/>
      <c r="AE37" s="161"/>
      <c r="AF37" s="161"/>
      <c r="AG37" s="161"/>
      <c r="AH37" s="161"/>
      <c r="AI37" s="161"/>
      <c r="AJ37" s="161"/>
      <c r="AK37" s="161"/>
      <c r="AL37" s="161"/>
      <c r="AM37" s="161"/>
      <c r="AN37" s="161"/>
      <c r="AO37" s="161"/>
      <c r="AP37" s="161"/>
      <c r="AQ37" s="161"/>
      <c r="AR37" s="161"/>
      <c r="AS37" s="161"/>
      <c r="AT37" s="161"/>
      <c r="AU37" s="161"/>
      <c r="AV37" s="161"/>
      <c r="AW37" s="161"/>
      <c r="AX37" s="161"/>
      <c r="AY37" s="161"/>
      <c r="AZ37" s="161"/>
      <c r="BA37" s="161"/>
      <c r="BB37" s="161"/>
      <c r="BC37" s="161"/>
      <c r="BD37" s="161"/>
      <c r="BE37" s="161"/>
      <c r="BF37" s="161"/>
      <c r="BG37" s="161"/>
      <c r="BH37" s="161"/>
      <c r="BI37" s="161"/>
      <c r="BJ37" s="161"/>
      <c r="BK37" s="161"/>
      <c r="BL37" s="161"/>
      <c r="BM37" s="161"/>
      <c r="BN37" s="161"/>
      <c r="BO37" s="161"/>
      <c r="BP37" s="161"/>
      <c r="BQ37" s="161"/>
      <c r="BR37" s="161"/>
      <c r="BS37" s="161"/>
      <c r="BT37" s="161"/>
      <c r="BU37" s="161"/>
      <c r="BV37" s="161"/>
      <c r="BW37" s="161"/>
      <c r="BX37" s="161"/>
      <c r="BY37" s="161"/>
      <c r="BZ37" s="161"/>
      <c r="CA37" s="161"/>
      <c r="CB37" s="161"/>
      <c r="CC37" s="161"/>
      <c r="CD37" s="161"/>
      <c r="CE37" s="161"/>
      <c r="CF37" s="161"/>
      <c r="CG37" s="161"/>
      <c r="CH37" s="161"/>
      <c r="CI37" s="161"/>
      <c r="CJ37" s="161"/>
      <c r="CK37" s="161"/>
      <c r="CL37" s="161"/>
      <c r="CM37" s="161"/>
      <c r="CN37" s="161"/>
      <c r="CO37" s="161"/>
      <c r="CP37" s="161"/>
      <c r="CQ37" s="161"/>
      <c r="CR37" s="161"/>
      <c r="CS37" s="161"/>
      <c r="CT37" s="161"/>
      <c r="CU37" s="161"/>
      <c r="CV37" s="161"/>
      <c r="CW37" s="161"/>
      <c r="CX37" s="161"/>
      <c r="CY37" s="161"/>
      <c r="CZ37" s="161"/>
      <c r="DA37" s="161"/>
      <c r="DB37" s="161"/>
      <c r="DC37" s="161"/>
      <c r="DD37" s="161"/>
      <c r="DE37" s="161"/>
      <c r="DF37" s="161"/>
      <c r="DG37" s="161"/>
      <c r="DH37" s="161"/>
      <c r="DI37" s="161"/>
      <c r="DJ37" s="161"/>
      <c r="DK37" s="161"/>
      <c r="DL37" s="161"/>
      <c r="DM37" s="161"/>
      <c r="DN37" s="161"/>
      <c r="DO37" s="161"/>
      <c r="DP37" s="161"/>
      <c r="DQ37" s="161"/>
      <c r="DR37" s="161"/>
      <c r="DS37" s="161"/>
      <c r="DT37" s="161"/>
      <c r="DU37" s="161"/>
      <c r="DV37" s="161"/>
      <c r="DW37" s="161"/>
      <c r="DX37" s="161"/>
      <c r="DY37" s="161"/>
      <c r="DZ37" s="161"/>
      <c r="EA37" s="161"/>
      <c r="EB37" s="161"/>
      <c r="EC37" s="161"/>
      <c r="ED37" s="161"/>
      <c r="EE37" s="161"/>
      <c r="EF37" s="161"/>
      <c r="EG37" s="161"/>
      <c r="EH37" s="161"/>
      <c r="EI37" s="161"/>
      <c r="EJ37" s="161"/>
      <c r="EK37" s="161"/>
      <c r="EL37" s="161"/>
      <c r="EM37" s="161"/>
      <c r="EN37" s="161"/>
      <c r="EO37" s="161"/>
      <c r="EP37" s="161"/>
      <c r="EQ37" s="161"/>
      <c r="ER37" s="161"/>
      <c r="ES37" s="161"/>
      <c r="ET37" s="161"/>
      <c r="EU37" s="161"/>
      <c r="EV37" s="161"/>
      <c r="EW37" s="161"/>
      <c r="EX37" s="161"/>
      <c r="EY37" s="161"/>
      <c r="EZ37" s="161"/>
      <c r="FA37" s="161"/>
      <c r="FB37" s="161"/>
      <c r="FC37" s="161"/>
      <c r="FD37" s="161"/>
      <c r="FE37" s="161"/>
      <c r="FF37" s="161"/>
      <c r="FG37" s="161"/>
      <c r="FH37" s="161"/>
      <c r="FI37" s="161"/>
      <c r="FJ37" s="161"/>
      <c r="FK37" s="161"/>
      <c r="FL37" s="161"/>
      <c r="FM37" s="161"/>
      <c r="FN37" s="161"/>
      <c r="FO37" s="161"/>
      <c r="FP37" s="161"/>
      <c r="FQ37" s="161"/>
      <c r="FR37" s="161"/>
      <c r="FS37" s="161"/>
      <c r="FT37" s="161"/>
      <c r="FU37" s="161"/>
      <c r="FV37" s="161"/>
      <c r="FW37" s="161"/>
      <c r="FX37" s="161"/>
      <c r="FY37" s="161"/>
      <c r="FZ37" s="161"/>
      <c r="GA37" s="161"/>
      <c r="GB37" s="161"/>
      <c r="GC37" s="161"/>
      <c r="GD37" s="161"/>
      <c r="GE37" s="161"/>
      <c r="GF37" s="161"/>
      <c r="GG37" s="161"/>
      <c r="GH37" s="161"/>
      <c r="GI37" s="161"/>
      <c r="GJ37" s="161"/>
      <c r="GK37" s="161"/>
      <c r="GL37" s="161"/>
      <c r="GM37" s="161"/>
      <c r="GN37" s="161"/>
      <c r="GO37" s="161"/>
      <c r="GP37" s="161"/>
      <c r="GQ37" s="161"/>
      <c r="GR37" s="161"/>
      <c r="GS37" s="161"/>
      <c r="GT37" s="161"/>
      <c r="GU37" s="161"/>
      <c r="GV37" s="161"/>
      <c r="GW37" s="161"/>
      <c r="GX37" s="161"/>
      <c r="GY37" s="161"/>
      <c r="GZ37" s="161"/>
      <c r="HA37" s="161"/>
      <c r="HB37" s="161"/>
      <c r="HC37" s="161"/>
      <c r="HD37" s="161"/>
      <c r="HE37" s="161"/>
      <c r="HF37" s="161"/>
      <c r="HG37" s="161"/>
      <c r="HH37" s="161"/>
      <c r="HI37" s="161"/>
      <c r="HJ37" s="161"/>
      <c r="HK37" s="161"/>
      <c r="HL37" s="161"/>
      <c r="HM37" s="161"/>
      <c r="HN37" s="161"/>
      <c r="HO37" s="161"/>
      <c r="HP37" s="161"/>
      <c r="HQ37" s="161"/>
      <c r="HR37" s="161"/>
      <c r="HS37" s="161"/>
      <c r="HT37" s="161"/>
      <c r="HU37" s="161"/>
      <c r="HV37" s="161"/>
      <c r="HW37" s="161"/>
      <c r="HX37" s="161"/>
      <c r="HY37" s="161"/>
      <c r="HZ37" s="161"/>
      <c r="IA37" s="161"/>
      <c r="IB37" s="161"/>
      <c r="IC37" s="161"/>
      <c r="ID37" s="161"/>
      <c r="IE37" s="161"/>
      <c r="IF37" s="161"/>
      <c r="IG37" s="161"/>
      <c r="IH37" s="161"/>
      <c r="II37" s="161"/>
      <c r="IJ37" s="161"/>
      <c r="IK37" s="161"/>
      <c r="IL37" s="161"/>
      <c r="IM37" s="161"/>
      <c r="IN37" s="161"/>
      <c r="IO37" s="161"/>
      <c r="IP37" s="161"/>
      <c r="IQ37" s="161"/>
      <c r="IR37" s="161"/>
      <c r="IS37" s="161"/>
      <c r="IT37" s="161"/>
      <c r="IU37" s="161"/>
    </row>
    <row r="38" spans="1:255" s="8" customFormat="1" x14ac:dyDescent="0.3">
      <c r="A38" s="44"/>
      <c r="B38" s="161"/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1"/>
      <c r="O38" s="161"/>
      <c r="P38" s="161"/>
      <c r="Q38" s="161"/>
      <c r="R38" s="161"/>
      <c r="S38" s="161"/>
      <c r="T38" s="161"/>
      <c r="U38" s="161"/>
      <c r="V38" s="161"/>
      <c r="W38" s="161"/>
      <c r="X38" s="161"/>
      <c r="Y38" s="161"/>
      <c r="Z38" s="161"/>
      <c r="AA38" s="161"/>
      <c r="AB38" s="161"/>
      <c r="AC38" s="161"/>
      <c r="AD38" s="161"/>
      <c r="AE38" s="161"/>
      <c r="AF38" s="161"/>
      <c r="AG38" s="161"/>
      <c r="AH38" s="161"/>
      <c r="AI38" s="161"/>
      <c r="AJ38" s="161"/>
      <c r="AK38" s="161"/>
      <c r="AL38" s="161"/>
      <c r="AM38" s="161"/>
      <c r="AN38" s="161"/>
      <c r="AO38" s="161"/>
      <c r="AP38" s="161"/>
      <c r="AQ38" s="161"/>
      <c r="AR38" s="161"/>
      <c r="AS38" s="161"/>
      <c r="AT38" s="161"/>
      <c r="AU38" s="161"/>
      <c r="AV38" s="161"/>
      <c r="AW38" s="161"/>
      <c r="AX38" s="161"/>
      <c r="AY38" s="161"/>
      <c r="AZ38" s="161"/>
      <c r="BA38" s="161"/>
      <c r="BB38" s="161"/>
      <c r="BC38" s="161"/>
      <c r="BD38" s="161"/>
      <c r="BE38" s="161"/>
      <c r="BF38" s="161"/>
      <c r="BG38" s="161"/>
      <c r="BH38" s="161"/>
      <c r="BI38" s="161"/>
      <c r="BJ38" s="161"/>
      <c r="BK38" s="161"/>
      <c r="BL38" s="161"/>
      <c r="BM38" s="161"/>
      <c r="BN38" s="161"/>
      <c r="BO38" s="161"/>
      <c r="BP38" s="161"/>
      <c r="BQ38" s="161"/>
      <c r="BR38" s="161"/>
      <c r="BS38" s="161"/>
      <c r="BT38" s="161"/>
      <c r="BU38" s="161"/>
      <c r="BV38" s="161"/>
      <c r="BW38" s="161"/>
      <c r="BX38" s="161"/>
      <c r="BY38" s="161"/>
      <c r="BZ38" s="161"/>
      <c r="CA38" s="161"/>
      <c r="CB38" s="161"/>
      <c r="CC38" s="161"/>
      <c r="CD38" s="161"/>
      <c r="CE38" s="161"/>
      <c r="CF38" s="161"/>
      <c r="CG38" s="161"/>
      <c r="CH38" s="161"/>
      <c r="CI38" s="161"/>
      <c r="CJ38" s="161"/>
      <c r="CK38" s="161"/>
      <c r="CL38" s="161"/>
      <c r="CM38" s="161"/>
      <c r="CN38" s="161"/>
      <c r="CO38" s="161"/>
      <c r="CP38" s="161"/>
      <c r="CQ38" s="161"/>
      <c r="CR38" s="161"/>
      <c r="CS38" s="161"/>
      <c r="CT38" s="161"/>
      <c r="CU38" s="161"/>
      <c r="CV38" s="161"/>
      <c r="CW38" s="161"/>
      <c r="CX38" s="161"/>
      <c r="CY38" s="161"/>
      <c r="CZ38" s="161"/>
      <c r="DA38" s="161"/>
      <c r="DB38" s="161"/>
      <c r="DC38" s="161"/>
      <c r="DD38" s="161"/>
      <c r="DE38" s="161"/>
      <c r="DF38" s="161"/>
      <c r="DG38" s="161"/>
      <c r="DH38" s="161"/>
      <c r="DI38" s="161"/>
      <c r="DJ38" s="161"/>
      <c r="DK38" s="161"/>
      <c r="DL38" s="161"/>
      <c r="DM38" s="161"/>
      <c r="DN38" s="161"/>
      <c r="DO38" s="161"/>
      <c r="DP38" s="161"/>
      <c r="DQ38" s="161"/>
      <c r="DR38" s="161"/>
      <c r="DS38" s="161"/>
      <c r="DT38" s="161"/>
      <c r="DU38" s="161"/>
      <c r="DV38" s="161"/>
      <c r="DW38" s="161"/>
      <c r="DX38" s="161"/>
      <c r="DY38" s="161"/>
      <c r="DZ38" s="161"/>
      <c r="EA38" s="161"/>
      <c r="EB38" s="161"/>
      <c r="EC38" s="161"/>
      <c r="ED38" s="161"/>
      <c r="EE38" s="161"/>
      <c r="EF38" s="161"/>
      <c r="EG38" s="161"/>
      <c r="EH38" s="161"/>
      <c r="EI38" s="161"/>
      <c r="EJ38" s="161"/>
      <c r="EK38" s="161"/>
      <c r="EL38" s="161"/>
      <c r="EM38" s="161"/>
      <c r="EN38" s="161"/>
      <c r="EO38" s="161"/>
      <c r="EP38" s="161"/>
      <c r="EQ38" s="161"/>
      <c r="ER38" s="161"/>
      <c r="ES38" s="161"/>
      <c r="ET38" s="161"/>
      <c r="EU38" s="161"/>
      <c r="EV38" s="161"/>
      <c r="EW38" s="161"/>
      <c r="EX38" s="161"/>
      <c r="EY38" s="161"/>
      <c r="EZ38" s="161"/>
      <c r="FA38" s="161"/>
      <c r="FB38" s="161"/>
      <c r="FC38" s="161"/>
      <c r="FD38" s="161"/>
      <c r="FE38" s="161"/>
      <c r="FF38" s="161"/>
      <c r="FG38" s="161"/>
      <c r="FH38" s="161"/>
      <c r="FI38" s="161"/>
      <c r="FJ38" s="161"/>
      <c r="FK38" s="161"/>
      <c r="FL38" s="161"/>
      <c r="FM38" s="161"/>
      <c r="FN38" s="161"/>
      <c r="FO38" s="161"/>
      <c r="FP38" s="161"/>
      <c r="FQ38" s="161"/>
      <c r="FR38" s="161"/>
      <c r="FS38" s="161"/>
      <c r="FT38" s="161"/>
      <c r="FU38" s="161"/>
      <c r="FV38" s="161"/>
      <c r="FW38" s="161"/>
      <c r="FX38" s="161"/>
      <c r="FY38" s="161"/>
      <c r="FZ38" s="161"/>
      <c r="GA38" s="161"/>
      <c r="GB38" s="161"/>
      <c r="GC38" s="161"/>
      <c r="GD38" s="161"/>
      <c r="GE38" s="161"/>
      <c r="GF38" s="161"/>
      <c r="GG38" s="161"/>
      <c r="GH38" s="161"/>
      <c r="GI38" s="161"/>
      <c r="GJ38" s="161"/>
      <c r="GK38" s="161"/>
      <c r="GL38" s="161"/>
      <c r="GM38" s="161"/>
      <c r="GN38" s="161"/>
      <c r="GO38" s="161"/>
      <c r="GP38" s="161"/>
      <c r="GQ38" s="161"/>
      <c r="GR38" s="161"/>
      <c r="GS38" s="161"/>
      <c r="GT38" s="161"/>
      <c r="GU38" s="161"/>
      <c r="GV38" s="161"/>
      <c r="GW38" s="161"/>
      <c r="GX38" s="161"/>
      <c r="GY38" s="161"/>
      <c r="GZ38" s="161"/>
      <c r="HA38" s="161"/>
      <c r="HB38" s="161"/>
      <c r="HC38" s="161"/>
      <c r="HD38" s="161"/>
      <c r="HE38" s="161"/>
      <c r="HF38" s="161"/>
      <c r="HG38" s="161"/>
      <c r="HH38" s="161"/>
      <c r="HI38" s="161"/>
      <c r="HJ38" s="161"/>
      <c r="HK38" s="161"/>
      <c r="HL38" s="161"/>
      <c r="HM38" s="161"/>
      <c r="HN38" s="161"/>
      <c r="HO38" s="161"/>
      <c r="HP38" s="161"/>
      <c r="HQ38" s="161"/>
      <c r="HR38" s="161"/>
      <c r="HS38" s="161"/>
      <c r="HT38" s="161"/>
      <c r="HU38" s="161"/>
      <c r="HV38" s="161"/>
      <c r="HW38" s="161"/>
      <c r="HX38" s="161"/>
      <c r="HY38" s="161"/>
      <c r="HZ38" s="161"/>
      <c r="IA38" s="161"/>
      <c r="IB38" s="161"/>
      <c r="IC38" s="161"/>
      <c r="ID38" s="161"/>
      <c r="IE38" s="161"/>
      <c r="IF38" s="161"/>
      <c r="IG38" s="161"/>
      <c r="IH38" s="161"/>
      <c r="II38" s="161"/>
      <c r="IJ38" s="161"/>
      <c r="IK38" s="161"/>
      <c r="IL38" s="161"/>
      <c r="IM38" s="161"/>
      <c r="IN38" s="161"/>
      <c r="IO38" s="161"/>
      <c r="IP38" s="161"/>
      <c r="IQ38" s="161"/>
      <c r="IR38" s="161"/>
      <c r="IS38" s="161"/>
      <c r="IT38" s="161"/>
      <c r="IU38" s="161"/>
    </row>
    <row r="39" spans="1:255" s="8" customFormat="1" x14ac:dyDescent="0.3">
      <c r="A39" s="44"/>
      <c r="B39" s="161"/>
      <c r="C39" s="161"/>
      <c r="D39" s="161"/>
      <c r="E39" s="161"/>
      <c r="F39" s="161"/>
      <c r="G39" s="161"/>
      <c r="H39" s="161"/>
      <c r="I39" s="161"/>
      <c r="J39" s="161"/>
      <c r="K39" s="161"/>
      <c r="L39" s="161"/>
      <c r="M39" s="161"/>
      <c r="N39" s="161"/>
      <c r="O39" s="161"/>
      <c r="P39" s="161"/>
      <c r="Q39" s="161"/>
      <c r="R39" s="161"/>
      <c r="S39" s="161"/>
      <c r="T39" s="161"/>
      <c r="U39" s="161"/>
      <c r="V39" s="161"/>
      <c r="W39" s="161"/>
      <c r="X39" s="161"/>
      <c r="Y39" s="161"/>
      <c r="Z39" s="161"/>
      <c r="AA39" s="161"/>
      <c r="AB39" s="161"/>
      <c r="AC39" s="161"/>
      <c r="AD39" s="161"/>
      <c r="AE39" s="161"/>
      <c r="AF39" s="161"/>
      <c r="AG39" s="161"/>
      <c r="AH39" s="161"/>
      <c r="AI39" s="161"/>
      <c r="AJ39" s="161"/>
      <c r="AK39" s="161"/>
      <c r="AL39" s="161"/>
      <c r="AM39" s="161"/>
      <c r="AN39" s="161"/>
      <c r="AO39" s="161"/>
      <c r="AP39" s="161"/>
      <c r="AQ39" s="161"/>
      <c r="AR39" s="161"/>
      <c r="AS39" s="161"/>
      <c r="AT39" s="161"/>
      <c r="AU39" s="161"/>
      <c r="AV39" s="161"/>
      <c r="AW39" s="161"/>
      <c r="AX39" s="161"/>
      <c r="AY39" s="161"/>
      <c r="AZ39" s="161"/>
      <c r="BA39" s="161"/>
      <c r="BB39" s="161"/>
      <c r="BC39" s="161"/>
      <c r="BD39" s="161"/>
      <c r="BE39" s="161"/>
      <c r="BF39" s="161"/>
      <c r="BG39" s="161"/>
      <c r="BH39" s="161"/>
      <c r="BI39" s="161"/>
      <c r="BJ39" s="161"/>
      <c r="BK39" s="161"/>
      <c r="BL39" s="161"/>
      <c r="BM39" s="161"/>
      <c r="BN39" s="161"/>
      <c r="BO39" s="161"/>
      <c r="BP39" s="161"/>
      <c r="BQ39" s="161"/>
      <c r="BR39" s="161"/>
      <c r="BS39" s="161"/>
      <c r="BT39" s="161"/>
      <c r="BU39" s="161"/>
      <c r="BV39" s="161"/>
      <c r="BW39" s="161"/>
      <c r="BX39" s="161"/>
      <c r="BY39" s="161"/>
      <c r="BZ39" s="161"/>
      <c r="CA39" s="161"/>
      <c r="CB39" s="161"/>
      <c r="CC39" s="161"/>
      <c r="CD39" s="161"/>
      <c r="CE39" s="161"/>
      <c r="CF39" s="161"/>
      <c r="CG39" s="161"/>
      <c r="CH39" s="161"/>
      <c r="CI39" s="161"/>
      <c r="CJ39" s="161"/>
      <c r="CK39" s="161"/>
      <c r="CL39" s="161"/>
      <c r="CM39" s="161"/>
      <c r="CN39" s="161"/>
      <c r="CO39" s="161"/>
      <c r="CP39" s="161"/>
      <c r="CQ39" s="161"/>
      <c r="CR39" s="161"/>
      <c r="CS39" s="161"/>
      <c r="CT39" s="161"/>
      <c r="CU39" s="161"/>
      <c r="CV39" s="161"/>
      <c r="CW39" s="161"/>
      <c r="CX39" s="161"/>
      <c r="CY39" s="161"/>
      <c r="CZ39" s="161"/>
      <c r="DA39" s="161"/>
      <c r="DB39" s="161"/>
      <c r="DC39" s="161"/>
      <c r="DD39" s="161"/>
      <c r="DE39" s="161"/>
      <c r="DF39" s="161"/>
      <c r="DG39" s="161"/>
      <c r="DH39" s="161"/>
      <c r="DI39" s="161"/>
      <c r="DJ39" s="161"/>
      <c r="DK39" s="161"/>
      <c r="DL39" s="161"/>
      <c r="DM39" s="161"/>
      <c r="DN39" s="161"/>
      <c r="DO39" s="161"/>
      <c r="DP39" s="161"/>
      <c r="DQ39" s="161"/>
      <c r="DR39" s="161"/>
      <c r="DS39" s="161"/>
      <c r="DT39" s="161"/>
      <c r="DU39" s="161"/>
      <c r="DV39" s="161"/>
      <c r="DW39" s="161"/>
      <c r="DX39" s="161"/>
      <c r="DY39" s="161"/>
      <c r="DZ39" s="161"/>
      <c r="EA39" s="161"/>
      <c r="EB39" s="161"/>
      <c r="EC39" s="161"/>
      <c r="ED39" s="161"/>
      <c r="EE39" s="161"/>
      <c r="EF39" s="161"/>
      <c r="EG39" s="161"/>
      <c r="EH39" s="161"/>
      <c r="EI39" s="161"/>
      <c r="EJ39" s="161"/>
      <c r="EK39" s="161"/>
      <c r="EL39" s="161"/>
      <c r="EM39" s="161"/>
      <c r="EN39" s="161"/>
      <c r="EO39" s="161"/>
      <c r="EP39" s="161"/>
      <c r="EQ39" s="161"/>
      <c r="ER39" s="161"/>
      <c r="ES39" s="161"/>
      <c r="ET39" s="161"/>
      <c r="EU39" s="161"/>
      <c r="EV39" s="161"/>
      <c r="EW39" s="161"/>
      <c r="EX39" s="161"/>
      <c r="EY39" s="161"/>
      <c r="EZ39" s="161"/>
      <c r="FA39" s="161"/>
      <c r="FB39" s="161"/>
      <c r="FC39" s="161"/>
      <c r="FD39" s="161"/>
      <c r="FE39" s="161"/>
      <c r="FF39" s="161"/>
      <c r="FG39" s="161"/>
      <c r="FH39" s="161"/>
      <c r="FI39" s="161"/>
      <c r="FJ39" s="161"/>
      <c r="FK39" s="161"/>
      <c r="FL39" s="161"/>
      <c r="FM39" s="161"/>
      <c r="FN39" s="161"/>
      <c r="FO39" s="161"/>
      <c r="FP39" s="161"/>
      <c r="FQ39" s="161"/>
      <c r="FR39" s="161"/>
      <c r="FS39" s="161"/>
      <c r="FT39" s="161"/>
      <c r="FU39" s="161"/>
      <c r="FV39" s="161"/>
      <c r="FW39" s="161"/>
      <c r="FX39" s="161"/>
      <c r="FY39" s="161"/>
      <c r="FZ39" s="161"/>
      <c r="GA39" s="161"/>
      <c r="GB39" s="161"/>
      <c r="GC39" s="161"/>
      <c r="GD39" s="161"/>
      <c r="GE39" s="161"/>
      <c r="GF39" s="161"/>
      <c r="GG39" s="161"/>
      <c r="GH39" s="161"/>
      <c r="GI39" s="161"/>
      <c r="GJ39" s="161"/>
      <c r="GK39" s="161"/>
      <c r="GL39" s="161"/>
      <c r="GM39" s="161"/>
      <c r="GN39" s="161"/>
      <c r="GO39" s="161"/>
      <c r="GP39" s="161"/>
      <c r="GQ39" s="161"/>
      <c r="GR39" s="161"/>
      <c r="GS39" s="161"/>
      <c r="GT39" s="161"/>
      <c r="GU39" s="161"/>
      <c r="GV39" s="161"/>
      <c r="GW39" s="161"/>
      <c r="GX39" s="161"/>
      <c r="GY39" s="161"/>
      <c r="GZ39" s="161"/>
      <c r="HA39" s="161"/>
      <c r="HB39" s="161"/>
      <c r="HC39" s="161"/>
      <c r="HD39" s="161"/>
      <c r="HE39" s="161"/>
      <c r="HF39" s="161"/>
      <c r="HG39" s="161"/>
      <c r="HH39" s="161"/>
      <c r="HI39" s="161"/>
      <c r="HJ39" s="161"/>
      <c r="HK39" s="161"/>
      <c r="HL39" s="161"/>
      <c r="HM39" s="161"/>
      <c r="HN39" s="161"/>
      <c r="HO39" s="161"/>
      <c r="HP39" s="161"/>
      <c r="HQ39" s="161"/>
      <c r="HR39" s="161"/>
      <c r="HS39" s="161"/>
      <c r="HT39" s="161"/>
      <c r="HU39" s="161"/>
      <c r="HV39" s="161"/>
      <c r="HW39" s="161"/>
      <c r="HX39" s="161"/>
      <c r="HY39" s="161"/>
      <c r="HZ39" s="161"/>
      <c r="IA39" s="161"/>
      <c r="IB39" s="161"/>
      <c r="IC39" s="161"/>
      <c r="ID39" s="161"/>
      <c r="IE39" s="161"/>
      <c r="IF39" s="161"/>
      <c r="IG39" s="161"/>
      <c r="IH39" s="161"/>
      <c r="II39" s="161"/>
      <c r="IJ39" s="161"/>
      <c r="IK39" s="161"/>
      <c r="IL39" s="161"/>
      <c r="IM39" s="161"/>
      <c r="IN39" s="161"/>
      <c r="IO39" s="161"/>
      <c r="IP39" s="161"/>
      <c r="IQ39" s="161"/>
      <c r="IR39" s="161"/>
      <c r="IS39" s="161"/>
      <c r="IT39" s="161"/>
      <c r="IU39" s="161"/>
    </row>
    <row r="40" spans="1:255" s="8" customFormat="1" x14ac:dyDescent="0.3">
      <c r="A40" s="44"/>
      <c r="B40" s="161"/>
      <c r="C40" s="161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  <c r="T40" s="161"/>
      <c r="U40" s="161"/>
      <c r="V40" s="161"/>
      <c r="W40" s="161"/>
      <c r="X40" s="161"/>
      <c r="Y40" s="161"/>
      <c r="Z40" s="161"/>
      <c r="AA40" s="161"/>
      <c r="AB40" s="161"/>
      <c r="AC40" s="161"/>
      <c r="AD40" s="161"/>
      <c r="AE40" s="161"/>
      <c r="AF40" s="161"/>
      <c r="AG40" s="161"/>
      <c r="AH40" s="161"/>
      <c r="AI40" s="161"/>
      <c r="AJ40" s="161"/>
      <c r="AK40" s="161"/>
      <c r="AL40" s="161"/>
      <c r="AM40" s="161"/>
      <c r="AN40" s="161"/>
      <c r="AO40" s="161"/>
      <c r="AP40" s="161"/>
      <c r="AQ40" s="161"/>
      <c r="AR40" s="161"/>
      <c r="AS40" s="161"/>
      <c r="AT40" s="161"/>
      <c r="AU40" s="161"/>
      <c r="AV40" s="161"/>
      <c r="AW40" s="161"/>
      <c r="AX40" s="161"/>
      <c r="AY40" s="161"/>
      <c r="AZ40" s="161"/>
      <c r="BA40" s="161"/>
      <c r="BB40" s="161"/>
      <c r="BC40" s="161"/>
      <c r="BD40" s="161"/>
      <c r="BE40" s="161"/>
      <c r="BF40" s="161"/>
      <c r="BG40" s="161"/>
      <c r="BH40" s="161"/>
      <c r="BI40" s="161"/>
      <c r="BJ40" s="161"/>
      <c r="BK40" s="161"/>
      <c r="BL40" s="161"/>
      <c r="BM40" s="161"/>
      <c r="BN40" s="161"/>
      <c r="BO40" s="161"/>
      <c r="BP40" s="161"/>
      <c r="BQ40" s="161"/>
      <c r="BR40" s="161"/>
      <c r="BS40" s="161"/>
      <c r="BT40" s="161"/>
      <c r="BU40" s="161"/>
      <c r="BV40" s="161"/>
      <c r="BW40" s="161"/>
      <c r="BX40" s="161"/>
      <c r="BY40" s="161"/>
      <c r="BZ40" s="161"/>
      <c r="CA40" s="161"/>
      <c r="CB40" s="161"/>
      <c r="CC40" s="161"/>
      <c r="CD40" s="161"/>
      <c r="CE40" s="161"/>
      <c r="CF40" s="161"/>
      <c r="CG40" s="161"/>
      <c r="CH40" s="161"/>
      <c r="CI40" s="161"/>
      <c r="CJ40" s="161"/>
      <c r="CK40" s="161"/>
      <c r="CL40" s="161"/>
      <c r="CM40" s="161"/>
      <c r="CN40" s="161"/>
      <c r="CO40" s="161"/>
      <c r="CP40" s="161"/>
      <c r="CQ40" s="161"/>
      <c r="CR40" s="161"/>
      <c r="CS40" s="161"/>
      <c r="CT40" s="161"/>
      <c r="CU40" s="161"/>
      <c r="CV40" s="161"/>
      <c r="CW40" s="161"/>
      <c r="CX40" s="161"/>
      <c r="CY40" s="161"/>
      <c r="CZ40" s="161"/>
      <c r="DA40" s="161"/>
      <c r="DB40" s="161"/>
      <c r="DC40" s="161"/>
      <c r="DD40" s="161"/>
      <c r="DE40" s="161"/>
      <c r="DF40" s="161"/>
      <c r="DG40" s="161"/>
      <c r="DH40" s="161"/>
      <c r="DI40" s="161"/>
      <c r="DJ40" s="161"/>
      <c r="DK40" s="161"/>
      <c r="DL40" s="161"/>
      <c r="DM40" s="161"/>
      <c r="DN40" s="161"/>
      <c r="DO40" s="161"/>
      <c r="DP40" s="161"/>
      <c r="DQ40" s="161"/>
      <c r="DR40" s="161"/>
      <c r="DS40" s="161"/>
      <c r="DT40" s="161"/>
      <c r="DU40" s="161"/>
      <c r="DV40" s="161"/>
      <c r="DW40" s="161"/>
      <c r="DX40" s="161"/>
      <c r="DY40" s="161"/>
      <c r="DZ40" s="161"/>
      <c r="EA40" s="161"/>
      <c r="EB40" s="161"/>
      <c r="EC40" s="161"/>
      <c r="ED40" s="161"/>
      <c r="EE40" s="161"/>
      <c r="EF40" s="161"/>
      <c r="EG40" s="161"/>
      <c r="EH40" s="161"/>
      <c r="EI40" s="161"/>
      <c r="EJ40" s="161"/>
      <c r="EK40" s="161"/>
      <c r="EL40" s="161"/>
      <c r="EM40" s="161"/>
      <c r="EN40" s="161"/>
      <c r="EO40" s="161"/>
      <c r="EP40" s="161"/>
      <c r="EQ40" s="161"/>
      <c r="ER40" s="161"/>
      <c r="ES40" s="161"/>
      <c r="ET40" s="161"/>
      <c r="EU40" s="161"/>
      <c r="EV40" s="161"/>
      <c r="EW40" s="161"/>
      <c r="EX40" s="161"/>
      <c r="EY40" s="161"/>
      <c r="EZ40" s="161"/>
      <c r="FA40" s="161"/>
      <c r="FB40" s="161"/>
      <c r="FC40" s="161"/>
      <c r="FD40" s="161"/>
      <c r="FE40" s="161"/>
      <c r="FF40" s="161"/>
      <c r="FG40" s="161"/>
      <c r="FH40" s="161"/>
      <c r="FI40" s="161"/>
      <c r="FJ40" s="161"/>
      <c r="FK40" s="161"/>
      <c r="FL40" s="161"/>
      <c r="FM40" s="161"/>
      <c r="FN40" s="161"/>
      <c r="FO40" s="161"/>
      <c r="FP40" s="161"/>
      <c r="FQ40" s="161"/>
      <c r="FR40" s="161"/>
      <c r="FS40" s="161"/>
      <c r="FT40" s="161"/>
      <c r="FU40" s="161"/>
      <c r="FV40" s="161"/>
      <c r="FW40" s="161"/>
      <c r="FX40" s="161"/>
      <c r="FY40" s="161"/>
      <c r="FZ40" s="161"/>
      <c r="GA40" s="161"/>
      <c r="GB40" s="161"/>
      <c r="GC40" s="161"/>
      <c r="GD40" s="161"/>
      <c r="GE40" s="161"/>
      <c r="GF40" s="161"/>
      <c r="GG40" s="161"/>
      <c r="GH40" s="161"/>
      <c r="GI40" s="161"/>
      <c r="GJ40" s="161"/>
      <c r="GK40" s="161"/>
      <c r="GL40" s="161"/>
      <c r="GM40" s="161"/>
      <c r="GN40" s="161"/>
      <c r="GO40" s="161"/>
      <c r="GP40" s="161"/>
      <c r="GQ40" s="161"/>
      <c r="GR40" s="161"/>
      <c r="GS40" s="161"/>
      <c r="GT40" s="161"/>
      <c r="GU40" s="161"/>
      <c r="GV40" s="161"/>
      <c r="GW40" s="161"/>
      <c r="GX40" s="161"/>
      <c r="GY40" s="161"/>
      <c r="GZ40" s="161"/>
      <c r="HA40" s="161"/>
      <c r="HB40" s="161"/>
      <c r="HC40" s="161"/>
      <c r="HD40" s="161"/>
      <c r="HE40" s="161"/>
      <c r="HF40" s="161"/>
      <c r="HG40" s="161"/>
      <c r="HH40" s="161"/>
      <c r="HI40" s="161"/>
      <c r="HJ40" s="161"/>
      <c r="HK40" s="161"/>
      <c r="HL40" s="161"/>
      <c r="HM40" s="161"/>
      <c r="HN40" s="161"/>
      <c r="HO40" s="161"/>
      <c r="HP40" s="161"/>
      <c r="HQ40" s="161"/>
      <c r="HR40" s="161"/>
      <c r="HS40" s="161"/>
      <c r="HT40" s="161"/>
      <c r="HU40" s="161"/>
      <c r="HV40" s="161"/>
      <c r="HW40" s="161"/>
      <c r="HX40" s="161"/>
      <c r="HY40" s="161"/>
      <c r="HZ40" s="161"/>
      <c r="IA40" s="161"/>
      <c r="IB40" s="161"/>
      <c r="IC40" s="161"/>
      <c r="ID40" s="161"/>
      <c r="IE40" s="161"/>
      <c r="IF40" s="161"/>
      <c r="IG40" s="161"/>
      <c r="IH40" s="161"/>
      <c r="II40" s="161"/>
      <c r="IJ40" s="161"/>
      <c r="IK40" s="161"/>
      <c r="IL40" s="161"/>
      <c r="IM40" s="161"/>
      <c r="IN40" s="161"/>
      <c r="IO40" s="161"/>
      <c r="IP40" s="161"/>
      <c r="IQ40" s="161"/>
      <c r="IR40" s="161"/>
      <c r="IS40" s="161"/>
      <c r="IT40" s="161"/>
      <c r="IU40" s="161"/>
    </row>
    <row r="41" spans="1:255" s="8" customFormat="1" x14ac:dyDescent="0.3">
      <c r="A41" s="44"/>
      <c r="B41" s="161"/>
      <c r="C41" s="161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161"/>
      <c r="Q41" s="161"/>
      <c r="R41" s="161"/>
      <c r="S41" s="161"/>
      <c r="T41" s="161"/>
      <c r="U41" s="161"/>
      <c r="V41" s="161"/>
      <c r="W41" s="161"/>
      <c r="X41" s="161"/>
      <c r="Y41" s="161"/>
      <c r="Z41" s="161"/>
      <c r="AA41" s="161"/>
      <c r="AB41" s="161"/>
      <c r="AC41" s="161"/>
      <c r="AD41" s="161"/>
      <c r="AE41" s="161"/>
      <c r="AF41" s="161"/>
      <c r="AG41" s="161"/>
      <c r="AH41" s="161"/>
      <c r="AI41" s="161"/>
      <c r="AJ41" s="161"/>
      <c r="AK41" s="161"/>
      <c r="AL41" s="161"/>
      <c r="AM41" s="161"/>
      <c r="AN41" s="161"/>
      <c r="AO41" s="161"/>
      <c r="AP41" s="161"/>
      <c r="AQ41" s="161"/>
      <c r="AR41" s="161"/>
      <c r="AS41" s="161"/>
      <c r="AT41" s="161"/>
      <c r="AU41" s="161"/>
      <c r="AV41" s="161"/>
      <c r="AW41" s="161"/>
      <c r="AX41" s="161"/>
      <c r="AY41" s="161"/>
      <c r="AZ41" s="161"/>
      <c r="BA41" s="161"/>
      <c r="BB41" s="161"/>
      <c r="BC41" s="161"/>
      <c r="BD41" s="161"/>
      <c r="BE41" s="161"/>
      <c r="BF41" s="161"/>
      <c r="BG41" s="161"/>
      <c r="BH41" s="161"/>
      <c r="BI41" s="161"/>
      <c r="BJ41" s="161"/>
      <c r="BK41" s="161"/>
      <c r="BL41" s="161"/>
      <c r="BM41" s="161"/>
      <c r="BN41" s="161"/>
      <c r="BO41" s="161"/>
      <c r="BP41" s="161"/>
      <c r="BQ41" s="161"/>
      <c r="BR41" s="161"/>
      <c r="BS41" s="161"/>
      <c r="BT41" s="161"/>
      <c r="BU41" s="161"/>
      <c r="BV41" s="161"/>
      <c r="BW41" s="161"/>
      <c r="BX41" s="161"/>
      <c r="BY41" s="161"/>
      <c r="BZ41" s="161"/>
      <c r="CA41" s="161"/>
      <c r="CB41" s="161"/>
      <c r="CC41" s="161"/>
      <c r="CD41" s="161"/>
      <c r="CE41" s="161"/>
      <c r="CF41" s="161"/>
      <c r="CG41" s="161"/>
      <c r="CH41" s="161"/>
      <c r="CI41" s="161"/>
      <c r="CJ41" s="161"/>
      <c r="CK41" s="161"/>
      <c r="CL41" s="161"/>
      <c r="CM41" s="161"/>
      <c r="CN41" s="161"/>
      <c r="CO41" s="161"/>
      <c r="CP41" s="161"/>
      <c r="CQ41" s="161"/>
      <c r="CR41" s="161"/>
      <c r="CS41" s="161"/>
      <c r="CT41" s="161"/>
      <c r="CU41" s="161"/>
      <c r="CV41" s="161"/>
      <c r="CW41" s="161"/>
      <c r="CX41" s="161"/>
      <c r="CY41" s="161"/>
      <c r="CZ41" s="161"/>
      <c r="DA41" s="161"/>
      <c r="DB41" s="161"/>
      <c r="DC41" s="161"/>
      <c r="DD41" s="161"/>
      <c r="DE41" s="161"/>
      <c r="DF41" s="161"/>
      <c r="DG41" s="161"/>
      <c r="DH41" s="161"/>
      <c r="DI41" s="161"/>
      <c r="DJ41" s="161"/>
      <c r="DK41" s="161"/>
      <c r="DL41" s="161"/>
      <c r="DM41" s="161"/>
      <c r="DN41" s="161"/>
      <c r="DO41" s="161"/>
      <c r="DP41" s="161"/>
      <c r="DQ41" s="161"/>
      <c r="DR41" s="161"/>
      <c r="DS41" s="161"/>
      <c r="DT41" s="161"/>
      <c r="DU41" s="161"/>
      <c r="DV41" s="161"/>
      <c r="DW41" s="161"/>
      <c r="DX41" s="161"/>
      <c r="DY41" s="161"/>
      <c r="DZ41" s="161"/>
      <c r="EA41" s="161"/>
      <c r="EB41" s="161"/>
      <c r="EC41" s="161"/>
      <c r="ED41" s="161"/>
      <c r="EE41" s="161"/>
      <c r="EF41" s="161"/>
      <c r="EG41" s="161"/>
      <c r="EH41" s="161"/>
      <c r="EI41" s="161"/>
      <c r="EJ41" s="161"/>
      <c r="EK41" s="161"/>
      <c r="EL41" s="161"/>
      <c r="EM41" s="161"/>
      <c r="EN41" s="161"/>
      <c r="EO41" s="161"/>
      <c r="EP41" s="161"/>
      <c r="EQ41" s="161"/>
      <c r="ER41" s="161"/>
      <c r="ES41" s="161"/>
      <c r="ET41" s="161"/>
      <c r="EU41" s="161"/>
      <c r="EV41" s="161"/>
      <c r="EW41" s="161"/>
      <c r="EX41" s="161"/>
      <c r="EY41" s="161"/>
      <c r="EZ41" s="161"/>
      <c r="FA41" s="161"/>
      <c r="FB41" s="161"/>
      <c r="FC41" s="161"/>
      <c r="FD41" s="161"/>
      <c r="FE41" s="161"/>
      <c r="FF41" s="161"/>
      <c r="FG41" s="161"/>
      <c r="FH41" s="161"/>
      <c r="FI41" s="161"/>
      <c r="FJ41" s="161"/>
      <c r="FK41" s="161"/>
      <c r="FL41" s="161"/>
      <c r="FM41" s="161"/>
      <c r="FN41" s="161"/>
      <c r="FO41" s="161"/>
      <c r="FP41" s="161"/>
      <c r="FQ41" s="161"/>
      <c r="FR41" s="161"/>
      <c r="FS41" s="161"/>
      <c r="FT41" s="161"/>
      <c r="FU41" s="161"/>
      <c r="FV41" s="161"/>
      <c r="FW41" s="161"/>
      <c r="FX41" s="161"/>
      <c r="FY41" s="161"/>
      <c r="FZ41" s="161"/>
      <c r="GA41" s="161"/>
      <c r="GB41" s="161"/>
      <c r="GC41" s="161"/>
      <c r="GD41" s="161"/>
      <c r="GE41" s="161"/>
      <c r="GF41" s="161"/>
      <c r="GG41" s="161"/>
      <c r="GH41" s="161"/>
      <c r="GI41" s="161"/>
      <c r="GJ41" s="161"/>
      <c r="GK41" s="161"/>
      <c r="GL41" s="161"/>
      <c r="GM41" s="161"/>
      <c r="GN41" s="161"/>
      <c r="GO41" s="161"/>
      <c r="GP41" s="161"/>
      <c r="GQ41" s="161"/>
      <c r="GR41" s="161"/>
      <c r="GS41" s="161"/>
      <c r="GT41" s="161"/>
      <c r="GU41" s="161"/>
      <c r="GV41" s="161"/>
      <c r="GW41" s="161"/>
      <c r="GX41" s="161"/>
      <c r="GY41" s="161"/>
      <c r="GZ41" s="161"/>
      <c r="HA41" s="161"/>
      <c r="HB41" s="161"/>
      <c r="HC41" s="161"/>
      <c r="HD41" s="161"/>
      <c r="HE41" s="161"/>
      <c r="HF41" s="161"/>
      <c r="HG41" s="161"/>
      <c r="HH41" s="161"/>
      <c r="HI41" s="161"/>
      <c r="HJ41" s="161"/>
      <c r="HK41" s="161"/>
      <c r="HL41" s="161"/>
      <c r="HM41" s="161"/>
      <c r="HN41" s="161"/>
      <c r="HO41" s="161"/>
      <c r="HP41" s="161"/>
      <c r="HQ41" s="161"/>
      <c r="HR41" s="161"/>
      <c r="HS41" s="161"/>
      <c r="HT41" s="161"/>
      <c r="HU41" s="161"/>
      <c r="HV41" s="161"/>
      <c r="HW41" s="161"/>
      <c r="HX41" s="161"/>
      <c r="HY41" s="161"/>
      <c r="HZ41" s="161"/>
      <c r="IA41" s="161"/>
      <c r="IB41" s="161"/>
      <c r="IC41" s="161"/>
      <c r="ID41" s="161"/>
      <c r="IE41" s="161"/>
      <c r="IF41" s="161"/>
      <c r="IG41" s="161"/>
      <c r="IH41" s="161"/>
      <c r="II41" s="161"/>
      <c r="IJ41" s="161"/>
      <c r="IK41" s="161"/>
      <c r="IL41" s="161"/>
      <c r="IM41" s="161"/>
      <c r="IN41" s="161"/>
      <c r="IO41" s="161"/>
      <c r="IP41" s="161"/>
      <c r="IQ41" s="161"/>
      <c r="IR41" s="161"/>
      <c r="IS41" s="161"/>
      <c r="IT41" s="161"/>
      <c r="IU41" s="161"/>
    </row>
    <row r="42" spans="1:255" s="8" customFormat="1" x14ac:dyDescent="0.3">
      <c r="A42" s="44"/>
      <c r="B42" s="161"/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1"/>
      <c r="U42" s="161"/>
      <c r="V42" s="161"/>
      <c r="W42" s="161"/>
      <c r="X42" s="161"/>
      <c r="Y42" s="161"/>
      <c r="Z42" s="161"/>
      <c r="AA42" s="161"/>
      <c r="AB42" s="161"/>
      <c r="AC42" s="161"/>
      <c r="AD42" s="161"/>
      <c r="AE42" s="161"/>
      <c r="AF42" s="161"/>
      <c r="AG42" s="161"/>
      <c r="AH42" s="161"/>
      <c r="AI42" s="161"/>
      <c r="AJ42" s="161"/>
      <c r="AK42" s="161"/>
      <c r="AL42" s="161"/>
      <c r="AM42" s="161"/>
      <c r="AN42" s="161"/>
      <c r="AO42" s="161"/>
      <c r="AP42" s="161"/>
      <c r="AQ42" s="161"/>
      <c r="AR42" s="161"/>
      <c r="AS42" s="161"/>
      <c r="AT42" s="161"/>
      <c r="AU42" s="161"/>
      <c r="AV42" s="161"/>
      <c r="AW42" s="161"/>
      <c r="AX42" s="161"/>
      <c r="AY42" s="161"/>
      <c r="AZ42" s="161"/>
      <c r="BA42" s="161"/>
      <c r="BB42" s="161"/>
      <c r="BC42" s="161"/>
      <c r="BD42" s="161"/>
      <c r="BE42" s="161"/>
      <c r="BF42" s="161"/>
      <c r="BG42" s="161"/>
      <c r="BH42" s="161"/>
      <c r="BI42" s="161"/>
      <c r="BJ42" s="161"/>
      <c r="BK42" s="161"/>
      <c r="BL42" s="161"/>
      <c r="BM42" s="161"/>
      <c r="BN42" s="161"/>
      <c r="BO42" s="161"/>
      <c r="BP42" s="161"/>
      <c r="BQ42" s="161"/>
      <c r="BR42" s="161"/>
      <c r="BS42" s="161"/>
      <c r="BT42" s="161"/>
      <c r="BU42" s="161"/>
      <c r="BV42" s="161"/>
      <c r="BW42" s="161"/>
      <c r="BX42" s="161"/>
      <c r="BY42" s="161"/>
      <c r="BZ42" s="161"/>
      <c r="CA42" s="161"/>
      <c r="CB42" s="161"/>
      <c r="CC42" s="161"/>
      <c r="CD42" s="161"/>
      <c r="CE42" s="161"/>
      <c r="CF42" s="161"/>
      <c r="CG42" s="161"/>
      <c r="CH42" s="161"/>
      <c r="CI42" s="161"/>
      <c r="CJ42" s="161"/>
      <c r="CK42" s="161"/>
      <c r="CL42" s="161"/>
      <c r="CM42" s="161"/>
      <c r="CN42" s="161"/>
      <c r="CO42" s="161"/>
      <c r="CP42" s="161"/>
      <c r="CQ42" s="161"/>
      <c r="CR42" s="161"/>
      <c r="CS42" s="161"/>
      <c r="CT42" s="161"/>
      <c r="CU42" s="161"/>
      <c r="CV42" s="161"/>
      <c r="CW42" s="161"/>
      <c r="CX42" s="161"/>
      <c r="CY42" s="161"/>
      <c r="CZ42" s="161"/>
      <c r="DA42" s="161"/>
      <c r="DB42" s="161"/>
      <c r="DC42" s="161"/>
      <c r="DD42" s="161"/>
      <c r="DE42" s="161"/>
      <c r="DF42" s="161"/>
      <c r="DG42" s="161"/>
      <c r="DH42" s="161"/>
      <c r="DI42" s="161"/>
      <c r="DJ42" s="161"/>
      <c r="DK42" s="161"/>
      <c r="DL42" s="161"/>
      <c r="DM42" s="161"/>
      <c r="DN42" s="161"/>
      <c r="DO42" s="161"/>
      <c r="DP42" s="161"/>
      <c r="DQ42" s="161"/>
      <c r="DR42" s="161"/>
      <c r="DS42" s="161"/>
      <c r="DT42" s="161"/>
      <c r="DU42" s="161"/>
      <c r="DV42" s="161"/>
      <c r="DW42" s="161"/>
      <c r="DX42" s="161"/>
      <c r="DY42" s="161"/>
      <c r="DZ42" s="161"/>
      <c r="EA42" s="161"/>
      <c r="EB42" s="161"/>
      <c r="EC42" s="161"/>
      <c r="ED42" s="161"/>
      <c r="EE42" s="161"/>
      <c r="EF42" s="161"/>
      <c r="EG42" s="161"/>
      <c r="EH42" s="161"/>
      <c r="EI42" s="161"/>
      <c r="EJ42" s="161"/>
      <c r="EK42" s="161"/>
      <c r="EL42" s="161"/>
      <c r="EM42" s="161"/>
      <c r="EN42" s="161"/>
      <c r="EO42" s="161"/>
      <c r="EP42" s="161"/>
      <c r="EQ42" s="161"/>
      <c r="ER42" s="161"/>
      <c r="ES42" s="161"/>
      <c r="ET42" s="161"/>
      <c r="EU42" s="161"/>
      <c r="EV42" s="161"/>
      <c r="EW42" s="161"/>
      <c r="EX42" s="161"/>
      <c r="EY42" s="161"/>
      <c r="EZ42" s="161"/>
      <c r="FA42" s="161"/>
      <c r="FB42" s="161"/>
      <c r="FC42" s="161"/>
      <c r="FD42" s="161"/>
      <c r="FE42" s="161"/>
      <c r="FF42" s="161"/>
      <c r="FG42" s="161"/>
      <c r="FH42" s="161"/>
      <c r="FI42" s="161"/>
      <c r="FJ42" s="161"/>
      <c r="FK42" s="161"/>
      <c r="FL42" s="161"/>
      <c r="FM42" s="161"/>
      <c r="FN42" s="161"/>
      <c r="FO42" s="161"/>
      <c r="FP42" s="161"/>
      <c r="FQ42" s="161"/>
      <c r="FR42" s="161"/>
      <c r="FS42" s="161"/>
      <c r="FT42" s="161"/>
      <c r="FU42" s="161"/>
      <c r="FV42" s="161"/>
      <c r="FW42" s="161"/>
      <c r="FX42" s="161"/>
      <c r="FY42" s="161"/>
      <c r="FZ42" s="161"/>
      <c r="GA42" s="161"/>
      <c r="GB42" s="161"/>
      <c r="GC42" s="161"/>
      <c r="GD42" s="161"/>
      <c r="GE42" s="161"/>
      <c r="GF42" s="161"/>
      <c r="GG42" s="161"/>
      <c r="GH42" s="161"/>
      <c r="GI42" s="161"/>
      <c r="GJ42" s="161"/>
      <c r="GK42" s="161"/>
      <c r="GL42" s="161"/>
      <c r="GM42" s="161"/>
      <c r="GN42" s="161"/>
      <c r="GO42" s="161"/>
      <c r="GP42" s="161"/>
      <c r="GQ42" s="161"/>
      <c r="GR42" s="161"/>
      <c r="GS42" s="161"/>
      <c r="GT42" s="161"/>
      <c r="GU42" s="161"/>
      <c r="GV42" s="161"/>
      <c r="GW42" s="161"/>
      <c r="GX42" s="161"/>
      <c r="GY42" s="161"/>
      <c r="GZ42" s="161"/>
      <c r="HA42" s="161"/>
      <c r="HB42" s="161"/>
      <c r="HC42" s="161"/>
      <c r="HD42" s="161"/>
      <c r="HE42" s="161"/>
      <c r="HF42" s="161"/>
      <c r="HG42" s="161"/>
      <c r="HH42" s="161"/>
      <c r="HI42" s="161"/>
      <c r="HJ42" s="161"/>
      <c r="HK42" s="161"/>
      <c r="HL42" s="161"/>
      <c r="HM42" s="161"/>
      <c r="HN42" s="161"/>
      <c r="HO42" s="161"/>
      <c r="HP42" s="161"/>
      <c r="HQ42" s="161"/>
      <c r="HR42" s="161"/>
      <c r="HS42" s="161"/>
      <c r="HT42" s="161"/>
      <c r="HU42" s="161"/>
      <c r="HV42" s="161"/>
      <c r="HW42" s="161"/>
      <c r="HX42" s="161"/>
      <c r="HY42" s="161"/>
      <c r="HZ42" s="161"/>
      <c r="IA42" s="161"/>
      <c r="IB42" s="161"/>
      <c r="IC42" s="161"/>
      <c r="ID42" s="161"/>
      <c r="IE42" s="161"/>
      <c r="IF42" s="161"/>
      <c r="IG42" s="161"/>
      <c r="IH42" s="161"/>
      <c r="II42" s="161"/>
      <c r="IJ42" s="161"/>
      <c r="IK42" s="161"/>
      <c r="IL42" s="161"/>
      <c r="IM42" s="161"/>
      <c r="IN42" s="161"/>
      <c r="IO42" s="161"/>
      <c r="IP42" s="161"/>
      <c r="IQ42" s="161"/>
      <c r="IR42" s="161"/>
      <c r="IS42" s="161"/>
      <c r="IT42" s="161"/>
      <c r="IU42" s="161"/>
    </row>
    <row r="43" spans="1:255" s="8" customFormat="1" x14ac:dyDescent="0.3">
      <c r="A43" s="44"/>
      <c r="B43" s="161"/>
      <c r="C43" s="161"/>
      <c r="D43" s="161"/>
      <c r="E43" s="161"/>
      <c r="F43" s="161"/>
      <c r="G43" s="161"/>
      <c r="H43" s="161"/>
      <c r="I43" s="161"/>
      <c r="J43" s="161"/>
      <c r="K43" s="161"/>
      <c r="L43" s="161"/>
      <c r="M43" s="161"/>
      <c r="N43" s="161"/>
      <c r="O43" s="161"/>
      <c r="P43" s="161"/>
      <c r="Q43" s="161"/>
      <c r="R43" s="161"/>
      <c r="S43" s="161"/>
      <c r="T43" s="161"/>
      <c r="U43" s="161"/>
      <c r="V43" s="161"/>
      <c r="W43" s="161"/>
      <c r="X43" s="161"/>
      <c r="Y43" s="161"/>
      <c r="Z43" s="161"/>
      <c r="AA43" s="161"/>
      <c r="AB43" s="161"/>
      <c r="AC43" s="161"/>
      <c r="AD43" s="161"/>
      <c r="AE43" s="161"/>
      <c r="AF43" s="161"/>
      <c r="AG43" s="161"/>
      <c r="AH43" s="161"/>
      <c r="AI43" s="161"/>
      <c r="AJ43" s="161"/>
      <c r="AK43" s="161"/>
      <c r="AL43" s="161"/>
      <c r="AM43" s="161"/>
      <c r="AN43" s="161"/>
      <c r="AO43" s="161"/>
      <c r="AP43" s="161"/>
      <c r="AQ43" s="161"/>
      <c r="AR43" s="161"/>
      <c r="AS43" s="161"/>
      <c r="AT43" s="161"/>
      <c r="AU43" s="161"/>
      <c r="AV43" s="161"/>
      <c r="AW43" s="161"/>
      <c r="AX43" s="161"/>
      <c r="AY43" s="161"/>
      <c r="AZ43" s="161"/>
      <c r="BA43" s="161"/>
      <c r="BB43" s="161"/>
      <c r="BC43" s="161"/>
      <c r="BD43" s="161"/>
      <c r="BE43" s="161"/>
      <c r="BF43" s="161"/>
      <c r="BG43" s="161"/>
      <c r="BH43" s="161"/>
      <c r="BI43" s="161"/>
      <c r="BJ43" s="161"/>
      <c r="BK43" s="161"/>
      <c r="BL43" s="161"/>
      <c r="BM43" s="161"/>
      <c r="BN43" s="161"/>
      <c r="BO43" s="161"/>
      <c r="BP43" s="161"/>
      <c r="BQ43" s="161"/>
      <c r="BR43" s="161"/>
      <c r="BS43" s="161"/>
      <c r="BT43" s="161"/>
      <c r="BU43" s="161"/>
      <c r="BV43" s="161"/>
      <c r="BW43" s="161"/>
      <c r="BX43" s="161"/>
      <c r="BY43" s="161"/>
      <c r="BZ43" s="161"/>
      <c r="CA43" s="161"/>
      <c r="CB43" s="161"/>
      <c r="CC43" s="161"/>
      <c r="CD43" s="161"/>
      <c r="CE43" s="161"/>
      <c r="CF43" s="161"/>
      <c r="CG43" s="161"/>
      <c r="CH43" s="161"/>
      <c r="CI43" s="161"/>
      <c r="CJ43" s="161"/>
      <c r="CK43" s="161"/>
      <c r="CL43" s="161"/>
      <c r="CM43" s="161"/>
      <c r="CN43" s="161"/>
      <c r="CO43" s="161"/>
      <c r="CP43" s="161"/>
      <c r="CQ43" s="161"/>
      <c r="CR43" s="161"/>
      <c r="CS43" s="161"/>
      <c r="CT43" s="161"/>
      <c r="CU43" s="161"/>
      <c r="CV43" s="161"/>
      <c r="CW43" s="161"/>
      <c r="CX43" s="161"/>
      <c r="CY43" s="161"/>
      <c r="CZ43" s="161"/>
      <c r="DA43" s="161"/>
      <c r="DB43" s="161"/>
      <c r="DC43" s="161"/>
      <c r="DD43" s="161"/>
      <c r="DE43" s="161"/>
      <c r="DF43" s="161"/>
      <c r="DG43" s="161"/>
      <c r="DH43" s="161"/>
      <c r="DI43" s="161"/>
      <c r="DJ43" s="161"/>
      <c r="DK43" s="161"/>
      <c r="DL43" s="161"/>
      <c r="DM43" s="161"/>
      <c r="DN43" s="161"/>
      <c r="DO43" s="161"/>
      <c r="DP43" s="161"/>
      <c r="DQ43" s="161"/>
      <c r="DR43" s="161"/>
      <c r="DS43" s="161"/>
      <c r="DT43" s="161"/>
      <c r="DU43" s="161"/>
      <c r="DV43" s="161"/>
      <c r="DW43" s="161"/>
      <c r="DX43" s="161"/>
      <c r="DY43" s="161"/>
      <c r="DZ43" s="161"/>
      <c r="EA43" s="161"/>
      <c r="EB43" s="161"/>
      <c r="EC43" s="161"/>
      <c r="ED43" s="161"/>
      <c r="EE43" s="161"/>
      <c r="EF43" s="161"/>
      <c r="EG43" s="161"/>
      <c r="EH43" s="161"/>
      <c r="EI43" s="161"/>
      <c r="EJ43" s="161"/>
      <c r="EK43" s="161"/>
      <c r="EL43" s="161"/>
      <c r="EM43" s="161"/>
      <c r="EN43" s="161"/>
      <c r="EO43" s="161"/>
      <c r="EP43" s="161"/>
      <c r="EQ43" s="161"/>
      <c r="ER43" s="161"/>
      <c r="ES43" s="161"/>
      <c r="ET43" s="161"/>
      <c r="EU43" s="161"/>
      <c r="EV43" s="161"/>
      <c r="EW43" s="161"/>
      <c r="EX43" s="161"/>
      <c r="EY43" s="161"/>
      <c r="EZ43" s="161"/>
      <c r="FA43" s="161"/>
      <c r="FB43" s="161"/>
      <c r="FC43" s="161"/>
      <c r="FD43" s="161"/>
      <c r="FE43" s="161"/>
      <c r="FF43" s="161"/>
      <c r="FG43" s="161"/>
      <c r="FH43" s="161"/>
      <c r="FI43" s="161"/>
      <c r="FJ43" s="161"/>
      <c r="FK43" s="161"/>
      <c r="FL43" s="161"/>
      <c r="FM43" s="161"/>
      <c r="FN43" s="161"/>
      <c r="FO43" s="161"/>
      <c r="FP43" s="161"/>
      <c r="FQ43" s="161"/>
      <c r="FR43" s="161"/>
      <c r="FS43" s="161"/>
      <c r="FT43" s="161"/>
      <c r="FU43" s="161"/>
      <c r="FV43" s="161"/>
      <c r="FW43" s="161"/>
      <c r="FX43" s="161"/>
      <c r="FY43" s="161"/>
      <c r="FZ43" s="161"/>
      <c r="GA43" s="161"/>
      <c r="GB43" s="161"/>
      <c r="GC43" s="161"/>
      <c r="GD43" s="161"/>
      <c r="GE43" s="161"/>
      <c r="GF43" s="161"/>
      <c r="GG43" s="161"/>
      <c r="GH43" s="161"/>
      <c r="GI43" s="161"/>
      <c r="GJ43" s="161"/>
      <c r="GK43" s="161"/>
      <c r="GL43" s="161"/>
      <c r="GM43" s="161"/>
      <c r="GN43" s="161"/>
      <c r="GO43" s="161"/>
      <c r="GP43" s="161"/>
      <c r="GQ43" s="161"/>
      <c r="GR43" s="161"/>
      <c r="GS43" s="161"/>
      <c r="GT43" s="161"/>
      <c r="GU43" s="161"/>
      <c r="GV43" s="161"/>
      <c r="GW43" s="161"/>
      <c r="GX43" s="161"/>
      <c r="GY43" s="161"/>
      <c r="GZ43" s="161"/>
      <c r="HA43" s="161"/>
      <c r="HB43" s="161"/>
      <c r="HC43" s="161"/>
      <c r="HD43" s="161"/>
      <c r="HE43" s="161"/>
      <c r="HF43" s="161"/>
      <c r="HG43" s="161"/>
      <c r="HH43" s="161"/>
      <c r="HI43" s="161"/>
      <c r="HJ43" s="161"/>
      <c r="HK43" s="161"/>
      <c r="HL43" s="161"/>
      <c r="HM43" s="161"/>
      <c r="HN43" s="161"/>
      <c r="HO43" s="161"/>
      <c r="HP43" s="161"/>
      <c r="HQ43" s="161"/>
      <c r="HR43" s="161"/>
      <c r="HS43" s="161"/>
      <c r="HT43" s="161"/>
      <c r="HU43" s="161"/>
      <c r="HV43" s="161"/>
      <c r="HW43" s="161"/>
      <c r="HX43" s="161"/>
      <c r="HY43" s="161"/>
      <c r="HZ43" s="161"/>
      <c r="IA43" s="161"/>
      <c r="IB43" s="161"/>
      <c r="IC43" s="161"/>
      <c r="ID43" s="161"/>
      <c r="IE43" s="161"/>
      <c r="IF43" s="161"/>
      <c r="IG43" s="161"/>
      <c r="IH43" s="161"/>
      <c r="II43" s="161"/>
      <c r="IJ43" s="161"/>
      <c r="IK43" s="161"/>
      <c r="IL43" s="161"/>
      <c r="IM43" s="161"/>
      <c r="IN43" s="161"/>
      <c r="IO43" s="161"/>
      <c r="IP43" s="161"/>
      <c r="IQ43" s="161"/>
      <c r="IR43" s="161"/>
      <c r="IS43" s="161"/>
      <c r="IT43" s="161"/>
      <c r="IU43" s="161"/>
    </row>
    <row r="44" spans="1:255" s="8" customFormat="1" x14ac:dyDescent="0.3">
      <c r="A44" s="44"/>
      <c r="B44" s="161"/>
      <c r="C44" s="161"/>
      <c r="D44" s="161"/>
      <c r="E44" s="161"/>
      <c r="F44" s="161"/>
      <c r="G44" s="161"/>
      <c r="H44" s="161"/>
      <c r="I44" s="161"/>
      <c r="J44" s="161"/>
      <c r="K44" s="161"/>
      <c r="L44" s="161"/>
      <c r="M44" s="161"/>
      <c r="N44" s="161"/>
      <c r="O44" s="161"/>
      <c r="P44" s="161"/>
      <c r="Q44" s="161"/>
      <c r="R44" s="161"/>
      <c r="S44" s="161"/>
      <c r="T44" s="161"/>
      <c r="U44" s="161"/>
      <c r="V44" s="161"/>
      <c r="W44" s="161"/>
      <c r="X44" s="161"/>
      <c r="Y44" s="161"/>
      <c r="Z44" s="161"/>
      <c r="AA44" s="161"/>
      <c r="AB44" s="161"/>
      <c r="AC44" s="161"/>
      <c r="AD44" s="161"/>
      <c r="AE44" s="161"/>
      <c r="AF44" s="161"/>
      <c r="AG44" s="161"/>
      <c r="AH44" s="161"/>
      <c r="AI44" s="161"/>
      <c r="AJ44" s="161"/>
      <c r="AK44" s="161"/>
      <c r="AL44" s="161"/>
      <c r="AM44" s="161"/>
      <c r="AN44" s="161"/>
      <c r="AO44" s="161"/>
      <c r="AP44" s="161"/>
      <c r="AQ44" s="161"/>
      <c r="AR44" s="161"/>
      <c r="AS44" s="161"/>
      <c r="AT44" s="161"/>
      <c r="AU44" s="161"/>
      <c r="AV44" s="161"/>
      <c r="AW44" s="161"/>
      <c r="AX44" s="161"/>
      <c r="AY44" s="161"/>
      <c r="AZ44" s="161"/>
      <c r="BA44" s="161"/>
      <c r="BB44" s="161"/>
      <c r="BC44" s="161"/>
      <c r="BD44" s="161"/>
      <c r="BE44" s="161"/>
      <c r="BF44" s="161"/>
      <c r="BG44" s="161"/>
      <c r="BH44" s="161"/>
      <c r="BI44" s="161"/>
      <c r="BJ44" s="161"/>
      <c r="BK44" s="161"/>
      <c r="BL44" s="161"/>
      <c r="BM44" s="161"/>
      <c r="BN44" s="161"/>
      <c r="BO44" s="161"/>
      <c r="BP44" s="161"/>
      <c r="BQ44" s="161"/>
      <c r="BR44" s="161"/>
      <c r="BS44" s="161"/>
      <c r="BT44" s="161"/>
      <c r="BU44" s="161"/>
      <c r="BV44" s="161"/>
      <c r="BW44" s="161"/>
      <c r="BX44" s="161"/>
      <c r="BY44" s="161"/>
      <c r="BZ44" s="161"/>
      <c r="CA44" s="161"/>
      <c r="CB44" s="161"/>
      <c r="CC44" s="161"/>
      <c r="CD44" s="161"/>
      <c r="CE44" s="161"/>
      <c r="CF44" s="161"/>
      <c r="CG44" s="161"/>
      <c r="CH44" s="161"/>
      <c r="CI44" s="161"/>
      <c r="CJ44" s="161"/>
      <c r="CK44" s="161"/>
      <c r="CL44" s="161"/>
      <c r="CM44" s="161"/>
      <c r="CN44" s="161"/>
      <c r="CO44" s="161"/>
      <c r="CP44" s="161"/>
      <c r="CQ44" s="161"/>
      <c r="CR44" s="161"/>
      <c r="CS44" s="161"/>
      <c r="CT44" s="161"/>
      <c r="CU44" s="161"/>
      <c r="CV44" s="161"/>
      <c r="CW44" s="161"/>
      <c r="CX44" s="161"/>
      <c r="CY44" s="161"/>
      <c r="CZ44" s="161"/>
      <c r="DA44" s="161"/>
      <c r="DB44" s="161"/>
      <c r="DC44" s="161"/>
      <c r="DD44" s="161"/>
      <c r="DE44" s="161"/>
      <c r="DF44" s="161"/>
      <c r="DG44" s="161"/>
      <c r="DH44" s="161"/>
      <c r="DI44" s="161"/>
      <c r="DJ44" s="161"/>
      <c r="DK44" s="161"/>
      <c r="DL44" s="161"/>
      <c r="DM44" s="161"/>
      <c r="DN44" s="161"/>
      <c r="DO44" s="161"/>
      <c r="DP44" s="161"/>
      <c r="DQ44" s="161"/>
      <c r="DR44" s="161"/>
      <c r="DS44" s="161"/>
      <c r="DT44" s="161"/>
      <c r="DU44" s="161"/>
      <c r="DV44" s="161"/>
      <c r="DW44" s="161"/>
      <c r="DX44" s="161"/>
      <c r="DY44" s="161"/>
      <c r="DZ44" s="161"/>
      <c r="EA44" s="161"/>
      <c r="EB44" s="161"/>
      <c r="EC44" s="161"/>
      <c r="ED44" s="161"/>
      <c r="EE44" s="161"/>
      <c r="EF44" s="161"/>
      <c r="EG44" s="161"/>
      <c r="EH44" s="161"/>
      <c r="EI44" s="161"/>
      <c r="EJ44" s="161"/>
      <c r="EK44" s="161"/>
      <c r="EL44" s="161"/>
      <c r="EM44" s="161"/>
      <c r="EN44" s="161"/>
      <c r="EO44" s="161"/>
      <c r="EP44" s="161"/>
      <c r="EQ44" s="161"/>
      <c r="ER44" s="161"/>
      <c r="ES44" s="161"/>
      <c r="ET44" s="161"/>
      <c r="EU44" s="161"/>
      <c r="EV44" s="161"/>
      <c r="EW44" s="161"/>
      <c r="EX44" s="161"/>
      <c r="EY44" s="161"/>
      <c r="EZ44" s="161"/>
      <c r="FA44" s="161"/>
      <c r="FB44" s="161"/>
      <c r="FC44" s="161"/>
      <c r="FD44" s="161"/>
      <c r="FE44" s="161"/>
      <c r="FF44" s="161"/>
      <c r="FG44" s="161"/>
      <c r="FH44" s="161"/>
      <c r="FI44" s="161"/>
      <c r="FJ44" s="161"/>
      <c r="FK44" s="161"/>
      <c r="FL44" s="161"/>
      <c r="FM44" s="161"/>
      <c r="FN44" s="161"/>
      <c r="FO44" s="161"/>
      <c r="FP44" s="161"/>
      <c r="FQ44" s="161"/>
      <c r="FR44" s="161"/>
      <c r="FS44" s="161"/>
      <c r="FT44" s="161"/>
      <c r="FU44" s="161"/>
      <c r="FV44" s="161"/>
      <c r="FW44" s="161"/>
      <c r="FX44" s="161"/>
      <c r="FY44" s="161"/>
      <c r="FZ44" s="161"/>
      <c r="GA44" s="161"/>
      <c r="GB44" s="161"/>
      <c r="GC44" s="161"/>
      <c r="GD44" s="161"/>
      <c r="GE44" s="161"/>
      <c r="GF44" s="161"/>
      <c r="GG44" s="161"/>
      <c r="GH44" s="161"/>
      <c r="GI44" s="161"/>
      <c r="GJ44" s="161"/>
      <c r="GK44" s="161"/>
      <c r="GL44" s="161"/>
      <c r="GM44" s="161"/>
      <c r="GN44" s="161"/>
      <c r="GO44" s="161"/>
      <c r="GP44" s="161"/>
      <c r="GQ44" s="161"/>
      <c r="GR44" s="161"/>
      <c r="GS44" s="161"/>
      <c r="GT44" s="161"/>
      <c r="GU44" s="161"/>
      <c r="GV44" s="161"/>
      <c r="GW44" s="161"/>
      <c r="GX44" s="161"/>
      <c r="GY44" s="161"/>
      <c r="GZ44" s="161"/>
      <c r="HA44" s="161"/>
      <c r="HB44" s="161"/>
      <c r="HC44" s="161"/>
      <c r="HD44" s="161"/>
      <c r="HE44" s="161"/>
      <c r="HF44" s="161"/>
      <c r="HG44" s="161"/>
      <c r="HH44" s="161"/>
      <c r="HI44" s="161"/>
      <c r="HJ44" s="161"/>
      <c r="HK44" s="161"/>
      <c r="HL44" s="161"/>
      <c r="HM44" s="161"/>
      <c r="HN44" s="161"/>
      <c r="HO44" s="161"/>
      <c r="HP44" s="161"/>
      <c r="HQ44" s="161"/>
      <c r="HR44" s="161"/>
      <c r="HS44" s="161"/>
      <c r="HT44" s="161"/>
      <c r="HU44" s="161"/>
      <c r="HV44" s="161"/>
      <c r="HW44" s="161"/>
      <c r="HX44" s="161"/>
      <c r="HY44" s="161"/>
      <c r="HZ44" s="161"/>
      <c r="IA44" s="161"/>
      <c r="IB44" s="161"/>
      <c r="IC44" s="161"/>
      <c r="ID44" s="161"/>
      <c r="IE44" s="161"/>
      <c r="IF44" s="161"/>
      <c r="IG44" s="161"/>
      <c r="IH44" s="161"/>
      <c r="II44" s="161"/>
      <c r="IJ44" s="161"/>
      <c r="IK44" s="161"/>
      <c r="IL44" s="161"/>
      <c r="IM44" s="161"/>
      <c r="IN44" s="161"/>
      <c r="IO44" s="161"/>
      <c r="IP44" s="161"/>
      <c r="IQ44" s="161"/>
      <c r="IR44" s="161"/>
      <c r="IS44" s="161"/>
      <c r="IT44" s="161"/>
      <c r="IU44" s="161"/>
    </row>
    <row r="45" spans="1:255" s="8" customFormat="1" x14ac:dyDescent="0.3">
      <c r="A45" s="44"/>
      <c r="B45" s="161"/>
      <c r="C45" s="161"/>
      <c r="D45" s="161"/>
      <c r="E45" s="161"/>
      <c r="F45" s="161"/>
      <c r="G45" s="161"/>
      <c r="H45" s="161"/>
      <c r="I45" s="161"/>
      <c r="J45" s="161"/>
      <c r="K45" s="161"/>
      <c r="L45" s="161"/>
      <c r="M45" s="161"/>
      <c r="N45" s="161"/>
      <c r="O45" s="161"/>
      <c r="P45" s="161"/>
      <c r="Q45" s="161"/>
      <c r="R45" s="161"/>
      <c r="S45" s="161"/>
      <c r="T45" s="161"/>
      <c r="U45" s="161"/>
      <c r="V45" s="161"/>
      <c r="W45" s="161"/>
      <c r="X45" s="161"/>
      <c r="Y45" s="161"/>
      <c r="Z45" s="161"/>
      <c r="AA45" s="161"/>
      <c r="AB45" s="161"/>
      <c r="AC45" s="161"/>
      <c r="AD45" s="161"/>
      <c r="AE45" s="161"/>
      <c r="AF45" s="161"/>
      <c r="AG45" s="161"/>
      <c r="AH45" s="161"/>
      <c r="AI45" s="161"/>
      <c r="AJ45" s="161"/>
      <c r="AK45" s="161"/>
      <c r="AL45" s="161"/>
      <c r="AM45" s="161"/>
      <c r="AN45" s="161"/>
      <c r="AO45" s="161"/>
      <c r="AP45" s="161"/>
      <c r="AQ45" s="161"/>
      <c r="AR45" s="161"/>
      <c r="AS45" s="161"/>
      <c r="AT45" s="161"/>
      <c r="AU45" s="161"/>
      <c r="AV45" s="161"/>
      <c r="AW45" s="161"/>
      <c r="AX45" s="161"/>
      <c r="AY45" s="161"/>
      <c r="AZ45" s="161"/>
      <c r="BA45" s="161"/>
      <c r="BB45" s="161"/>
      <c r="BC45" s="161"/>
      <c r="BD45" s="161"/>
      <c r="BE45" s="161"/>
      <c r="BF45" s="161"/>
      <c r="BG45" s="161"/>
      <c r="BH45" s="161"/>
      <c r="BI45" s="161"/>
      <c r="BJ45" s="161"/>
      <c r="BK45" s="161"/>
      <c r="BL45" s="161"/>
      <c r="BM45" s="161"/>
      <c r="BN45" s="161"/>
      <c r="BO45" s="161"/>
      <c r="BP45" s="161"/>
      <c r="BQ45" s="161"/>
      <c r="BR45" s="161"/>
      <c r="BS45" s="161"/>
      <c r="BT45" s="161"/>
      <c r="BU45" s="161"/>
      <c r="BV45" s="161"/>
      <c r="BW45" s="161"/>
      <c r="BX45" s="161"/>
      <c r="BY45" s="161"/>
      <c r="BZ45" s="161"/>
      <c r="CA45" s="161"/>
      <c r="CB45" s="161"/>
      <c r="CC45" s="161"/>
      <c r="CD45" s="161"/>
      <c r="CE45" s="161"/>
      <c r="CF45" s="161"/>
      <c r="CG45" s="161"/>
      <c r="CH45" s="161"/>
      <c r="CI45" s="161"/>
      <c r="CJ45" s="161"/>
      <c r="CK45" s="161"/>
      <c r="CL45" s="161"/>
      <c r="CM45" s="161"/>
      <c r="CN45" s="161"/>
      <c r="CO45" s="161"/>
      <c r="CP45" s="161"/>
      <c r="CQ45" s="161"/>
      <c r="CR45" s="161"/>
      <c r="CS45" s="161"/>
      <c r="CT45" s="161"/>
      <c r="CU45" s="161"/>
      <c r="CV45" s="161"/>
      <c r="CW45" s="161"/>
      <c r="CX45" s="161"/>
      <c r="CY45" s="161"/>
      <c r="CZ45" s="161"/>
      <c r="DA45" s="161"/>
      <c r="DB45" s="161"/>
      <c r="DC45" s="161"/>
      <c r="DD45" s="161"/>
      <c r="DE45" s="161"/>
      <c r="DF45" s="161"/>
      <c r="DG45" s="161"/>
      <c r="DH45" s="161"/>
      <c r="DI45" s="161"/>
      <c r="DJ45" s="161"/>
      <c r="DK45" s="161"/>
      <c r="DL45" s="161"/>
      <c r="DM45" s="161"/>
      <c r="DN45" s="161"/>
      <c r="DO45" s="161"/>
      <c r="DP45" s="161"/>
      <c r="DQ45" s="161"/>
      <c r="DR45" s="161"/>
      <c r="DS45" s="161"/>
      <c r="DT45" s="161"/>
      <c r="DU45" s="161"/>
      <c r="DV45" s="161"/>
      <c r="DW45" s="161"/>
      <c r="DX45" s="161"/>
      <c r="DY45" s="161"/>
      <c r="DZ45" s="161"/>
      <c r="EA45" s="161"/>
      <c r="EB45" s="161"/>
      <c r="EC45" s="161"/>
      <c r="ED45" s="161"/>
      <c r="EE45" s="161"/>
      <c r="EF45" s="161"/>
      <c r="EG45" s="161"/>
      <c r="EH45" s="161"/>
      <c r="EI45" s="161"/>
      <c r="EJ45" s="161"/>
      <c r="EK45" s="161"/>
      <c r="EL45" s="161"/>
      <c r="EM45" s="161"/>
      <c r="EN45" s="161"/>
      <c r="EO45" s="161"/>
      <c r="EP45" s="161"/>
      <c r="EQ45" s="161"/>
      <c r="ER45" s="161"/>
      <c r="ES45" s="161"/>
      <c r="ET45" s="161"/>
      <c r="EU45" s="161"/>
      <c r="EV45" s="161"/>
      <c r="EW45" s="161"/>
      <c r="EX45" s="161"/>
      <c r="EY45" s="161"/>
      <c r="EZ45" s="161"/>
      <c r="FA45" s="161"/>
      <c r="FB45" s="161"/>
      <c r="FC45" s="161"/>
      <c r="FD45" s="161"/>
      <c r="FE45" s="161"/>
      <c r="FF45" s="161"/>
      <c r="FG45" s="161"/>
      <c r="FH45" s="161"/>
      <c r="FI45" s="161"/>
      <c r="FJ45" s="161"/>
      <c r="FK45" s="161"/>
      <c r="FL45" s="161"/>
      <c r="FM45" s="161"/>
      <c r="FN45" s="161"/>
      <c r="FO45" s="161"/>
      <c r="FP45" s="161"/>
      <c r="FQ45" s="161"/>
      <c r="FR45" s="161"/>
      <c r="FS45" s="161"/>
      <c r="FT45" s="161"/>
      <c r="FU45" s="161"/>
      <c r="FV45" s="161"/>
      <c r="FW45" s="161"/>
      <c r="FX45" s="161"/>
      <c r="FY45" s="161"/>
      <c r="FZ45" s="161"/>
      <c r="GA45" s="161"/>
      <c r="GB45" s="161"/>
      <c r="GC45" s="161"/>
      <c r="GD45" s="161"/>
      <c r="GE45" s="161"/>
      <c r="GF45" s="161"/>
      <c r="GG45" s="161"/>
      <c r="GH45" s="161"/>
      <c r="GI45" s="161"/>
      <c r="GJ45" s="161"/>
      <c r="GK45" s="161"/>
      <c r="GL45" s="161"/>
      <c r="GM45" s="161"/>
      <c r="GN45" s="161"/>
      <c r="GO45" s="161"/>
      <c r="GP45" s="161"/>
      <c r="GQ45" s="161"/>
      <c r="GR45" s="161"/>
      <c r="GS45" s="161"/>
      <c r="GT45" s="161"/>
      <c r="GU45" s="161"/>
      <c r="GV45" s="161"/>
      <c r="GW45" s="161"/>
      <c r="GX45" s="161"/>
      <c r="GY45" s="161"/>
      <c r="GZ45" s="161"/>
      <c r="HA45" s="161"/>
      <c r="HB45" s="161"/>
      <c r="HC45" s="161"/>
      <c r="HD45" s="161"/>
      <c r="HE45" s="161"/>
      <c r="HF45" s="161"/>
      <c r="HG45" s="161"/>
      <c r="HH45" s="161"/>
      <c r="HI45" s="161"/>
      <c r="HJ45" s="161"/>
      <c r="HK45" s="161"/>
      <c r="HL45" s="161"/>
      <c r="HM45" s="161"/>
      <c r="HN45" s="161"/>
      <c r="HO45" s="161"/>
      <c r="HP45" s="161"/>
      <c r="HQ45" s="161"/>
      <c r="HR45" s="161"/>
      <c r="HS45" s="161"/>
      <c r="HT45" s="161"/>
      <c r="HU45" s="161"/>
      <c r="HV45" s="161"/>
      <c r="HW45" s="161"/>
      <c r="HX45" s="161"/>
      <c r="HY45" s="161"/>
      <c r="HZ45" s="161"/>
      <c r="IA45" s="161"/>
      <c r="IB45" s="161"/>
      <c r="IC45" s="161"/>
      <c r="ID45" s="161"/>
      <c r="IE45" s="161"/>
      <c r="IF45" s="161"/>
      <c r="IG45" s="161"/>
      <c r="IH45" s="161"/>
      <c r="II45" s="161"/>
      <c r="IJ45" s="161"/>
      <c r="IK45" s="161"/>
      <c r="IL45" s="161"/>
      <c r="IM45" s="161"/>
      <c r="IN45" s="161"/>
      <c r="IO45" s="161"/>
      <c r="IP45" s="161"/>
      <c r="IQ45" s="161"/>
      <c r="IR45" s="161"/>
      <c r="IS45" s="161"/>
      <c r="IT45" s="161"/>
      <c r="IU45" s="161"/>
    </row>
    <row r="46" spans="1:255" s="8" customFormat="1" x14ac:dyDescent="0.3">
      <c r="A46" s="44"/>
      <c r="B46" s="161"/>
      <c r="C46" s="161"/>
      <c r="D46" s="161"/>
      <c r="E46" s="161"/>
      <c r="F46" s="161"/>
      <c r="G46" s="161"/>
      <c r="H46" s="161"/>
      <c r="I46" s="161"/>
      <c r="J46" s="161"/>
      <c r="K46" s="161"/>
      <c r="L46" s="161"/>
      <c r="M46" s="161"/>
      <c r="N46" s="161"/>
      <c r="O46" s="161"/>
      <c r="P46" s="161"/>
      <c r="Q46" s="161"/>
      <c r="R46" s="161"/>
      <c r="S46" s="161"/>
      <c r="T46" s="161"/>
      <c r="U46" s="161"/>
      <c r="V46" s="161"/>
      <c r="W46" s="161"/>
      <c r="X46" s="161"/>
      <c r="Y46" s="161"/>
      <c r="Z46" s="161"/>
      <c r="AA46" s="161"/>
      <c r="AB46" s="161"/>
      <c r="AC46" s="161"/>
      <c r="AD46" s="161"/>
      <c r="AE46" s="161"/>
      <c r="AF46" s="161"/>
      <c r="AG46" s="161"/>
      <c r="AH46" s="161"/>
      <c r="AI46" s="161"/>
      <c r="AJ46" s="161"/>
      <c r="AK46" s="161"/>
      <c r="AL46" s="161"/>
      <c r="AM46" s="161"/>
      <c r="AN46" s="161"/>
      <c r="AO46" s="161"/>
      <c r="AP46" s="161"/>
      <c r="AQ46" s="161"/>
      <c r="AR46" s="161"/>
      <c r="AS46" s="161"/>
      <c r="AT46" s="161"/>
      <c r="AU46" s="161"/>
      <c r="AV46" s="161"/>
      <c r="AW46" s="161"/>
      <c r="AX46" s="161"/>
      <c r="AY46" s="161"/>
      <c r="AZ46" s="161"/>
      <c r="BA46" s="161"/>
      <c r="BB46" s="161"/>
      <c r="BC46" s="161"/>
      <c r="BD46" s="161"/>
      <c r="BE46" s="161"/>
      <c r="BF46" s="161"/>
      <c r="BG46" s="161"/>
      <c r="BH46" s="161"/>
      <c r="BI46" s="161"/>
      <c r="BJ46" s="161"/>
      <c r="BK46" s="161"/>
      <c r="BL46" s="161"/>
      <c r="BM46" s="161"/>
      <c r="BN46" s="161"/>
      <c r="BO46" s="161"/>
      <c r="BP46" s="161"/>
      <c r="BQ46" s="161"/>
      <c r="BR46" s="161"/>
      <c r="BS46" s="161"/>
      <c r="BT46" s="161"/>
      <c r="BU46" s="161"/>
      <c r="BV46" s="161"/>
      <c r="BW46" s="161"/>
      <c r="BX46" s="161"/>
      <c r="BY46" s="161"/>
      <c r="BZ46" s="161"/>
      <c r="CA46" s="161"/>
      <c r="CB46" s="161"/>
      <c r="CC46" s="161"/>
      <c r="CD46" s="161"/>
      <c r="CE46" s="161"/>
      <c r="CF46" s="161"/>
      <c r="CG46" s="161"/>
      <c r="CH46" s="161"/>
      <c r="CI46" s="161"/>
      <c r="CJ46" s="161"/>
      <c r="CK46" s="161"/>
      <c r="CL46" s="161"/>
      <c r="CM46" s="161"/>
      <c r="CN46" s="161"/>
      <c r="CO46" s="161"/>
      <c r="CP46" s="161"/>
      <c r="CQ46" s="161"/>
      <c r="CR46" s="161"/>
      <c r="CS46" s="161"/>
      <c r="CT46" s="161"/>
      <c r="CU46" s="161"/>
      <c r="CV46" s="161"/>
      <c r="CW46" s="161"/>
      <c r="CX46" s="161"/>
      <c r="CY46" s="161"/>
      <c r="CZ46" s="161"/>
      <c r="DA46" s="161"/>
      <c r="DB46" s="161"/>
      <c r="DC46" s="161"/>
      <c r="DD46" s="161"/>
      <c r="DE46" s="161"/>
      <c r="DF46" s="161"/>
      <c r="DG46" s="161"/>
      <c r="DH46" s="161"/>
      <c r="DI46" s="161"/>
      <c r="DJ46" s="161"/>
      <c r="DK46" s="161"/>
      <c r="DL46" s="161"/>
      <c r="DM46" s="161"/>
      <c r="DN46" s="161"/>
      <c r="DO46" s="161"/>
      <c r="DP46" s="161"/>
      <c r="DQ46" s="161"/>
      <c r="DR46" s="161"/>
      <c r="DS46" s="161"/>
      <c r="DT46" s="161"/>
      <c r="DU46" s="161"/>
      <c r="DV46" s="161"/>
      <c r="DW46" s="161"/>
      <c r="DX46" s="161"/>
      <c r="DY46" s="161"/>
      <c r="DZ46" s="161"/>
      <c r="EA46" s="161"/>
      <c r="EB46" s="161"/>
      <c r="EC46" s="161"/>
      <c r="ED46" s="161"/>
      <c r="EE46" s="161"/>
      <c r="EF46" s="161"/>
      <c r="EG46" s="161"/>
      <c r="EH46" s="161"/>
      <c r="EI46" s="161"/>
      <c r="EJ46" s="161"/>
      <c r="EK46" s="161"/>
      <c r="EL46" s="161"/>
      <c r="EM46" s="161"/>
      <c r="EN46" s="161"/>
      <c r="EO46" s="161"/>
      <c r="EP46" s="161"/>
      <c r="EQ46" s="161"/>
      <c r="ER46" s="161"/>
      <c r="ES46" s="161"/>
      <c r="ET46" s="161"/>
      <c r="EU46" s="161"/>
      <c r="EV46" s="161"/>
      <c r="EW46" s="161"/>
      <c r="EX46" s="161"/>
      <c r="EY46" s="161"/>
      <c r="EZ46" s="161"/>
      <c r="FA46" s="161"/>
      <c r="FB46" s="161"/>
      <c r="FC46" s="161"/>
      <c r="FD46" s="161"/>
      <c r="FE46" s="161"/>
      <c r="FF46" s="161"/>
      <c r="FG46" s="161"/>
      <c r="FH46" s="161"/>
      <c r="FI46" s="161"/>
      <c r="FJ46" s="161"/>
      <c r="FK46" s="161"/>
      <c r="FL46" s="161"/>
      <c r="FM46" s="161"/>
      <c r="FN46" s="161"/>
      <c r="FO46" s="161"/>
      <c r="FP46" s="161"/>
      <c r="FQ46" s="161"/>
      <c r="FR46" s="161"/>
      <c r="FS46" s="161"/>
      <c r="FT46" s="161"/>
      <c r="FU46" s="161"/>
      <c r="FV46" s="161"/>
      <c r="FW46" s="161"/>
      <c r="FX46" s="161"/>
      <c r="FY46" s="161"/>
      <c r="FZ46" s="161"/>
      <c r="GA46" s="161"/>
      <c r="GB46" s="161"/>
      <c r="GC46" s="161"/>
      <c r="GD46" s="161"/>
      <c r="GE46" s="161"/>
      <c r="GF46" s="161"/>
      <c r="GG46" s="161"/>
      <c r="GH46" s="161"/>
      <c r="GI46" s="161"/>
      <c r="GJ46" s="161"/>
      <c r="GK46" s="161"/>
      <c r="GL46" s="161"/>
      <c r="GM46" s="161"/>
      <c r="GN46" s="161"/>
      <c r="GO46" s="161"/>
      <c r="GP46" s="161"/>
      <c r="GQ46" s="161"/>
      <c r="GR46" s="161"/>
      <c r="GS46" s="161"/>
      <c r="GT46" s="161"/>
      <c r="GU46" s="161"/>
      <c r="GV46" s="161"/>
      <c r="GW46" s="161"/>
      <c r="GX46" s="161"/>
      <c r="GY46" s="161"/>
      <c r="GZ46" s="161"/>
      <c r="HA46" s="161"/>
      <c r="HB46" s="161"/>
      <c r="HC46" s="161"/>
      <c r="HD46" s="161"/>
      <c r="HE46" s="161"/>
      <c r="HF46" s="161"/>
      <c r="HG46" s="161"/>
      <c r="HH46" s="161"/>
      <c r="HI46" s="161"/>
      <c r="HJ46" s="161"/>
      <c r="HK46" s="161"/>
      <c r="HL46" s="161"/>
      <c r="HM46" s="161"/>
      <c r="HN46" s="161"/>
      <c r="HO46" s="161"/>
      <c r="HP46" s="161"/>
      <c r="HQ46" s="161"/>
      <c r="HR46" s="161"/>
      <c r="HS46" s="161"/>
      <c r="HT46" s="161"/>
      <c r="HU46" s="161"/>
      <c r="HV46" s="161"/>
      <c r="HW46" s="161"/>
      <c r="HX46" s="161"/>
      <c r="HY46" s="161"/>
      <c r="HZ46" s="161"/>
      <c r="IA46" s="161"/>
      <c r="IB46" s="161"/>
      <c r="IC46" s="161"/>
      <c r="ID46" s="161"/>
      <c r="IE46" s="161"/>
      <c r="IF46" s="161"/>
      <c r="IG46" s="161"/>
      <c r="IH46" s="161"/>
      <c r="II46" s="161"/>
      <c r="IJ46" s="161"/>
      <c r="IK46" s="161"/>
      <c r="IL46" s="161"/>
      <c r="IM46" s="161"/>
      <c r="IN46" s="161"/>
      <c r="IO46" s="161"/>
      <c r="IP46" s="161"/>
      <c r="IQ46" s="161"/>
      <c r="IR46" s="161"/>
      <c r="IS46" s="161"/>
      <c r="IT46" s="161"/>
      <c r="IU46" s="161"/>
    </row>
    <row r="47" spans="1:255" s="8" customFormat="1" x14ac:dyDescent="0.3">
      <c r="A47" s="44"/>
      <c r="B47" s="161"/>
      <c r="C47" s="161"/>
      <c r="D47" s="161"/>
      <c r="E47" s="161"/>
      <c r="F47" s="161"/>
      <c r="G47" s="161"/>
      <c r="H47" s="161"/>
      <c r="I47" s="161"/>
      <c r="J47" s="161"/>
      <c r="K47" s="161"/>
      <c r="L47" s="161"/>
      <c r="M47" s="161"/>
      <c r="N47" s="161"/>
      <c r="O47" s="161"/>
      <c r="P47" s="161"/>
      <c r="Q47" s="161"/>
      <c r="R47" s="161"/>
      <c r="S47" s="161"/>
      <c r="T47" s="161"/>
      <c r="U47" s="161"/>
      <c r="V47" s="161"/>
      <c r="W47" s="161"/>
      <c r="X47" s="161"/>
      <c r="Y47" s="161"/>
      <c r="Z47" s="161"/>
      <c r="AA47" s="161"/>
      <c r="AB47" s="161"/>
      <c r="AC47" s="161"/>
      <c r="AD47" s="161"/>
      <c r="AE47" s="161"/>
      <c r="AF47" s="161"/>
      <c r="AG47" s="161"/>
      <c r="AH47" s="161"/>
      <c r="AI47" s="161"/>
      <c r="AJ47" s="161"/>
      <c r="AK47" s="161"/>
      <c r="AL47" s="161"/>
      <c r="AM47" s="161"/>
      <c r="AN47" s="161"/>
      <c r="AO47" s="161"/>
      <c r="AP47" s="161"/>
      <c r="AQ47" s="161"/>
      <c r="AR47" s="161"/>
      <c r="AS47" s="161"/>
      <c r="AT47" s="161"/>
      <c r="AU47" s="161"/>
      <c r="AV47" s="161"/>
      <c r="AW47" s="161"/>
      <c r="AX47" s="161"/>
      <c r="AY47" s="161"/>
      <c r="AZ47" s="161"/>
      <c r="BA47" s="161"/>
      <c r="BB47" s="161"/>
      <c r="BC47" s="161"/>
      <c r="BD47" s="161"/>
      <c r="BE47" s="161"/>
      <c r="BF47" s="161"/>
      <c r="BG47" s="161"/>
      <c r="BH47" s="161"/>
      <c r="BI47" s="161"/>
      <c r="BJ47" s="161"/>
      <c r="BK47" s="161"/>
      <c r="BL47" s="161"/>
      <c r="BM47" s="161"/>
      <c r="BN47" s="161"/>
      <c r="BO47" s="161"/>
      <c r="BP47" s="161"/>
      <c r="BQ47" s="161"/>
      <c r="BR47" s="161"/>
      <c r="BS47" s="161"/>
      <c r="BT47" s="161"/>
      <c r="BU47" s="161"/>
      <c r="BV47" s="161"/>
      <c r="BW47" s="161"/>
      <c r="BX47" s="161"/>
      <c r="BY47" s="161"/>
      <c r="BZ47" s="161"/>
      <c r="CA47" s="161"/>
      <c r="CB47" s="161"/>
      <c r="CC47" s="161"/>
      <c r="CD47" s="161"/>
      <c r="CE47" s="161"/>
      <c r="CF47" s="161"/>
      <c r="CG47" s="161"/>
      <c r="CH47" s="161"/>
      <c r="CI47" s="161"/>
      <c r="CJ47" s="161"/>
      <c r="CK47" s="161"/>
      <c r="CL47" s="161"/>
      <c r="CM47" s="161"/>
      <c r="CN47" s="161"/>
      <c r="CO47" s="161"/>
      <c r="CP47" s="161"/>
      <c r="CQ47" s="161"/>
      <c r="CR47" s="161"/>
      <c r="CS47" s="161"/>
      <c r="CT47" s="161"/>
      <c r="CU47" s="161"/>
      <c r="CV47" s="161"/>
      <c r="CW47" s="161"/>
      <c r="CX47" s="161"/>
      <c r="CY47" s="161"/>
      <c r="CZ47" s="161"/>
      <c r="DA47" s="161"/>
      <c r="DB47" s="161"/>
      <c r="DC47" s="161"/>
      <c r="DD47" s="161"/>
      <c r="DE47" s="161"/>
      <c r="DF47" s="161"/>
      <c r="DG47" s="161"/>
      <c r="DH47" s="161"/>
      <c r="DI47" s="161"/>
      <c r="DJ47" s="161"/>
      <c r="DK47" s="161"/>
      <c r="DL47" s="161"/>
      <c r="DM47" s="161"/>
      <c r="DN47" s="161"/>
      <c r="DO47" s="161"/>
      <c r="DP47" s="161"/>
      <c r="DQ47" s="161"/>
      <c r="DR47" s="161"/>
      <c r="DS47" s="161"/>
      <c r="DT47" s="161"/>
      <c r="DU47" s="161"/>
      <c r="DV47" s="161"/>
      <c r="DW47" s="161"/>
      <c r="DX47" s="161"/>
      <c r="DY47" s="161"/>
      <c r="DZ47" s="161"/>
      <c r="EA47" s="161"/>
      <c r="EB47" s="161"/>
      <c r="EC47" s="161"/>
      <c r="ED47" s="161"/>
      <c r="EE47" s="161"/>
      <c r="EF47" s="161"/>
      <c r="EG47" s="161"/>
      <c r="EH47" s="161"/>
      <c r="EI47" s="161"/>
      <c r="EJ47" s="161"/>
      <c r="EK47" s="161"/>
      <c r="EL47" s="161"/>
      <c r="EM47" s="161"/>
      <c r="EN47" s="161"/>
      <c r="EO47" s="161"/>
      <c r="EP47" s="161"/>
      <c r="EQ47" s="161"/>
      <c r="ER47" s="161"/>
      <c r="ES47" s="161"/>
      <c r="ET47" s="161"/>
      <c r="EU47" s="161"/>
      <c r="EV47" s="161"/>
      <c r="EW47" s="161"/>
      <c r="EX47" s="161"/>
      <c r="EY47" s="161"/>
      <c r="EZ47" s="161"/>
      <c r="FA47" s="161"/>
      <c r="FB47" s="161"/>
      <c r="FC47" s="161"/>
      <c r="FD47" s="161"/>
      <c r="FE47" s="161"/>
      <c r="FF47" s="161"/>
      <c r="FG47" s="161"/>
      <c r="FH47" s="161"/>
      <c r="FI47" s="161"/>
      <c r="FJ47" s="161"/>
      <c r="FK47" s="161"/>
      <c r="FL47" s="161"/>
      <c r="FM47" s="161"/>
      <c r="FN47" s="161"/>
      <c r="FO47" s="161"/>
      <c r="FP47" s="161"/>
      <c r="FQ47" s="161"/>
      <c r="FR47" s="161"/>
      <c r="FS47" s="161"/>
      <c r="FT47" s="161"/>
      <c r="FU47" s="161"/>
      <c r="FV47" s="161"/>
      <c r="FW47" s="161"/>
      <c r="FX47" s="161"/>
      <c r="FY47" s="161"/>
      <c r="FZ47" s="161"/>
      <c r="GA47" s="161"/>
      <c r="GB47" s="161"/>
      <c r="GC47" s="161"/>
      <c r="GD47" s="161"/>
      <c r="GE47" s="161"/>
      <c r="GF47" s="161"/>
      <c r="GG47" s="161"/>
      <c r="GH47" s="161"/>
      <c r="GI47" s="161"/>
      <c r="GJ47" s="161"/>
      <c r="GK47" s="161"/>
      <c r="GL47" s="161"/>
      <c r="GM47" s="161"/>
      <c r="GN47" s="161"/>
      <c r="GO47" s="161"/>
      <c r="GP47" s="161"/>
      <c r="GQ47" s="161"/>
      <c r="GR47" s="161"/>
      <c r="GS47" s="161"/>
      <c r="GT47" s="161"/>
      <c r="GU47" s="161"/>
      <c r="GV47" s="161"/>
      <c r="GW47" s="161"/>
      <c r="GX47" s="161"/>
      <c r="GY47" s="161"/>
      <c r="GZ47" s="161"/>
      <c r="HA47" s="161"/>
      <c r="HB47" s="161"/>
      <c r="HC47" s="161"/>
      <c r="HD47" s="161"/>
      <c r="HE47" s="161"/>
      <c r="HF47" s="161"/>
      <c r="HG47" s="161"/>
      <c r="HH47" s="161"/>
      <c r="HI47" s="161"/>
      <c r="HJ47" s="161"/>
      <c r="HK47" s="161"/>
      <c r="HL47" s="161"/>
      <c r="HM47" s="161"/>
      <c r="HN47" s="161"/>
      <c r="HO47" s="161"/>
      <c r="HP47" s="161"/>
      <c r="HQ47" s="161"/>
      <c r="HR47" s="161"/>
      <c r="HS47" s="161"/>
      <c r="HT47" s="161"/>
      <c r="HU47" s="161"/>
      <c r="HV47" s="161"/>
      <c r="HW47" s="161"/>
      <c r="HX47" s="161"/>
      <c r="HY47" s="161"/>
      <c r="HZ47" s="161"/>
      <c r="IA47" s="161"/>
      <c r="IB47" s="161"/>
      <c r="IC47" s="161"/>
      <c r="ID47" s="161"/>
      <c r="IE47" s="161"/>
      <c r="IF47" s="161"/>
      <c r="IG47" s="161"/>
      <c r="IH47" s="161"/>
      <c r="II47" s="161"/>
      <c r="IJ47" s="161"/>
      <c r="IK47" s="161"/>
      <c r="IL47" s="161"/>
      <c r="IM47" s="161"/>
      <c r="IN47" s="161"/>
      <c r="IO47" s="161"/>
      <c r="IP47" s="161"/>
      <c r="IQ47" s="161"/>
      <c r="IR47" s="161"/>
      <c r="IS47" s="161"/>
      <c r="IT47" s="161"/>
      <c r="IU47" s="161"/>
    </row>
    <row r="48" spans="1:255" s="8" customFormat="1" x14ac:dyDescent="0.3">
      <c r="A48" s="44"/>
      <c r="B48" s="161"/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  <c r="AA48" s="161"/>
      <c r="AB48" s="161"/>
      <c r="AC48" s="161"/>
      <c r="AD48" s="161"/>
      <c r="AE48" s="161"/>
      <c r="AF48" s="161"/>
      <c r="AG48" s="161"/>
      <c r="AH48" s="161"/>
      <c r="AI48" s="161"/>
      <c r="AJ48" s="161"/>
      <c r="AK48" s="161"/>
      <c r="AL48" s="161"/>
      <c r="AM48" s="161"/>
      <c r="AN48" s="161"/>
      <c r="AO48" s="161"/>
      <c r="AP48" s="161"/>
      <c r="AQ48" s="161"/>
      <c r="AR48" s="161"/>
      <c r="AS48" s="161"/>
      <c r="AT48" s="161"/>
      <c r="AU48" s="161"/>
      <c r="AV48" s="161"/>
      <c r="AW48" s="161"/>
      <c r="AX48" s="161"/>
      <c r="AY48" s="161"/>
      <c r="AZ48" s="161"/>
      <c r="BA48" s="161"/>
      <c r="BB48" s="161"/>
      <c r="BC48" s="161"/>
      <c r="BD48" s="161"/>
      <c r="BE48" s="161"/>
      <c r="BF48" s="161"/>
      <c r="BG48" s="161"/>
      <c r="BH48" s="161"/>
      <c r="BI48" s="161"/>
      <c r="BJ48" s="161"/>
      <c r="BK48" s="161"/>
      <c r="BL48" s="161"/>
      <c r="BM48" s="161"/>
      <c r="BN48" s="161"/>
      <c r="BO48" s="161"/>
      <c r="BP48" s="161"/>
      <c r="BQ48" s="161"/>
      <c r="BR48" s="161"/>
      <c r="BS48" s="161"/>
      <c r="BT48" s="161"/>
      <c r="BU48" s="161"/>
      <c r="BV48" s="161"/>
      <c r="BW48" s="161"/>
      <c r="BX48" s="161"/>
      <c r="BY48" s="161"/>
      <c r="BZ48" s="161"/>
      <c r="CA48" s="161"/>
      <c r="CB48" s="161"/>
      <c r="CC48" s="161"/>
      <c r="CD48" s="161"/>
      <c r="CE48" s="161"/>
      <c r="CF48" s="161"/>
      <c r="CG48" s="161"/>
      <c r="CH48" s="161"/>
      <c r="CI48" s="161"/>
      <c r="CJ48" s="161"/>
      <c r="CK48" s="161"/>
      <c r="CL48" s="161"/>
      <c r="CM48" s="161"/>
      <c r="CN48" s="161"/>
      <c r="CO48" s="161"/>
      <c r="CP48" s="161"/>
      <c r="CQ48" s="161"/>
      <c r="CR48" s="161"/>
      <c r="CS48" s="161"/>
      <c r="CT48" s="161"/>
      <c r="CU48" s="161"/>
      <c r="CV48" s="161"/>
      <c r="CW48" s="161"/>
      <c r="CX48" s="161"/>
      <c r="CY48" s="161"/>
      <c r="CZ48" s="161"/>
      <c r="DA48" s="161"/>
      <c r="DB48" s="161"/>
      <c r="DC48" s="161"/>
      <c r="DD48" s="161"/>
      <c r="DE48" s="161"/>
      <c r="DF48" s="161"/>
      <c r="DG48" s="161"/>
      <c r="DH48" s="161"/>
      <c r="DI48" s="161"/>
      <c r="DJ48" s="161"/>
      <c r="DK48" s="161"/>
      <c r="DL48" s="161"/>
      <c r="DM48" s="161"/>
      <c r="DN48" s="161"/>
      <c r="DO48" s="161"/>
      <c r="DP48" s="161"/>
      <c r="DQ48" s="161"/>
      <c r="DR48" s="161"/>
      <c r="DS48" s="161"/>
      <c r="DT48" s="161"/>
      <c r="DU48" s="161"/>
      <c r="DV48" s="161"/>
      <c r="DW48" s="161"/>
      <c r="DX48" s="161"/>
      <c r="DY48" s="161"/>
      <c r="DZ48" s="161"/>
      <c r="EA48" s="161"/>
      <c r="EB48" s="161"/>
      <c r="EC48" s="161"/>
      <c r="ED48" s="161"/>
      <c r="EE48" s="161"/>
      <c r="EF48" s="161"/>
      <c r="EG48" s="161"/>
      <c r="EH48" s="161"/>
      <c r="EI48" s="161"/>
      <c r="EJ48" s="161"/>
      <c r="EK48" s="161"/>
      <c r="EL48" s="161"/>
      <c r="EM48" s="161"/>
      <c r="EN48" s="161"/>
      <c r="EO48" s="161"/>
      <c r="EP48" s="161"/>
      <c r="EQ48" s="161"/>
      <c r="ER48" s="161"/>
      <c r="ES48" s="161"/>
      <c r="ET48" s="161"/>
      <c r="EU48" s="161"/>
      <c r="EV48" s="161"/>
      <c r="EW48" s="161"/>
      <c r="EX48" s="161"/>
      <c r="EY48" s="161"/>
      <c r="EZ48" s="161"/>
      <c r="FA48" s="161"/>
      <c r="FB48" s="161"/>
      <c r="FC48" s="161"/>
      <c r="FD48" s="161"/>
      <c r="FE48" s="161"/>
      <c r="FF48" s="161"/>
      <c r="FG48" s="161"/>
      <c r="FH48" s="161"/>
      <c r="FI48" s="161"/>
      <c r="FJ48" s="161"/>
      <c r="FK48" s="161"/>
      <c r="FL48" s="161"/>
      <c r="FM48" s="161"/>
      <c r="FN48" s="161"/>
      <c r="FO48" s="161"/>
      <c r="FP48" s="161"/>
      <c r="FQ48" s="161"/>
      <c r="FR48" s="161"/>
      <c r="FS48" s="161"/>
      <c r="FT48" s="161"/>
      <c r="FU48" s="161"/>
      <c r="FV48" s="161"/>
      <c r="FW48" s="161"/>
      <c r="FX48" s="161"/>
      <c r="FY48" s="161"/>
      <c r="FZ48" s="161"/>
      <c r="GA48" s="161"/>
      <c r="GB48" s="161"/>
      <c r="GC48" s="161"/>
      <c r="GD48" s="161"/>
      <c r="GE48" s="161"/>
      <c r="GF48" s="161"/>
      <c r="GG48" s="161"/>
      <c r="GH48" s="161"/>
      <c r="GI48" s="161"/>
      <c r="GJ48" s="161"/>
      <c r="GK48" s="161"/>
      <c r="GL48" s="161"/>
      <c r="GM48" s="161"/>
      <c r="GN48" s="161"/>
      <c r="GO48" s="161"/>
      <c r="GP48" s="161"/>
      <c r="GQ48" s="161"/>
      <c r="GR48" s="161"/>
      <c r="GS48" s="161"/>
      <c r="GT48" s="161"/>
      <c r="GU48" s="161"/>
      <c r="GV48" s="161"/>
      <c r="GW48" s="161"/>
      <c r="GX48" s="161"/>
      <c r="GY48" s="161"/>
      <c r="GZ48" s="161"/>
      <c r="HA48" s="161"/>
      <c r="HB48" s="161"/>
      <c r="HC48" s="161"/>
      <c r="HD48" s="161"/>
      <c r="HE48" s="161"/>
      <c r="HF48" s="161"/>
      <c r="HG48" s="161"/>
      <c r="HH48" s="161"/>
      <c r="HI48" s="161"/>
      <c r="HJ48" s="161"/>
      <c r="HK48" s="161"/>
      <c r="HL48" s="161"/>
      <c r="HM48" s="161"/>
      <c r="HN48" s="161"/>
      <c r="HO48" s="161"/>
      <c r="HP48" s="161"/>
      <c r="HQ48" s="161"/>
      <c r="HR48" s="161"/>
      <c r="HS48" s="161"/>
      <c r="HT48" s="161"/>
      <c r="HU48" s="161"/>
      <c r="HV48" s="161"/>
      <c r="HW48" s="161"/>
      <c r="HX48" s="161"/>
      <c r="HY48" s="161"/>
      <c r="HZ48" s="161"/>
      <c r="IA48" s="161"/>
      <c r="IB48" s="161"/>
      <c r="IC48" s="161"/>
      <c r="ID48" s="161"/>
      <c r="IE48" s="161"/>
      <c r="IF48" s="161"/>
      <c r="IG48" s="161"/>
      <c r="IH48" s="161"/>
      <c r="II48" s="161"/>
      <c r="IJ48" s="161"/>
      <c r="IK48" s="161"/>
      <c r="IL48" s="161"/>
      <c r="IM48" s="161"/>
      <c r="IN48" s="161"/>
      <c r="IO48" s="161"/>
      <c r="IP48" s="161"/>
      <c r="IQ48" s="161"/>
      <c r="IR48" s="161"/>
      <c r="IS48" s="161"/>
      <c r="IT48" s="161"/>
      <c r="IU48" s="161"/>
    </row>
    <row r="49" spans="1:255" s="8" customFormat="1" x14ac:dyDescent="0.3">
      <c r="A49" s="44"/>
      <c r="B49" s="161"/>
      <c r="C49" s="161"/>
      <c r="D49" s="161"/>
      <c r="E49" s="161"/>
      <c r="F49" s="161"/>
      <c r="G49" s="161"/>
      <c r="H49" s="161"/>
      <c r="I49" s="161"/>
      <c r="J49" s="161"/>
      <c r="K49" s="161"/>
      <c r="L49" s="161"/>
      <c r="M49" s="161"/>
      <c r="N49" s="161"/>
      <c r="O49" s="161"/>
      <c r="P49" s="161"/>
      <c r="Q49" s="161"/>
      <c r="R49" s="161"/>
      <c r="S49" s="161"/>
      <c r="T49" s="161"/>
      <c r="U49" s="161"/>
      <c r="V49" s="161"/>
      <c r="W49" s="161"/>
      <c r="X49" s="161"/>
      <c r="Y49" s="161"/>
      <c r="Z49" s="161"/>
      <c r="AA49" s="161"/>
      <c r="AB49" s="161"/>
      <c r="AC49" s="161"/>
      <c r="AD49" s="161"/>
      <c r="AE49" s="161"/>
      <c r="AF49" s="161"/>
      <c r="AG49" s="161"/>
      <c r="AH49" s="161"/>
      <c r="AI49" s="161"/>
      <c r="AJ49" s="161"/>
      <c r="AK49" s="161"/>
      <c r="AL49" s="161"/>
      <c r="AM49" s="161"/>
      <c r="AN49" s="161"/>
      <c r="AO49" s="161"/>
      <c r="AP49" s="161"/>
      <c r="AQ49" s="161"/>
      <c r="AR49" s="161"/>
      <c r="AS49" s="161"/>
      <c r="AT49" s="161"/>
      <c r="AU49" s="161"/>
      <c r="AV49" s="161"/>
      <c r="AW49" s="161"/>
      <c r="AX49" s="161"/>
      <c r="AY49" s="161"/>
      <c r="AZ49" s="161"/>
      <c r="BA49" s="161"/>
      <c r="BB49" s="161"/>
      <c r="BC49" s="161"/>
      <c r="BD49" s="161"/>
      <c r="BE49" s="161"/>
      <c r="BF49" s="161"/>
      <c r="BG49" s="161"/>
      <c r="BH49" s="161"/>
      <c r="BI49" s="161"/>
      <c r="BJ49" s="161"/>
      <c r="BK49" s="161"/>
      <c r="BL49" s="161"/>
      <c r="BM49" s="161"/>
      <c r="BN49" s="161"/>
      <c r="BO49" s="161"/>
      <c r="BP49" s="161"/>
      <c r="BQ49" s="161"/>
      <c r="BR49" s="161"/>
      <c r="BS49" s="161"/>
      <c r="BT49" s="161"/>
      <c r="BU49" s="161"/>
      <c r="BV49" s="161"/>
      <c r="BW49" s="161"/>
      <c r="BX49" s="161"/>
      <c r="BY49" s="161"/>
      <c r="BZ49" s="161"/>
      <c r="CA49" s="161"/>
      <c r="CB49" s="161"/>
      <c r="CC49" s="161"/>
      <c r="CD49" s="161"/>
      <c r="CE49" s="161"/>
      <c r="CF49" s="161"/>
      <c r="CG49" s="161"/>
      <c r="CH49" s="161"/>
      <c r="CI49" s="161"/>
      <c r="CJ49" s="161"/>
      <c r="CK49" s="161"/>
      <c r="CL49" s="161"/>
      <c r="CM49" s="161"/>
      <c r="CN49" s="161"/>
      <c r="CO49" s="161"/>
      <c r="CP49" s="161"/>
      <c r="CQ49" s="161"/>
      <c r="CR49" s="161"/>
      <c r="CS49" s="161"/>
      <c r="CT49" s="161"/>
      <c r="CU49" s="161"/>
      <c r="CV49" s="161"/>
      <c r="CW49" s="161"/>
      <c r="CX49" s="161"/>
      <c r="CY49" s="161"/>
      <c r="CZ49" s="161"/>
      <c r="DA49" s="161"/>
      <c r="DB49" s="161"/>
      <c r="DC49" s="161"/>
      <c r="DD49" s="161"/>
      <c r="DE49" s="161"/>
      <c r="DF49" s="161"/>
      <c r="DG49" s="161"/>
      <c r="DH49" s="161"/>
      <c r="DI49" s="161"/>
      <c r="DJ49" s="161"/>
      <c r="DK49" s="161"/>
      <c r="DL49" s="161"/>
      <c r="DM49" s="161"/>
      <c r="DN49" s="161"/>
      <c r="DO49" s="161"/>
      <c r="DP49" s="161"/>
      <c r="DQ49" s="161"/>
      <c r="DR49" s="161"/>
      <c r="DS49" s="161"/>
      <c r="DT49" s="161"/>
      <c r="DU49" s="161"/>
      <c r="DV49" s="161"/>
      <c r="DW49" s="161"/>
      <c r="DX49" s="161"/>
      <c r="DY49" s="161"/>
      <c r="DZ49" s="161"/>
      <c r="EA49" s="161"/>
      <c r="EB49" s="161"/>
      <c r="EC49" s="161"/>
      <c r="ED49" s="161"/>
      <c r="EE49" s="161"/>
      <c r="EF49" s="161"/>
      <c r="EG49" s="161"/>
      <c r="EH49" s="161"/>
      <c r="EI49" s="161"/>
      <c r="EJ49" s="161"/>
      <c r="EK49" s="161"/>
      <c r="EL49" s="161"/>
      <c r="EM49" s="161"/>
      <c r="EN49" s="161"/>
      <c r="EO49" s="161"/>
      <c r="EP49" s="161"/>
      <c r="EQ49" s="161"/>
      <c r="ER49" s="161"/>
      <c r="ES49" s="161"/>
      <c r="ET49" s="161"/>
      <c r="EU49" s="161"/>
      <c r="EV49" s="161"/>
      <c r="EW49" s="161"/>
      <c r="EX49" s="161"/>
      <c r="EY49" s="161"/>
      <c r="EZ49" s="161"/>
      <c r="FA49" s="161"/>
      <c r="FB49" s="161"/>
      <c r="FC49" s="161"/>
      <c r="FD49" s="161"/>
      <c r="FE49" s="161"/>
      <c r="FF49" s="161"/>
      <c r="FG49" s="161"/>
      <c r="FH49" s="161"/>
      <c r="FI49" s="161"/>
      <c r="FJ49" s="161"/>
      <c r="FK49" s="161"/>
      <c r="FL49" s="161"/>
      <c r="FM49" s="161"/>
      <c r="FN49" s="161"/>
      <c r="FO49" s="161"/>
      <c r="FP49" s="161"/>
      <c r="FQ49" s="161"/>
      <c r="FR49" s="161"/>
      <c r="FS49" s="161"/>
      <c r="FT49" s="161"/>
      <c r="FU49" s="161"/>
      <c r="FV49" s="161"/>
      <c r="FW49" s="161"/>
      <c r="FX49" s="161"/>
      <c r="FY49" s="161"/>
      <c r="FZ49" s="161"/>
      <c r="GA49" s="161"/>
      <c r="GB49" s="161"/>
      <c r="GC49" s="161"/>
      <c r="GD49" s="161"/>
      <c r="GE49" s="161"/>
      <c r="GF49" s="161"/>
      <c r="GG49" s="161"/>
      <c r="GH49" s="161"/>
      <c r="GI49" s="161"/>
      <c r="GJ49" s="161"/>
      <c r="GK49" s="161"/>
      <c r="GL49" s="161"/>
      <c r="GM49" s="161"/>
      <c r="GN49" s="161"/>
      <c r="GO49" s="161"/>
      <c r="GP49" s="161"/>
      <c r="GQ49" s="161"/>
      <c r="GR49" s="161"/>
      <c r="GS49" s="161"/>
      <c r="GT49" s="161"/>
      <c r="GU49" s="161"/>
      <c r="GV49" s="161"/>
      <c r="GW49" s="161"/>
      <c r="GX49" s="161"/>
      <c r="GY49" s="161"/>
      <c r="GZ49" s="161"/>
      <c r="HA49" s="161"/>
      <c r="HB49" s="161"/>
      <c r="HC49" s="161"/>
      <c r="HD49" s="161"/>
      <c r="HE49" s="161"/>
      <c r="HF49" s="161"/>
      <c r="HG49" s="161"/>
      <c r="HH49" s="161"/>
      <c r="HI49" s="161"/>
      <c r="HJ49" s="161"/>
      <c r="HK49" s="161"/>
      <c r="HL49" s="161"/>
      <c r="HM49" s="161"/>
      <c r="HN49" s="161"/>
      <c r="HO49" s="161"/>
      <c r="HP49" s="161"/>
      <c r="HQ49" s="161"/>
      <c r="HR49" s="161"/>
      <c r="HS49" s="161"/>
      <c r="HT49" s="161"/>
      <c r="HU49" s="161"/>
      <c r="HV49" s="161"/>
      <c r="HW49" s="161"/>
      <c r="HX49" s="161"/>
      <c r="HY49" s="161"/>
      <c r="HZ49" s="161"/>
      <c r="IA49" s="161"/>
      <c r="IB49" s="161"/>
      <c r="IC49" s="161"/>
      <c r="ID49" s="161"/>
      <c r="IE49" s="161"/>
      <c r="IF49" s="161"/>
      <c r="IG49" s="161"/>
      <c r="IH49" s="161"/>
      <c r="II49" s="161"/>
      <c r="IJ49" s="161"/>
      <c r="IK49" s="161"/>
      <c r="IL49" s="161"/>
      <c r="IM49" s="161"/>
      <c r="IN49" s="161"/>
      <c r="IO49" s="161"/>
      <c r="IP49" s="161"/>
      <c r="IQ49" s="161"/>
      <c r="IR49" s="161"/>
      <c r="IS49" s="161"/>
      <c r="IT49" s="161"/>
      <c r="IU49" s="161"/>
    </row>
    <row r="50" spans="1:255" s="8" customFormat="1" x14ac:dyDescent="0.3">
      <c r="A50" s="44"/>
      <c r="B50" s="161"/>
      <c r="C50" s="161"/>
      <c r="D50" s="161"/>
      <c r="E50" s="161"/>
      <c r="F50" s="161"/>
      <c r="G50" s="161"/>
      <c r="H50" s="161"/>
      <c r="I50" s="161"/>
      <c r="J50" s="161"/>
      <c r="K50" s="161"/>
      <c r="L50" s="161"/>
      <c r="M50" s="161"/>
      <c r="N50" s="161"/>
      <c r="O50" s="161"/>
      <c r="P50" s="161"/>
      <c r="Q50" s="161"/>
      <c r="R50" s="161"/>
      <c r="S50" s="161"/>
      <c r="T50" s="161"/>
      <c r="U50" s="161"/>
      <c r="V50" s="161"/>
      <c r="W50" s="161"/>
      <c r="X50" s="161"/>
      <c r="Y50" s="161"/>
      <c r="Z50" s="161"/>
      <c r="AA50" s="161"/>
      <c r="AB50" s="161"/>
      <c r="AC50" s="161"/>
      <c r="AD50" s="161"/>
      <c r="AE50" s="161"/>
      <c r="AF50" s="161"/>
      <c r="AG50" s="161"/>
      <c r="AH50" s="161"/>
      <c r="AI50" s="161"/>
      <c r="AJ50" s="161"/>
      <c r="AK50" s="161"/>
      <c r="AL50" s="161"/>
      <c r="AM50" s="161"/>
      <c r="AN50" s="161"/>
      <c r="AO50" s="161"/>
      <c r="AP50" s="161"/>
      <c r="AQ50" s="161"/>
      <c r="AR50" s="161"/>
      <c r="AS50" s="161"/>
      <c r="AT50" s="161"/>
      <c r="AU50" s="161"/>
      <c r="AV50" s="161"/>
      <c r="AW50" s="161"/>
      <c r="AX50" s="161"/>
      <c r="AY50" s="161"/>
      <c r="AZ50" s="161"/>
      <c r="BA50" s="161"/>
      <c r="BB50" s="161"/>
      <c r="BC50" s="161"/>
      <c r="BD50" s="161"/>
      <c r="BE50" s="161"/>
      <c r="BF50" s="161"/>
      <c r="BG50" s="161"/>
      <c r="BH50" s="161"/>
      <c r="BI50" s="161"/>
      <c r="BJ50" s="161"/>
      <c r="BK50" s="161"/>
      <c r="BL50" s="161"/>
      <c r="BM50" s="161"/>
      <c r="BN50" s="161"/>
      <c r="BO50" s="161"/>
      <c r="BP50" s="161"/>
      <c r="BQ50" s="161"/>
      <c r="BR50" s="161"/>
      <c r="BS50" s="161"/>
      <c r="BT50" s="161"/>
      <c r="BU50" s="161"/>
      <c r="BV50" s="161"/>
      <c r="BW50" s="161"/>
      <c r="BX50" s="161"/>
      <c r="BY50" s="161"/>
      <c r="BZ50" s="161"/>
      <c r="CA50" s="161"/>
      <c r="CB50" s="161"/>
      <c r="CC50" s="161"/>
      <c r="CD50" s="161"/>
      <c r="CE50" s="161"/>
      <c r="CF50" s="161"/>
      <c r="CG50" s="161"/>
      <c r="CH50" s="161"/>
      <c r="CI50" s="161"/>
      <c r="CJ50" s="161"/>
      <c r="CK50" s="161"/>
      <c r="CL50" s="161"/>
      <c r="CM50" s="161"/>
      <c r="CN50" s="161"/>
      <c r="CO50" s="161"/>
      <c r="CP50" s="161"/>
      <c r="CQ50" s="161"/>
      <c r="CR50" s="161"/>
      <c r="CS50" s="161"/>
      <c r="CT50" s="161"/>
      <c r="CU50" s="161"/>
      <c r="CV50" s="161"/>
      <c r="CW50" s="161"/>
      <c r="CX50" s="161"/>
      <c r="CY50" s="161"/>
      <c r="CZ50" s="161"/>
      <c r="DA50" s="161"/>
      <c r="DB50" s="161"/>
      <c r="DC50" s="161"/>
      <c r="DD50" s="161"/>
      <c r="DE50" s="161"/>
      <c r="DF50" s="161"/>
      <c r="DG50" s="161"/>
      <c r="DH50" s="161"/>
      <c r="DI50" s="161"/>
      <c r="DJ50" s="161"/>
      <c r="DK50" s="161"/>
      <c r="DL50" s="161"/>
      <c r="DM50" s="161"/>
      <c r="DN50" s="161"/>
      <c r="DO50" s="161"/>
      <c r="DP50" s="161"/>
      <c r="DQ50" s="161"/>
      <c r="DR50" s="161"/>
      <c r="DS50" s="161"/>
      <c r="DT50" s="161"/>
      <c r="DU50" s="161"/>
      <c r="DV50" s="161"/>
      <c r="DW50" s="161"/>
      <c r="DX50" s="161"/>
      <c r="DY50" s="161"/>
      <c r="DZ50" s="161"/>
      <c r="EA50" s="161"/>
      <c r="EB50" s="161"/>
      <c r="EC50" s="161"/>
      <c r="ED50" s="161"/>
      <c r="EE50" s="161"/>
      <c r="EF50" s="161"/>
      <c r="EG50" s="161"/>
      <c r="EH50" s="161"/>
      <c r="EI50" s="161"/>
      <c r="EJ50" s="161"/>
      <c r="EK50" s="161"/>
      <c r="EL50" s="161"/>
      <c r="EM50" s="161"/>
      <c r="EN50" s="161"/>
      <c r="EO50" s="161"/>
      <c r="EP50" s="161"/>
      <c r="EQ50" s="161"/>
      <c r="ER50" s="161"/>
      <c r="ES50" s="161"/>
      <c r="ET50" s="161"/>
      <c r="EU50" s="161"/>
      <c r="EV50" s="161"/>
      <c r="EW50" s="161"/>
      <c r="EX50" s="161"/>
      <c r="EY50" s="161"/>
      <c r="EZ50" s="161"/>
      <c r="FA50" s="161"/>
      <c r="FB50" s="161"/>
      <c r="FC50" s="161"/>
      <c r="FD50" s="161"/>
      <c r="FE50" s="161"/>
      <c r="FF50" s="161"/>
      <c r="FG50" s="161"/>
      <c r="FH50" s="161"/>
      <c r="FI50" s="161"/>
      <c r="FJ50" s="161"/>
      <c r="FK50" s="161"/>
      <c r="FL50" s="161"/>
      <c r="FM50" s="161"/>
      <c r="FN50" s="161"/>
      <c r="FO50" s="161"/>
      <c r="FP50" s="161"/>
      <c r="FQ50" s="161"/>
      <c r="FR50" s="161"/>
      <c r="FS50" s="161"/>
      <c r="FT50" s="161"/>
      <c r="FU50" s="161"/>
      <c r="FV50" s="161"/>
      <c r="FW50" s="161"/>
      <c r="FX50" s="161"/>
      <c r="FY50" s="161"/>
      <c r="FZ50" s="161"/>
      <c r="GA50" s="161"/>
      <c r="GB50" s="161"/>
      <c r="GC50" s="161"/>
      <c r="GD50" s="161"/>
      <c r="GE50" s="161"/>
      <c r="GF50" s="161"/>
      <c r="GG50" s="161"/>
      <c r="GH50" s="161"/>
      <c r="GI50" s="161"/>
      <c r="GJ50" s="161"/>
      <c r="GK50" s="161"/>
      <c r="GL50" s="161"/>
      <c r="GM50" s="161"/>
      <c r="GN50" s="161"/>
      <c r="GO50" s="161"/>
      <c r="GP50" s="161"/>
      <c r="GQ50" s="161"/>
      <c r="GR50" s="161"/>
      <c r="GS50" s="161"/>
      <c r="GT50" s="161"/>
      <c r="GU50" s="161"/>
      <c r="GV50" s="161"/>
      <c r="GW50" s="161"/>
      <c r="GX50" s="161"/>
      <c r="GY50" s="161"/>
      <c r="GZ50" s="161"/>
      <c r="HA50" s="161"/>
      <c r="HB50" s="161"/>
      <c r="HC50" s="161"/>
      <c r="HD50" s="161"/>
      <c r="HE50" s="161"/>
      <c r="HF50" s="161"/>
      <c r="HG50" s="161"/>
      <c r="HH50" s="161"/>
      <c r="HI50" s="161"/>
      <c r="HJ50" s="161"/>
      <c r="HK50" s="161"/>
      <c r="HL50" s="161"/>
      <c r="HM50" s="161"/>
      <c r="HN50" s="161"/>
      <c r="HO50" s="161"/>
      <c r="HP50" s="161"/>
      <c r="HQ50" s="161"/>
      <c r="HR50" s="161"/>
      <c r="HS50" s="161"/>
      <c r="HT50" s="161"/>
      <c r="HU50" s="161"/>
      <c r="HV50" s="161"/>
      <c r="HW50" s="161"/>
      <c r="HX50" s="161"/>
      <c r="HY50" s="161"/>
      <c r="HZ50" s="161"/>
      <c r="IA50" s="161"/>
      <c r="IB50" s="161"/>
      <c r="IC50" s="161"/>
      <c r="ID50" s="161"/>
      <c r="IE50" s="161"/>
      <c r="IF50" s="161"/>
      <c r="IG50" s="161"/>
      <c r="IH50" s="161"/>
      <c r="II50" s="161"/>
      <c r="IJ50" s="161"/>
      <c r="IK50" s="161"/>
      <c r="IL50" s="161"/>
      <c r="IM50" s="161"/>
      <c r="IN50" s="161"/>
      <c r="IO50" s="161"/>
      <c r="IP50" s="161"/>
      <c r="IQ50" s="161"/>
      <c r="IR50" s="161"/>
      <c r="IS50" s="161"/>
      <c r="IT50" s="161"/>
      <c r="IU50" s="161"/>
    </row>
    <row r="51" spans="1:255" s="8" customFormat="1" x14ac:dyDescent="0.3">
      <c r="A51" s="44"/>
      <c r="B51" s="161"/>
      <c r="C51" s="161"/>
      <c r="D51" s="161"/>
      <c r="E51" s="161"/>
      <c r="F51" s="161"/>
      <c r="G51" s="161"/>
      <c r="H51" s="161"/>
      <c r="I51" s="161"/>
      <c r="J51" s="161"/>
      <c r="K51" s="161"/>
      <c r="L51" s="161"/>
      <c r="M51" s="161"/>
      <c r="N51" s="161"/>
      <c r="O51" s="161"/>
      <c r="P51" s="161"/>
      <c r="Q51" s="161"/>
      <c r="R51" s="161"/>
      <c r="S51" s="161"/>
      <c r="T51" s="161"/>
      <c r="U51" s="161"/>
      <c r="V51" s="161"/>
      <c r="W51" s="161"/>
      <c r="X51" s="161"/>
      <c r="Y51" s="161"/>
      <c r="Z51" s="161"/>
      <c r="AA51" s="161"/>
      <c r="AB51" s="161"/>
      <c r="AC51" s="161"/>
      <c r="AD51" s="161"/>
      <c r="AE51" s="161"/>
      <c r="AF51" s="161"/>
      <c r="AG51" s="161"/>
      <c r="AH51" s="161"/>
      <c r="AI51" s="161"/>
      <c r="AJ51" s="161"/>
      <c r="AK51" s="161"/>
      <c r="AL51" s="161"/>
      <c r="AM51" s="161"/>
      <c r="AN51" s="161"/>
      <c r="AO51" s="161"/>
      <c r="AP51" s="161"/>
      <c r="AQ51" s="161"/>
      <c r="AR51" s="161"/>
      <c r="AS51" s="161"/>
      <c r="AT51" s="161"/>
      <c r="AU51" s="161"/>
      <c r="AV51" s="161"/>
      <c r="AW51" s="161"/>
      <c r="AX51" s="161"/>
      <c r="AY51" s="161"/>
      <c r="AZ51" s="161"/>
      <c r="BA51" s="161"/>
      <c r="BB51" s="161"/>
      <c r="BC51" s="161"/>
      <c r="BD51" s="161"/>
      <c r="BE51" s="161"/>
      <c r="BF51" s="161"/>
      <c r="BG51" s="161"/>
      <c r="BH51" s="161"/>
      <c r="BI51" s="161"/>
      <c r="BJ51" s="161"/>
      <c r="BK51" s="161"/>
      <c r="BL51" s="161"/>
      <c r="BM51" s="161"/>
      <c r="BN51" s="161"/>
      <c r="BO51" s="161"/>
      <c r="BP51" s="161"/>
      <c r="BQ51" s="161"/>
      <c r="BR51" s="161"/>
      <c r="BS51" s="161"/>
      <c r="BT51" s="161"/>
      <c r="BU51" s="161"/>
      <c r="BV51" s="161"/>
      <c r="BW51" s="161"/>
      <c r="BX51" s="161"/>
      <c r="BY51" s="161"/>
      <c r="BZ51" s="161"/>
      <c r="CA51" s="161"/>
      <c r="CB51" s="161"/>
      <c r="CC51" s="161"/>
      <c r="CD51" s="161"/>
      <c r="CE51" s="161"/>
      <c r="CF51" s="161"/>
      <c r="CG51" s="161"/>
      <c r="CH51" s="161"/>
      <c r="CI51" s="161"/>
      <c r="CJ51" s="161"/>
      <c r="CK51" s="161"/>
      <c r="CL51" s="161"/>
      <c r="CM51" s="161"/>
      <c r="CN51" s="161"/>
      <c r="CO51" s="161"/>
      <c r="CP51" s="161"/>
      <c r="CQ51" s="161"/>
      <c r="CR51" s="161"/>
      <c r="CS51" s="161"/>
      <c r="CT51" s="161"/>
      <c r="CU51" s="161"/>
      <c r="CV51" s="161"/>
      <c r="CW51" s="161"/>
      <c r="CX51" s="161"/>
      <c r="CY51" s="161"/>
      <c r="CZ51" s="161"/>
      <c r="DA51" s="161"/>
      <c r="DB51" s="161"/>
      <c r="DC51" s="161"/>
      <c r="DD51" s="161"/>
      <c r="DE51" s="161"/>
      <c r="DF51" s="161"/>
      <c r="DG51" s="161"/>
      <c r="DH51" s="161"/>
      <c r="DI51" s="161"/>
      <c r="DJ51" s="161"/>
      <c r="DK51" s="161"/>
      <c r="DL51" s="161"/>
      <c r="DM51" s="161"/>
      <c r="DN51" s="161"/>
      <c r="DO51" s="161"/>
      <c r="DP51" s="161"/>
      <c r="DQ51" s="161"/>
      <c r="DR51" s="161"/>
      <c r="DS51" s="161"/>
      <c r="DT51" s="161"/>
      <c r="DU51" s="161"/>
      <c r="DV51" s="161"/>
      <c r="DW51" s="161"/>
      <c r="DX51" s="161"/>
      <c r="DY51" s="161"/>
      <c r="DZ51" s="161"/>
      <c r="EA51" s="161"/>
      <c r="EB51" s="161"/>
      <c r="EC51" s="161"/>
      <c r="ED51" s="161"/>
      <c r="EE51" s="161"/>
      <c r="EF51" s="161"/>
      <c r="EG51" s="161"/>
      <c r="EH51" s="161"/>
      <c r="EI51" s="161"/>
      <c r="EJ51" s="161"/>
      <c r="EK51" s="161"/>
      <c r="EL51" s="161"/>
      <c r="EM51" s="161"/>
      <c r="EN51" s="161"/>
      <c r="EO51" s="161"/>
      <c r="EP51" s="161"/>
      <c r="EQ51" s="161"/>
      <c r="ER51" s="161"/>
      <c r="ES51" s="161"/>
      <c r="ET51" s="161"/>
      <c r="EU51" s="161"/>
      <c r="EV51" s="161"/>
      <c r="EW51" s="161"/>
      <c r="EX51" s="161"/>
      <c r="EY51" s="161"/>
      <c r="EZ51" s="161"/>
      <c r="FA51" s="161"/>
      <c r="FB51" s="161"/>
      <c r="FC51" s="161"/>
      <c r="FD51" s="161"/>
      <c r="FE51" s="161"/>
      <c r="FF51" s="161"/>
      <c r="FG51" s="161"/>
      <c r="FH51" s="161"/>
      <c r="FI51" s="161"/>
      <c r="FJ51" s="161"/>
      <c r="FK51" s="161"/>
      <c r="FL51" s="161"/>
      <c r="FM51" s="161"/>
      <c r="FN51" s="161"/>
      <c r="FO51" s="161"/>
      <c r="FP51" s="161"/>
      <c r="FQ51" s="161"/>
      <c r="FR51" s="161"/>
      <c r="FS51" s="161"/>
      <c r="FT51" s="161"/>
      <c r="FU51" s="161"/>
      <c r="FV51" s="161"/>
      <c r="FW51" s="161"/>
      <c r="FX51" s="161"/>
      <c r="FY51" s="161"/>
      <c r="FZ51" s="161"/>
      <c r="GA51" s="161"/>
      <c r="GB51" s="161"/>
      <c r="GC51" s="161"/>
      <c r="GD51" s="161"/>
      <c r="GE51" s="161"/>
      <c r="GF51" s="161"/>
      <c r="GG51" s="161"/>
      <c r="GH51" s="161"/>
      <c r="GI51" s="161"/>
      <c r="GJ51" s="161"/>
      <c r="GK51" s="161"/>
      <c r="GL51" s="161"/>
      <c r="GM51" s="161"/>
      <c r="GN51" s="161"/>
      <c r="GO51" s="161"/>
      <c r="GP51" s="161"/>
      <c r="GQ51" s="161"/>
      <c r="GR51" s="161"/>
      <c r="GS51" s="161"/>
      <c r="GT51" s="161"/>
      <c r="GU51" s="161"/>
      <c r="GV51" s="161"/>
      <c r="GW51" s="161"/>
      <c r="GX51" s="161"/>
      <c r="GY51" s="161"/>
      <c r="GZ51" s="161"/>
      <c r="HA51" s="161"/>
      <c r="HB51" s="161"/>
      <c r="HC51" s="161"/>
      <c r="HD51" s="161"/>
      <c r="HE51" s="161"/>
      <c r="HF51" s="161"/>
      <c r="HG51" s="161"/>
      <c r="HH51" s="161"/>
      <c r="HI51" s="161"/>
      <c r="HJ51" s="161"/>
      <c r="HK51" s="161"/>
      <c r="HL51" s="161"/>
      <c r="HM51" s="161"/>
      <c r="HN51" s="161"/>
      <c r="HO51" s="161"/>
      <c r="HP51" s="161"/>
      <c r="HQ51" s="161"/>
      <c r="HR51" s="161"/>
      <c r="HS51" s="161"/>
      <c r="HT51" s="161"/>
      <c r="HU51" s="161"/>
      <c r="HV51" s="161"/>
      <c r="HW51" s="161"/>
      <c r="HX51" s="161"/>
      <c r="HY51" s="161"/>
      <c r="HZ51" s="161"/>
      <c r="IA51" s="161"/>
      <c r="IB51" s="161"/>
      <c r="IC51" s="161"/>
      <c r="ID51" s="161"/>
      <c r="IE51" s="161"/>
      <c r="IF51" s="161"/>
      <c r="IG51" s="161"/>
      <c r="IH51" s="161"/>
      <c r="II51" s="161"/>
      <c r="IJ51" s="161"/>
      <c r="IK51" s="161"/>
      <c r="IL51" s="161"/>
      <c r="IM51" s="161"/>
      <c r="IN51" s="161"/>
      <c r="IO51" s="161"/>
      <c r="IP51" s="161"/>
      <c r="IQ51" s="161"/>
      <c r="IR51" s="161"/>
      <c r="IS51" s="161"/>
      <c r="IT51" s="161"/>
      <c r="IU51" s="161"/>
    </row>
    <row r="52" spans="1:255" s="8" customFormat="1" x14ac:dyDescent="0.3">
      <c r="A52" s="44"/>
      <c r="B52" s="161"/>
      <c r="C52" s="161"/>
      <c r="D52" s="161"/>
      <c r="E52" s="161"/>
      <c r="F52" s="161"/>
      <c r="G52" s="161"/>
      <c r="H52" s="161"/>
      <c r="I52" s="161"/>
      <c r="J52" s="161"/>
      <c r="K52" s="161"/>
      <c r="L52" s="161"/>
      <c r="M52" s="161"/>
      <c r="N52" s="161"/>
      <c r="O52" s="161"/>
      <c r="P52" s="161"/>
      <c r="Q52" s="161"/>
      <c r="R52" s="161"/>
      <c r="S52" s="161"/>
      <c r="T52" s="161"/>
      <c r="U52" s="161"/>
      <c r="V52" s="161"/>
      <c r="W52" s="161"/>
      <c r="X52" s="161"/>
      <c r="Y52" s="161"/>
      <c r="Z52" s="161"/>
      <c r="AA52" s="161"/>
      <c r="AB52" s="161"/>
      <c r="AC52" s="161"/>
      <c r="AD52" s="161"/>
      <c r="AE52" s="161"/>
      <c r="AF52" s="161"/>
      <c r="AG52" s="161"/>
      <c r="AH52" s="161"/>
      <c r="AI52" s="161"/>
      <c r="AJ52" s="161"/>
      <c r="AK52" s="161"/>
      <c r="AL52" s="161"/>
      <c r="AM52" s="161"/>
      <c r="AN52" s="161"/>
      <c r="AO52" s="161"/>
      <c r="AP52" s="161"/>
      <c r="AQ52" s="161"/>
      <c r="AR52" s="161"/>
      <c r="AS52" s="161"/>
      <c r="AT52" s="161"/>
      <c r="AU52" s="161"/>
      <c r="AV52" s="161"/>
      <c r="AW52" s="161"/>
      <c r="AX52" s="161"/>
      <c r="AY52" s="161"/>
      <c r="AZ52" s="161"/>
      <c r="BA52" s="161"/>
      <c r="BB52" s="161"/>
      <c r="BC52" s="161"/>
      <c r="BD52" s="161"/>
      <c r="BE52" s="161"/>
      <c r="BF52" s="161"/>
      <c r="BG52" s="161"/>
      <c r="BH52" s="161"/>
      <c r="BI52" s="161"/>
      <c r="BJ52" s="161"/>
      <c r="BK52" s="161"/>
      <c r="BL52" s="161"/>
      <c r="BM52" s="161"/>
      <c r="BN52" s="161"/>
      <c r="BO52" s="161"/>
      <c r="BP52" s="161"/>
      <c r="BQ52" s="161"/>
      <c r="BR52" s="161"/>
      <c r="BS52" s="161"/>
      <c r="BT52" s="161"/>
      <c r="BU52" s="161"/>
      <c r="BV52" s="161"/>
      <c r="BW52" s="161"/>
      <c r="BX52" s="161"/>
      <c r="BY52" s="161"/>
      <c r="BZ52" s="161"/>
      <c r="CA52" s="161"/>
      <c r="CB52" s="161"/>
      <c r="CC52" s="161"/>
      <c r="CD52" s="161"/>
      <c r="CE52" s="161"/>
      <c r="CF52" s="161"/>
      <c r="CG52" s="161"/>
      <c r="CH52" s="161"/>
      <c r="CI52" s="161"/>
      <c r="CJ52" s="161"/>
      <c r="CK52" s="161"/>
      <c r="CL52" s="161"/>
      <c r="CM52" s="161"/>
      <c r="CN52" s="161"/>
      <c r="CO52" s="161"/>
      <c r="CP52" s="161"/>
      <c r="CQ52" s="161"/>
      <c r="CR52" s="161"/>
      <c r="CS52" s="161"/>
      <c r="CT52" s="161"/>
      <c r="CU52" s="161"/>
      <c r="CV52" s="161"/>
      <c r="CW52" s="161"/>
      <c r="CX52" s="161"/>
      <c r="CY52" s="161"/>
      <c r="CZ52" s="161"/>
      <c r="DA52" s="161"/>
      <c r="DB52" s="161"/>
      <c r="DC52" s="161"/>
      <c r="DD52" s="161"/>
      <c r="DE52" s="161"/>
      <c r="DF52" s="161"/>
      <c r="DG52" s="161"/>
      <c r="DH52" s="161"/>
      <c r="DI52" s="161"/>
      <c r="DJ52" s="161"/>
      <c r="DK52" s="161"/>
      <c r="DL52" s="161"/>
      <c r="DM52" s="161"/>
      <c r="DN52" s="161"/>
      <c r="DO52" s="161"/>
      <c r="DP52" s="161"/>
      <c r="DQ52" s="161"/>
      <c r="DR52" s="161"/>
      <c r="DS52" s="161"/>
      <c r="DT52" s="161"/>
      <c r="DU52" s="161"/>
      <c r="DV52" s="161"/>
      <c r="DW52" s="161"/>
      <c r="DX52" s="161"/>
      <c r="DY52" s="161"/>
      <c r="DZ52" s="161"/>
      <c r="EA52" s="161"/>
      <c r="EB52" s="161"/>
      <c r="EC52" s="161"/>
      <c r="ED52" s="161"/>
      <c r="EE52" s="161"/>
      <c r="EF52" s="161"/>
      <c r="EG52" s="161"/>
      <c r="EH52" s="161"/>
      <c r="EI52" s="161"/>
      <c r="EJ52" s="161"/>
      <c r="EK52" s="161"/>
      <c r="EL52" s="161"/>
      <c r="EM52" s="161"/>
      <c r="EN52" s="161"/>
      <c r="EO52" s="161"/>
      <c r="EP52" s="161"/>
      <c r="EQ52" s="161"/>
      <c r="ER52" s="161"/>
      <c r="ES52" s="161"/>
      <c r="ET52" s="161"/>
      <c r="EU52" s="161"/>
      <c r="EV52" s="161"/>
      <c r="EW52" s="161"/>
      <c r="EX52" s="161"/>
      <c r="EY52" s="161"/>
      <c r="EZ52" s="161"/>
      <c r="FA52" s="161"/>
      <c r="FB52" s="161"/>
      <c r="FC52" s="161"/>
      <c r="FD52" s="161"/>
      <c r="FE52" s="161"/>
      <c r="FF52" s="161"/>
      <c r="FG52" s="161"/>
      <c r="FH52" s="161"/>
      <c r="FI52" s="161"/>
      <c r="FJ52" s="161"/>
      <c r="FK52" s="161"/>
      <c r="FL52" s="161"/>
      <c r="FM52" s="161"/>
      <c r="FN52" s="161"/>
      <c r="FO52" s="161"/>
      <c r="FP52" s="161"/>
      <c r="FQ52" s="161"/>
      <c r="FR52" s="161"/>
      <c r="FS52" s="161"/>
      <c r="FT52" s="161"/>
      <c r="FU52" s="161"/>
      <c r="FV52" s="161"/>
      <c r="FW52" s="161"/>
      <c r="FX52" s="161"/>
      <c r="FY52" s="161"/>
      <c r="FZ52" s="161"/>
      <c r="GA52" s="161"/>
      <c r="GB52" s="161"/>
      <c r="GC52" s="161"/>
      <c r="GD52" s="161"/>
      <c r="GE52" s="161"/>
      <c r="GF52" s="161"/>
      <c r="GG52" s="161"/>
      <c r="GH52" s="161"/>
      <c r="GI52" s="161"/>
      <c r="GJ52" s="161"/>
      <c r="GK52" s="161"/>
      <c r="GL52" s="161"/>
      <c r="GM52" s="161"/>
      <c r="GN52" s="161"/>
      <c r="GO52" s="161"/>
      <c r="GP52" s="161"/>
      <c r="GQ52" s="161"/>
      <c r="GR52" s="161"/>
      <c r="GS52" s="161"/>
      <c r="GT52" s="161"/>
      <c r="GU52" s="161"/>
      <c r="GV52" s="161"/>
      <c r="GW52" s="161"/>
      <c r="GX52" s="161"/>
      <c r="GY52" s="161"/>
      <c r="GZ52" s="161"/>
      <c r="HA52" s="161"/>
      <c r="HB52" s="161"/>
      <c r="HC52" s="161"/>
      <c r="HD52" s="161"/>
      <c r="HE52" s="161"/>
      <c r="HF52" s="161"/>
      <c r="HG52" s="161"/>
      <c r="HH52" s="161"/>
      <c r="HI52" s="161"/>
      <c r="HJ52" s="161"/>
      <c r="HK52" s="161"/>
      <c r="HL52" s="161"/>
      <c r="HM52" s="161"/>
      <c r="HN52" s="161"/>
      <c r="HO52" s="161"/>
      <c r="HP52" s="161"/>
      <c r="HQ52" s="161"/>
      <c r="HR52" s="161"/>
      <c r="HS52" s="161"/>
      <c r="HT52" s="161"/>
      <c r="HU52" s="161"/>
      <c r="HV52" s="161"/>
      <c r="HW52" s="161"/>
      <c r="HX52" s="161"/>
      <c r="HY52" s="161"/>
      <c r="HZ52" s="161"/>
      <c r="IA52" s="161"/>
      <c r="IB52" s="161"/>
      <c r="IC52" s="161"/>
      <c r="ID52" s="161"/>
      <c r="IE52" s="161"/>
      <c r="IF52" s="161"/>
      <c r="IG52" s="161"/>
      <c r="IH52" s="161"/>
      <c r="II52" s="161"/>
      <c r="IJ52" s="161"/>
      <c r="IK52" s="161"/>
      <c r="IL52" s="161"/>
      <c r="IM52" s="161"/>
      <c r="IN52" s="161"/>
      <c r="IO52" s="161"/>
      <c r="IP52" s="161"/>
      <c r="IQ52" s="161"/>
      <c r="IR52" s="161"/>
      <c r="IS52" s="161"/>
      <c r="IT52" s="161"/>
      <c r="IU52" s="161"/>
    </row>
    <row r="53" spans="1:255" s="8" customFormat="1" x14ac:dyDescent="0.3">
      <c r="A53" s="44"/>
      <c r="B53" s="161"/>
      <c r="C53" s="161"/>
      <c r="D53" s="161"/>
      <c r="E53" s="161"/>
      <c r="F53" s="161"/>
      <c r="G53" s="161"/>
      <c r="H53" s="161"/>
      <c r="I53" s="161"/>
      <c r="J53" s="161"/>
      <c r="K53" s="161"/>
      <c r="L53" s="161"/>
      <c r="M53" s="161"/>
      <c r="N53" s="161"/>
      <c r="O53" s="161"/>
      <c r="P53" s="161"/>
      <c r="Q53" s="161"/>
      <c r="R53" s="161"/>
      <c r="S53" s="161"/>
      <c r="T53" s="161"/>
      <c r="U53" s="161"/>
      <c r="V53" s="161"/>
      <c r="W53" s="161"/>
      <c r="X53" s="161"/>
      <c r="Y53" s="161"/>
      <c r="Z53" s="161"/>
      <c r="AA53" s="161"/>
      <c r="AB53" s="161"/>
      <c r="AC53" s="161"/>
      <c r="AD53" s="161"/>
      <c r="AE53" s="161"/>
      <c r="AF53" s="161"/>
      <c r="AG53" s="161"/>
      <c r="AH53" s="161"/>
      <c r="AI53" s="161"/>
      <c r="AJ53" s="161"/>
      <c r="AK53" s="161"/>
      <c r="AL53" s="161"/>
      <c r="AM53" s="161"/>
      <c r="AN53" s="161"/>
      <c r="AO53" s="161"/>
      <c r="AP53" s="161"/>
      <c r="AQ53" s="161"/>
      <c r="AR53" s="161"/>
      <c r="AS53" s="161"/>
      <c r="AT53" s="161"/>
      <c r="AU53" s="161"/>
      <c r="AV53" s="161"/>
      <c r="AW53" s="161"/>
      <c r="AX53" s="161"/>
      <c r="AY53" s="161"/>
      <c r="AZ53" s="161"/>
      <c r="BA53" s="161"/>
      <c r="BB53" s="161"/>
      <c r="BC53" s="161"/>
      <c r="BD53" s="161"/>
      <c r="BE53" s="161"/>
      <c r="BF53" s="161"/>
      <c r="BG53" s="161"/>
      <c r="BH53" s="161"/>
      <c r="BI53" s="161"/>
      <c r="BJ53" s="161"/>
      <c r="BK53" s="161"/>
      <c r="BL53" s="161"/>
      <c r="BM53" s="161"/>
      <c r="BN53" s="161"/>
      <c r="BO53" s="161"/>
      <c r="BP53" s="161"/>
      <c r="BQ53" s="161"/>
      <c r="BR53" s="161"/>
      <c r="BS53" s="161"/>
      <c r="BT53" s="161"/>
      <c r="BU53" s="161"/>
      <c r="BV53" s="161"/>
      <c r="BW53" s="161"/>
      <c r="BX53" s="161"/>
      <c r="BY53" s="161"/>
      <c r="BZ53" s="161"/>
      <c r="CA53" s="161"/>
      <c r="CB53" s="161"/>
      <c r="CC53" s="161"/>
      <c r="CD53" s="161"/>
      <c r="CE53" s="161"/>
      <c r="CF53" s="161"/>
      <c r="CG53" s="161"/>
      <c r="CH53" s="161"/>
      <c r="CI53" s="161"/>
      <c r="CJ53" s="161"/>
      <c r="CK53" s="161"/>
      <c r="CL53" s="161"/>
      <c r="CM53" s="161"/>
      <c r="CN53" s="161"/>
      <c r="CO53" s="161"/>
      <c r="CP53" s="161"/>
      <c r="CQ53" s="161"/>
      <c r="CR53" s="161"/>
      <c r="CS53" s="161"/>
      <c r="CT53" s="161"/>
      <c r="CU53" s="161"/>
      <c r="CV53" s="161"/>
      <c r="CW53" s="161"/>
      <c r="CX53" s="161"/>
      <c r="CY53" s="161"/>
      <c r="CZ53" s="161"/>
      <c r="DA53" s="161"/>
      <c r="DB53" s="161"/>
      <c r="DC53" s="161"/>
      <c r="DD53" s="161"/>
      <c r="DE53" s="161"/>
      <c r="DF53" s="161"/>
      <c r="DG53" s="161"/>
      <c r="DH53" s="161"/>
      <c r="DI53" s="161"/>
      <c r="DJ53" s="161"/>
      <c r="DK53" s="161"/>
      <c r="DL53" s="161"/>
      <c r="DM53" s="161"/>
      <c r="DN53" s="161"/>
      <c r="DO53" s="161"/>
      <c r="DP53" s="161"/>
      <c r="DQ53" s="161"/>
      <c r="DR53" s="161"/>
      <c r="DS53" s="161"/>
      <c r="DT53" s="161"/>
      <c r="DU53" s="161"/>
      <c r="DV53" s="161"/>
      <c r="DW53" s="161"/>
      <c r="DX53" s="161"/>
      <c r="DY53" s="161"/>
      <c r="DZ53" s="161"/>
      <c r="EA53" s="161"/>
      <c r="EB53" s="161"/>
      <c r="EC53" s="161"/>
      <c r="ED53" s="161"/>
      <c r="EE53" s="161"/>
      <c r="EF53" s="161"/>
      <c r="EG53" s="161"/>
      <c r="EH53" s="161"/>
      <c r="EI53" s="161"/>
      <c r="EJ53" s="161"/>
      <c r="EK53" s="161"/>
      <c r="EL53" s="161"/>
      <c r="EM53" s="161"/>
      <c r="EN53" s="161"/>
      <c r="EO53" s="161"/>
      <c r="EP53" s="161"/>
      <c r="EQ53" s="161"/>
      <c r="ER53" s="161"/>
      <c r="ES53" s="161"/>
      <c r="ET53" s="161"/>
      <c r="EU53" s="161"/>
      <c r="EV53" s="161"/>
      <c r="EW53" s="161"/>
      <c r="EX53" s="161"/>
      <c r="EY53" s="161"/>
      <c r="EZ53" s="161"/>
      <c r="FA53" s="161"/>
      <c r="FB53" s="161"/>
      <c r="FC53" s="161"/>
      <c r="FD53" s="161"/>
      <c r="FE53" s="161"/>
      <c r="FF53" s="161"/>
      <c r="FG53" s="161"/>
      <c r="FH53" s="161"/>
      <c r="FI53" s="161"/>
      <c r="FJ53" s="161"/>
      <c r="FK53" s="161"/>
      <c r="FL53" s="161"/>
      <c r="FM53" s="161"/>
      <c r="FN53" s="161"/>
      <c r="FO53" s="161"/>
      <c r="FP53" s="161"/>
      <c r="FQ53" s="161"/>
      <c r="FR53" s="161"/>
      <c r="FS53" s="161"/>
      <c r="FT53" s="161"/>
      <c r="FU53" s="161"/>
      <c r="FV53" s="161"/>
      <c r="FW53" s="161"/>
      <c r="FX53" s="161"/>
      <c r="FY53" s="161"/>
      <c r="FZ53" s="161"/>
      <c r="GA53" s="161"/>
      <c r="GB53" s="161"/>
      <c r="GC53" s="161"/>
      <c r="GD53" s="161"/>
      <c r="GE53" s="161"/>
      <c r="GF53" s="161"/>
      <c r="GG53" s="161"/>
      <c r="GH53" s="161"/>
      <c r="GI53" s="161"/>
      <c r="GJ53" s="161"/>
      <c r="GK53" s="161"/>
      <c r="GL53" s="161"/>
      <c r="GM53" s="161"/>
      <c r="GN53" s="161"/>
      <c r="GO53" s="161"/>
      <c r="GP53" s="161"/>
      <c r="GQ53" s="161"/>
      <c r="GR53" s="161"/>
      <c r="GS53" s="161"/>
      <c r="GT53" s="161"/>
      <c r="GU53" s="161"/>
      <c r="GV53" s="161"/>
      <c r="GW53" s="161"/>
      <c r="GX53" s="161"/>
      <c r="GY53" s="161"/>
      <c r="GZ53" s="161"/>
      <c r="HA53" s="161"/>
      <c r="HB53" s="161"/>
      <c r="HC53" s="161"/>
      <c r="HD53" s="161"/>
      <c r="HE53" s="161"/>
      <c r="HF53" s="161"/>
      <c r="HG53" s="161"/>
      <c r="HH53" s="161"/>
      <c r="HI53" s="161"/>
      <c r="HJ53" s="161"/>
      <c r="HK53" s="161"/>
      <c r="HL53" s="161"/>
      <c r="HM53" s="161"/>
      <c r="HN53" s="161"/>
      <c r="HO53" s="161"/>
      <c r="HP53" s="161"/>
      <c r="HQ53" s="161"/>
      <c r="HR53" s="161"/>
      <c r="HS53" s="161"/>
      <c r="HT53" s="161"/>
      <c r="HU53" s="161"/>
      <c r="HV53" s="161"/>
      <c r="HW53" s="161"/>
      <c r="HX53" s="161"/>
      <c r="HY53" s="161"/>
      <c r="HZ53" s="161"/>
      <c r="IA53" s="161"/>
      <c r="IB53" s="161"/>
      <c r="IC53" s="161"/>
      <c r="ID53" s="161"/>
      <c r="IE53" s="161"/>
      <c r="IF53" s="161"/>
      <c r="IG53" s="161"/>
      <c r="IH53" s="161"/>
      <c r="II53" s="161"/>
      <c r="IJ53" s="161"/>
      <c r="IK53" s="161"/>
      <c r="IL53" s="161"/>
      <c r="IM53" s="161"/>
      <c r="IN53" s="161"/>
      <c r="IO53" s="161"/>
      <c r="IP53" s="161"/>
      <c r="IQ53" s="161"/>
      <c r="IR53" s="161"/>
      <c r="IS53" s="161"/>
      <c r="IT53" s="161"/>
      <c r="IU53" s="161"/>
    </row>
    <row r="54" spans="1:255" s="8" customFormat="1" x14ac:dyDescent="0.3">
      <c r="A54" s="44"/>
      <c r="B54" s="161"/>
      <c r="C54" s="161"/>
      <c r="D54" s="161"/>
      <c r="E54" s="161"/>
      <c r="F54" s="161"/>
      <c r="G54" s="161"/>
      <c r="H54" s="161"/>
      <c r="I54" s="161"/>
      <c r="J54" s="161"/>
      <c r="K54" s="161"/>
      <c r="L54" s="161"/>
      <c r="M54" s="161"/>
      <c r="N54" s="161"/>
      <c r="O54" s="161"/>
      <c r="P54" s="161"/>
      <c r="Q54" s="161"/>
      <c r="R54" s="161"/>
      <c r="S54" s="161"/>
      <c r="T54" s="161"/>
      <c r="U54" s="161"/>
      <c r="V54" s="161"/>
      <c r="W54" s="161"/>
      <c r="X54" s="161"/>
      <c r="Y54" s="161"/>
      <c r="Z54" s="161"/>
      <c r="AA54" s="161"/>
      <c r="AB54" s="161"/>
      <c r="AC54" s="161"/>
      <c r="AD54" s="161"/>
      <c r="AE54" s="161"/>
      <c r="AF54" s="161"/>
      <c r="AG54" s="161"/>
      <c r="AH54" s="161"/>
      <c r="AI54" s="161"/>
      <c r="AJ54" s="161"/>
      <c r="AK54" s="161"/>
      <c r="AL54" s="161"/>
      <c r="AM54" s="161"/>
      <c r="AN54" s="161"/>
      <c r="AO54" s="161"/>
      <c r="AP54" s="161"/>
      <c r="AQ54" s="161"/>
      <c r="AR54" s="161"/>
      <c r="AS54" s="161"/>
      <c r="AT54" s="161"/>
      <c r="AU54" s="161"/>
      <c r="AV54" s="161"/>
      <c r="AW54" s="161"/>
      <c r="AX54" s="161"/>
      <c r="AY54" s="161"/>
      <c r="AZ54" s="161"/>
      <c r="BA54" s="161"/>
      <c r="BB54" s="161"/>
      <c r="BC54" s="161"/>
      <c r="BD54" s="161"/>
      <c r="BE54" s="161"/>
      <c r="BF54" s="161"/>
      <c r="BG54" s="161"/>
      <c r="BH54" s="161"/>
      <c r="BI54" s="161"/>
      <c r="BJ54" s="161"/>
      <c r="BK54" s="161"/>
      <c r="BL54" s="161"/>
      <c r="BM54" s="161"/>
      <c r="BN54" s="161"/>
      <c r="BO54" s="161"/>
      <c r="BP54" s="161"/>
      <c r="BQ54" s="161"/>
      <c r="BR54" s="161"/>
      <c r="BS54" s="161"/>
      <c r="BT54" s="161"/>
      <c r="BU54" s="161"/>
      <c r="BV54" s="161"/>
      <c r="BW54" s="161"/>
      <c r="BX54" s="161"/>
      <c r="BY54" s="161"/>
      <c r="BZ54" s="161"/>
      <c r="CA54" s="161"/>
      <c r="CB54" s="161"/>
      <c r="CC54" s="161"/>
      <c r="CD54" s="161"/>
      <c r="CE54" s="161"/>
      <c r="CF54" s="161"/>
      <c r="CG54" s="161"/>
      <c r="CH54" s="161"/>
      <c r="CI54" s="161"/>
      <c r="CJ54" s="161"/>
      <c r="CK54" s="161"/>
      <c r="CL54" s="161"/>
      <c r="CM54" s="161"/>
      <c r="CN54" s="161"/>
      <c r="CO54" s="161"/>
      <c r="CP54" s="161"/>
      <c r="CQ54" s="161"/>
      <c r="CR54" s="161"/>
      <c r="CS54" s="161"/>
      <c r="CT54" s="161"/>
      <c r="CU54" s="161"/>
      <c r="CV54" s="161"/>
      <c r="CW54" s="161"/>
      <c r="CX54" s="161"/>
      <c r="CY54" s="161"/>
      <c r="CZ54" s="161"/>
      <c r="DA54" s="161"/>
      <c r="DB54" s="161"/>
      <c r="DC54" s="161"/>
      <c r="DD54" s="161"/>
      <c r="DE54" s="161"/>
      <c r="DF54" s="161"/>
      <c r="DG54" s="161"/>
      <c r="DH54" s="161"/>
      <c r="DI54" s="161"/>
      <c r="DJ54" s="161"/>
      <c r="DK54" s="161"/>
      <c r="DL54" s="161"/>
      <c r="DM54" s="161"/>
      <c r="DN54" s="161"/>
      <c r="DO54" s="161"/>
      <c r="DP54" s="161"/>
      <c r="DQ54" s="161"/>
      <c r="DR54" s="161"/>
      <c r="DS54" s="161"/>
      <c r="DT54" s="161"/>
      <c r="DU54" s="161"/>
      <c r="DV54" s="161"/>
      <c r="DW54" s="161"/>
      <c r="DX54" s="161"/>
      <c r="DY54" s="161"/>
      <c r="DZ54" s="161"/>
      <c r="EA54" s="161"/>
      <c r="EB54" s="161"/>
      <c r="EC54" s="161"/>
      <c r="ED54" s="161"/>
      <c r="EE54" s="161"/>
      <c r="EF54" s="161"/>
      <c r="EG54" s="161"/>
      <c r="EH54" s="161"/>
      <c r="EI54" s="161"/>
      <c r="EJ54" s="161"/>
      <c r="EK54" s="161"/>
      <c r="EL54" s="161"/>
      <c r="EM54" s="161"/>
      <c r="EN54" s="161"/>
      <c r="EO54" s="161"/>
      <c r="EP54" s="161"/>
      <c r="EQ54" s="161"/>
      <c r="ER54" s="161"/>
      <c r="ES54" s="161"/>
      <c r="ET54" s="161"/>
      <c r="EU54" s="161"/>
      <c r="EV54" s="161"/>
      <c r="EW54" s="161"/>
      <c r="EX54" s="161"/>
      <c r="EY54" s="161"/>
      <c r="EZ54" s="161"/>
      <c r="FA54" s="161"/>
      <c r="FB54" s="161"/>
      <c r="FC54" s="161"/>
      <c r="FD54" s="161"/>
      <c r="FE54" s="161"/>
      <c r="FF54" s="161"/>
      <c r="FG54" s="161"/>
      <c r="FH54" s="161"/>
      <c r="FI54" s="161"/>
      <c r="FJ54" s="161"/>
      <c r="FK54" s="161"/>
      <c r="FL54" s="161"/>
      <c r="FM54" s="161"/>
      <c r="FN54" s="161"/>
      <c r="FO54" s="161"/>
      <c r="FP54" s="161"/>
      <c r="FQ54" s="161"/>
      <c r="FR54" s="161"/>
      <c r="FS54" s="161"/>
      <c r="FT54" s="161"/>
      <c r="FU54" s="161"/>
      <c r="FV54" s="161"/>
      <c r="FW54" s="161"/>
      <c r="FX54" s="161"/>
      <c r="FY54" s="161"/>
      <c r="FZ54" s="161"/>
      <c r="GA54" s="161"/>
      <c r="GB54" s="161"/>
      <c r="GC54" s="161"/>
      <c r="GD54" s="161"/>
      <c r="GE54" s="161"/>
      <c r="GF54" s="161"/>
      <c r="GG54" s="161"/>
      <c r="GH54" s="161"/>
      <c r="GI54" s="161"/>
      <c r="GJ54" s="161"/>
      <c r="GK54" s="161"/>
      <c r="GL54" s="161"/>
      <c r="GM54" s="161"/>
      <c r="GN54" s="161"/>
      <c r="GO54" s="161"/>
      <c r="GP54" s="161"/>
      <c r="GQ54" s="161"/>
      <c r="GR54" s="161"/>
      <c r="GS54" s="161"/>
      <c r="GT54" s="161"/>
      <c r="GU54" s="161"/>
      <c r="GV54" s="161"/>
      <c r="GW54" s="161"/>
      <c r="GX54" s="161"/>
      <c r="GY54" s="161"/>
      <c r="GZ54" s="161"/>
      <c r="HA54" s="161"/>
      <c r="HB54" s="161"/>
      <c r="HC54" s="161"/>
      <c r="HD54" s="161"/>
      <c r="HE54" s="161"/>
      <c r="HF54" s="161"/>
      <c r="HG54" s="161"/>
      <c r="HH54" s="161"/>
      <c r="HI54" s="161"/>
      <c r="HJ54" s="161"/>
      <c r="HK54" s="161"/>
      <c r="HL54" s="161"/>
      <c r="HM54" s="161"/>
      <c r="HN54" s="161"/>
      <c r="HO54" s="161"/>
      <c r="HP54" s="161"/>
      <c r="HQ54" s="161"/>
      <c r="HR54" s="161"/>
      <c r="HS54" s="161"/>
      <c r="HT54" s="161"/>
      <c r="HU54" s="161"/>
      <c r="HV54" s="161"/>
      <c r="HW54" s="161"/>
      <c r="HX54" s="161"/>
      <c r="HY54" s="161"/>
      <c r="HZ54" s="161"/>
      <c r="IA54" s="161"/>
      <c r="IB54" s="161"/>
      <c r="IC54" s="161"/>
      <c r="ID54" s="161"/>
      <c r="IE54" s="161"/>
      <c r="IF54" s="161"/>
      <c r="IG54" s="161"/>
      <c r="IH54" s="161"/>
      <c r="II54" s="161"/>
      <c r="IJ54" s="161"/>
      <c r="IK54" s="161"/>
      <c r="IL54" s="161"/>
      <c r="IM54" s="161"/>
      <c r="IN54" s="161"/>
      <c r="IO54" s="161"/>
      <c r="IP54" s="161"/>
      <c r="IQ54" s="161"/>
      <c r="IR54" s="161"/>
      <c r="IS54" s="161"/>
      <c r="IT54" s="161"/>
      <c r="IU54" s="161"/>
    </row>
    <row r="55" spans="1:255" s="8" customFormat="1" x14ac:dyDescent="0.3">
      <c r="A55" s="44"/>
      <c r="B55" s="161"/>
      <c r="C55" s="161"/>
      <c r="D55" s="161"/>
      <c r="E55" s="161"/>
      <c r="F55" s="161"/>
      <c r="G55" s="161"/>
      <c r="H55" s="161"/>
      <c r="I55" s="161"/>
      <c r="J55" s="161"/>
      <c r="K55" s="161"/>
      <c r="L55" s="161"/>
      <c r="M55" s="161"/>
      <c r="N55" s="161"/>
      <c r="O55" s="161"/>
      <c r="P55" s="161"/>
      <c r="Q55" s="161"/>
      <c r="R55" s="161"/>
      <c r="S55" s="161"/>
      <c r="T55" s="161"/>
      <c r="U55" s="161"/>
      <c r="V55" s="161"/>
      <c r="W55" s="161"/>
      <c r="X55" s="161"/>
      <c r="Y55" s="161"/>
      <c r="Z55" s="161"/>
      <c r="AA55" s="161"/>
      <c r="AB55" s="161"/>
      <c r="AC55" s="161"/>
      <c r="AD55" s="161"/>
      <c r="AE55" s="161"/>
      <c r="AF55" s="161"/>
      <c r="AG55" s="161"/>
      <c r="AH55" s="161"/>
      <c r="AI55" s="161"/>
      <c r="AJ55" s="161"/>
      <c r="AK55" s="161"/>
      <c r="AL55" s="161"/>
      <c r="AM55" s="161"/>
      <c r="AN55" s="161"/>
      <c r="AO55" s="161"/>
      <c r="AP55" s="161"/>
      <c r="AQ55" s="161"/>
      <c r="AR55" s="161"/>
      <c r="AS55" s="161"/>
      <c r="AT55" s="161"/>
      <c r="AU55" s="161"/>
      <c r="AV55" s="161"/>
      <c r="AW55" s="161"/>
      <c r="AX55" s="161"/>
      <c r="AY55" s="161"/>
      <c r="AZ55" s="161"/>
      <c r="BA55" s="161"/>
      <c r="BB55" s="161"/>
      <c r="BC55" s="161"/>
      <c r="BD55" s="161"/>
      <c r="BE55" s="161"/>
      <c r="BF55" s="161"/>
      <c r="BG55" s="161"/>
      <c r="BH55" s="161"/>
      <c r="BI55" s="161"/>
      <c r="BJ55" s="161"/>
      <c r="BK55" s="161"/>
      <c r="BL55" s="161"/>
      <c r="BM55" s="161"/>
      <c r="BN55" s="161"/>
      <c r="BO55" s="161"/>
      <c r="BP55" s="161"/>
      <c r="BQ55" s="161"/>
      <c r="BR55" s="161"/>
      <c r="BS55" s="161"/>
      <c r="BT55" s="161"/>
      <c r="BU55" s="161"/>
      <c r="BV55" s="161"/>
      <c r="BW55" s="161"/>
      <c r="BX55" s="161"/>
      <c r="BY55" s="161"/>
      <c r="BZ55" s="161"/>
      <c r="CA55" s="161"/>
      <c r="CB55" s="161"/>
      <c r="CC55" s="161"/>
      <c r="CD55" s="161"/>
      <c r="CE55" s="161"/>
      <c r="CF55" s="161"/>
      <c r="CG55" s="161"/>
      <c r="CH55" s="161"/>
      <c r="CI55" s="161"/>
      <c r="CJ55" s="161"/>
      <c r="CK55" s="161"/>
      <c r="CL55" s="161"/>
      <c r="CM55" s="161"/>
      <c r="CN55" s="161"/>
      <c r="CO55" s="161"/>
      <c r="CP55" s="161"/>
      <c r="CQ55" s="161"/>
      <c r="CR55" s="161"/>
      <c r="CS55" s="161"/>
      <c r="CT55" s="161"/>
      <c r="CU55" s="161"/>
      <c r="CV55" s="161"/>
      <c r="CW55" s="161"/>
      <c r="CX55" s="161"/>
      <c r="CY55" s="161"/>
      <c r="CZ55" s="161"/>
      <c r="DA55" s="161"/>
      <c r="DB55" s="161"/>
      <c r="DC55" s="161"/>
      <c r="DD55" s="161"/>
      <c r="DE55" s="161"/>
      <c r="DF55" s="161"/>
      <c r="DG55" s="161"/>
      <c r="DH55" s="161"/>
      <c r="DI55" s="161"/>
      <c r="DJ55" s="161"/>
      <c r="DK55" s="161"/>
      <c r="DL55" s="161"/>
      <c r="DM55" s="161"/>
      <c r="DN55" s="161"/>
      <c r="DO55" s="161"/>
      <c r="DP55" s="161"/>
      <c r="DQ55" s="161"/>
      <c r="DR55" s="161"/>
      <c r="DS55" s="161"/>
      <c r="DT55" s="161"/>
      <c r="DU55" s="161"/>
      <c r="DV55" s="161"/>
      <c r="DW55" s="161"/>
      <c r="DX55" s="161"/>
      <c r="DY55" s="161"/>
      <c r="DZ55" s="161"/>
      <c r="EA55" s="161"/>
      <c r="EB55" s="161"/>
      <c r="EC55" s="161"/>
      <c r="ED55" s="161"/>
      <c r="EE55" s="161"/>
      <c r="EF55" s="161"/>
      <c r="EG55" s="161"/>
      <c r="EH55" s="161"/>
      <c r="EI55" s="161"/>
      <c r="EJ55" s="161"/>
      <c r="EK55" s="161"/>
      <c r="EL55" s="161"/>
      <c r="EM55" s="161"/>
      <c r="EN55" s="161"/>
      <c r="EO55" s="161"/>
      <c r="EP55" s="161"/>
      <c r="EQ55" s="161"/>
      <c r="ER55" s="161"/>
      <c r="ES55" s="161"/>
      <c r="ET55" s="161"/>
      <c r="EU55" s="161"/>
      <c r="EV55" s="161"/>
      <c r="EW55" s="161"/>
      <c r="EX55" s="161"/>
      <c r="EY55" s="161"/>
      <c r="EZ55" s="161"/>
      <c r="FA55" s="161"/>
      <c r="FB55" s="161"/>
      <c r="FC55" s="161"/>
      <c r="FD55" s="161"/>
      <c r="FE55" s="161"/>
      <c r="FF55" s="161"/>
      <c r="FG55" s="161"/>
      <c r="FH55" s="161"/>
      <c r="FI55" s="161"/>
      <c r="FJ55" s="161"/>
      <c r="FK55" s="161"/>
      <c r="FL55" s="161"/>
      <c r="FM55" s="161"/>
      <c r="FN55" s="161"/>
      <c r="FO55" s="161"/>
      <c r="FP55" s="161"/>
      <c r="FQ55" s="161"/>
      <c r="FR55" s="161"/>
      <c r="FS55" s="161"/>
      <c r="FT55" s="161"/>
      <c r="FU55" s="161"/>
      <c r="FV55" s="161"/>
      <c r="FW55" s="161"/>
      <c r="FX55" s="161"/>
      <c r="FY55" s="161"/>
      <c r="FZ55" s="161"/>
      <c r="GA55" s="161"/>
      <c r="GB55" s="161"/>
      <c r="GC55" s="161"/>
      <c r="GD55" s="161"/>
      <c r="GE55" s="161"/>
      <c r="GF55" s="161"/>
      <c r="GG55" s="161"/>
      <c r="GH55" s="161"/>
      <c r="GI55" s="161"/>
      <c r="GJ55" s="161"/>
      <c r="GK55" s="161"/>
      <c r="GL55" s="161"/>
      <c r="GM55" s="161"/>
      <c r="GN55" s="161"/>
      <c r="GO55" s="161"/>
      <c r="GP55" s="161"/>
      <c r="GQ55" s="161"/>
      <c r="GR55" s="161"/>
      <c r="GS55" s="161"/>
      <c r="GT55" s="161"/>
      <c r="GU55" s="161"/>
      <c r="GV55" s="161"/>
      <c r="GW55" s="161"/>
      <c r="GX55" s="161"/>
      <c r="GY55" s="161"/>
      <c r="GZ55" s="161"/>
      <c r="HA55" s="161"/>
      <c r="HB55" s="161"/>
      <c r="HC55" s="161"/>
      <c r="HD55" s="161"/>
      <c r="HE55" s="161"/>
      <c r="HF55" s="161"/>
      <c r="HG55" s="161"/>
      <c r="HH55" s="161"/>
      <c r="HI55" s="161"/>
      <c r="HJ55" s="161"/>
      <c r="HK55" s="161"/>
      <c r="HL55" s="161"/>
      <c r="HM55" s="161"/>
      <c r="HN55" s="161"/>
      <c r="HO55" s="161"/>
      <c r="HP55" s="161"/>
      <c r="HQ55" s="161"/>
      <c r="HR55" s="161"/>
      <c r="HS55" s="161"/>
      <c r="HT55" s="161"/>
      <c r="HU55" s="161"/>
      <c r="HV55" s="161"/>
      <c r="HW55" s="161"/>
      <c r="HX55" s="161"/>
      <c r="HY55" s="161"/>
      <c r="HZ55" s="161"/>
      <c r="IA55" s="161"/>
      <c r="IB55" s="161"/>
      <c r="IC55" s="161"/>
      <c r="ID55" s="161"/>
      <c r="IE55" s="161"/>
      <c r="IF55" s="161"/>
      <c r="IG55" s="161"/>
      <c r="IH55" s="161"/>
      <c r="II55" s="161"/>
      <c r="IJ55" s="161"/>
      <c r="IK55" s="161"/>
      <c r="IL55" s="161"/>
      <c r="IM55" s="161"/>
      <c r="IN55" s="161"/>
      <c r="IO55" s="161"/>
      <c r="IP55" s="161"/>
      <c r="IQ55" s="161"/>
      <c r="IR55" s="161"/>
      <c r="IS55" s="161"/>
      <c r="IT55" s="161"/>
      <c r="IU55" s="161"/>
    </row>
    <row r="56" spans="1:255" s="8" customFormat="1" x14ac:dyDescent="0.3">
      <c r="A56" s="44"/>
      <c r="B56" s="161"/>
      <c r="C56" s="161"/>
      <c r="D56" s="161"/>
      <c r="E56" s="161"/>
      <c r="F56" s="161"/>
      <c r="G56" s="161"/>
      <c r="H56" s="161"/>
      <c r="I56" s="161"/>
      <c r="J56" s="161"/>
      <c r="K56" s="161"/>
      <c r="L56" s="161"/>
      <c r="M56" s="161"/>
      <c r="N56" s="161"/>
      <c r="O56" s="161"/>
      <c r="P56" s="161"/>
      <c r="Q56" s="161"/>
      <c r="R56" s="161"/>
      <c r="S56" s="161"/>
      <c r="T56" s="161"/>
      <c r="U56" s="161"/>
      <c r="V56" s="161"/>
      <c r="W56" s="161"/>
      <c r="X56" s="161"/>
      <c r="Y56" s="161"/>
      <c r="Z56" s="161"/>
      <c r="AA56" s="161"/>
      <c r="AB56" s="161"/>
      <c r="AC56" s="161"/>
      <c r="AD56" s="161"/>
      <c r="AE56" s="161"/>
      <c r="AF56" s="161"/>
      <c r="AG56" s="161"/>
      <c r="AH56" s="161"/>
      <c r="AI56" s="161"/>
      <c r="AJ56" s="161"/>
      <c r="AK56" s="161"/>
      <c r="AL56" s="161"/>
      <c r="AM56" s="161"/>
      <c r="AN56" s="161"/>
      <c r="AO56" s="161"/>
      <c r="AP56" s="161"/>
      <c r="AQ56" s="161"/>
      <c r="AR56" s="161"/>
      <c r="AS56" s="161"/>
      <c r="AT56" s="161"/>
      <c r="AU56" s="161"/>
      <c r="AV56" s="161"/>
      <c r="AW56" s="161"/>
      <c r="AX56" s="161"/>
      <c r="AY56" s="161"/>
      <c r="AZ56" s="161"/>
      <c r="BA56" s="161"/>
      <c r="BB56" s="161"/>
      <c r="BC56" s="161"/>
      <c r="BD56" s="161"/>
      <c r="BE56" s="161"/>
      <c r="BF56" s="161"/>
      <c r="BG56" s="161"/>
      <c r="BH56" s="161"/>
      <c r="BI56" s="161"/>
      <c r="BJ56" s="161"/>
      <c r="BK56" s="161"/>
      <c r="BL56" s="161"/>
      <c r="BM56" s="161"/>
      <c r="BN56" s="161"/>
      <c r="BO56" s="161"/>
      <c r="BP56" s="161"/>
      <c r="BQ56" s="161"/>
      <c r="BR56" s="161"/>
      <c r="BS56" s="161"/>
      <c r="BT56" s="161"/>
      <c r="BU56" s="161"/>
      <c r="BV56" s="161"/>
      <c r="BW56" s="161"/>
      <c r="BX56" s="161"/>
      <c r="BY56" s="161"/>
      <c r="BZ56" s="161"/>
      <c r="CA56" s="161"/>
      <c r="CB56" s="161"/>
      <c r="CC56" s="161"/>
      <c r="CD56" s="161"/>
      <c r="CE56" s="161"/>
      <c r="CF56" s="161"/>
      <c r="CG56" s="161"/>
      <c r="CH56" s="161"/>
      <c r="CI56" s="161"/>
      <c r="CJ56" s="161"/>
      <c r="CK56" s="161"/>
      <c r="CL56" s="161"/>
      <c r="CM56" s="161"/>
      <c r="CN56" s="161"/>
      <c r="CO56" s="161"/>
      <c r="CP56" s="161"/>
      <c r="CQ56" s="161"/>
      <c r="CR56" s="161"/>
      <c r="CS56" s="161"/>
      <c r="CT56" s="161"/>
      <c r="CU56" s="161"/>
      <c r="CV56" s="161"/>
      <c r="CW56" s="161"/>
      <c r="CX56" s="161"/>
      <c r="CY56" s="161"/>
      <c r="CZ56" s="161"/>
      <c r="DA56" s="161"/>
      <c r="DB56" s="161"/>
      <c r="DC56" s="161"/>
      <c r="DD56" s="161"/>
      <c r="DE56" s="161"/>
      <c r="DF56" s="161"/>
      <c r="DG56" s="161"/>
      <c r="DH56" s="161"/>
      <c r="DI56" s="161"/>
      <c r="DJ56" s="161"/>
      <c r="DK56" s="161"/>
      <c r="DL56" s="161"/>
      <c r="DM56" s="161"/>
      <c r="DN56" s="161"/>
      <c r="DO56" s="161"/>
      <c r="DP56" s="161"/>
      <c r="DQ56" s="161"/>
      <c r="DR56" s="161"/>
      <c r="DS56" s="161"/>
      <c r="DT56" s="161"/>
      <c r="DU56" s="161"/>
      <c r="DV56" s="161"/>
      <c r="DW56" s="161"/>
      <c r="DX56" s="161"/>
      <c r="DY56" s="161"/>
      <c r="DZ56" s="161"/>
      <c r="EA56" s="161"/>
      <c r="EB56" s="161"/>
      <c r="EC56" s="161"/>
      <c r="ED56" s="161"/>
      <c r="EE56" s="161"/>
      <c r="EF56" s="161"/>
      <c r="EG56" s="161"/>
      <c r="EH56" s="161"/>
      <c r="EI56" s="161"/>
      <c r="EJ56" s="161"/>
      <c r="EK56" s="161"/>
      <c r="EL56" s="161"/>
      <c r="EM56" s="161"/>
      <c r="EN56" s="161"/>
      <c r="EO56" s="161"/>
      <c r="EP56" s="161"/>
      <c r="EQ56" s="161"/>
      <c r="ER56" s="161"/>
      <c r="ES56" s="161"/>
      <c r="ET56" s="161"/>
      <c r="EU56" s="161"/>
      <c r="EV56" s="161"/>
      <c r="EW56" s="161"/>
      <c r="EX56" s="161"/>
      <c r="EY56" s="161"/>
      <c r="EZ56" s="161"/>
      <c r="FA56" s="161"/>
      <c r="FB56" s="161"/>
      <c r="FC56" s="161"/>
      <c r="FD56" s="161"/>
      <c r="FE56" s="161"/>
      <c r="FF56" s="161"/>
      <c r="FG56" s="161"/>
      <c r="FH56" s="161"/>
      <c r="FI56" s="161"/>
      <c r="FJ56" s="161"/>
      <c r="FK56" s="161"/>
      <c r="FL56" s="161"/>
      <c r="FM56" s="161"/>
      <c r="FN56" s="161"/>
      <c r="FO56" s="161"/>
      <c r="FP56" s="161"/>
      <c r="FQ56" s="161"/>
      <c r="FR56" s="161"/>
      <c r="FS56" s="161"/>
      <c r="FT56" s="161"/>
      <c r="FU56" s="161"/>
      <c r="FV56" s="161"/>
      <c r="FW56" s="161"/>
      <c r="FX56" s="161"/>
      <c r="FY56" s="161"/>
      <c r="FZ56" s="161"/>
      <c r="GA56" s="161"/>
      <c r="GB56" s="161"/>
      <c r="GC56" s="161"/>
      <c r="GD56" s="161"/>
      <c r="GE56" s="161"/>
      <c r="GF56" s="161"/>
      <c r="GG56" s="161"/>
      <c r="GH56" s="161"/>
      <c r="GI56" s="161"/>
      <c r="GJ56" s="161"/>
      <c r="GK56" s="161"/>
      <c r="GL56" s="161"/>
      <c r="GM56" s="161"/>
      <c r="GN56" s="161"/>
      <c r="GO56" s="161"/>
      <c r="GP56" s="161"/>
      <c r="GQ56" s="161"/>
      <c r="GR56" s="161"/>
      <c r="GS56" s="161"/>
      <c r="GT56" s="161"/>
      <c r="GU56" s="161"/>
      <c r="GV56" s="161"/>
      <c r="GW56" s="161"/>
      <c r="GX56" s="161"/>
      <c r="GY56" s="161"/>
      <c r="GZ56" s="161"/>
      <c r="HA56" s="161"/>
      <c r="HB56" s="161"/>
      <c r="HC56" s="161"/>
      <c r="HD56" s="161"/>
      <c r="HE56" s="161"/>
      <c r="HF56" s="161"/>
      <c r="HG56" s="161"/>
      <c r="HH56" s="161"/>
      <c r="HI56" s="161"/>
      <c r="HJ56" s="161"/>
      <c r="HK56" s="161"/>
      <c r="HL56" s="161"/>
      <c r="HM56" s="161"/>
      <c r="HN56" s="161"/>
      <c r="HO56" s="161"/>
      <c r="HP56" s="161"/>
      <c r="HQ56" s="161"/>
      <c r="HR56" s="161"/>
      <c r="HS56" s="161"/>
      <c r="HT56" s="161"/>
      <c r="HU56" s="161"/>
      <c r="HV56" s="161"/>
      <c r="HW56" s="161"/>
      <c r="HX56" s="161"/>
      <c r="HY56" s="161"/>
      <c r="HZ56" s="161"/>
      <c r="IA56" s="161"/>
      <c r="IB56" s="161"/>
      <c r="IC56" s="161"/>
      <c r="ID56" s="161"/>
      <c r="IE56" s="161"/>
      <c r="IF56" s="161"/>
      <c r="IG56" s="161"/>
      <c r="IH56" s="161"/>
      <c r="II56" s="161"/>
      <c r="IJ56" s="161"/>
      <c r="IK56" s="161"/>
      <c r="IL56" s="161"/>
      <c r="IM56" s="161"/>
      <c r="IN56" s="161"/>
      <c r="IO56" s="161"/>
      <c r="IP56" s="161"/>
      <c r="IQ56" s="161"/>
      <c r="IR56" s="161"/>
      <c r="IS56" s="161"/>
      <c r="IT56" s="161"/>
      <c r="IU56" s="161"/>
    </row>
    <row r="57" spans="1:255" s="8" customFormat="1" x14ac:dyDescent="0.3">
      <c r="A57" s="44"/>
      <c r="B57" s="161"/>
      <c r="C57" s="161"/>
      <c r="D57" s="161"/>
      <c r="E57" s="161"/>
      <c r="F57" s="161"/>
      <c r="G57" s="161"/>
      <c r="H57" s="161"/>
      <c r="I57" s="161"/>
      <c r="J57" s="161"/>
      <c r="K57" s="161"/>
      <c r="L57" s="161"/>
      <c r="M57" s="161"/>
      <c r="N57" s="161"/>
      <c r="O57" s="161"/>
      <c r="P57" s="161"/>
      <c r="Q57" s="161"/>
      <c r="R57" s="161"/>
      <c r="S57" s="161"/>
      <c r="T57" s="161"/>
      <c r="U57" s="161"/>
      <c r="V57" s="161"/>
      <c r="W57" s="161"/>
      <c r="X57" s="161"/>
      <c r="Y57" s="161"/>
      <c r="Z57" s="161"/>
      <c r="AA57" s="161"/>
      <c r="AB57" s="161"/>
      <c r="AC57" s="161"/>
      <c r="AD57" s="161"/>
      <c r="AE57" s="161"/>
      <c r="AF57" s="161"/>
      <c r="AG57" s="161"/>
      <c r="AH57" s="161"/>
      <c r="AI57" s="161"/>
      <c r="AJ57" s="161"/>
      <c r="AK57" s="161"/>
      <c r="AL57" s="161"/>
      <c r="AM57" s="161"/>
      <c r="AN57" s="161"/>
      <c r="AO57" s="161"/>
      <c r="AP57" s="161"/>
      <c r="AQ57" s="161"/>
      <c r="AR57" s="161"/>
      <c r="AS57" s="161"/>
      <c r="AT57" s="161"/>
      <c r="AU57" s="161"/>
      <c r="AV57" s="161"/>
      <c r="AW57" s="161"/>
      <c r="AX57" s="161"/>
      <c r="AY57" s="161"/>
      <c r="AZ57" s="161"/>
      <c r="BA57" s="161"/>
      <c r="BB57" s="161"/>
      <c r="BC57" s="161"/>
      <c r="BD57" s="161"/>
      <c r="BE57" s="161"/>
      <c r="BF57" s="161"/>
      <c r="BG57" s="161"/>
      <c r="BH57" s="161"/>
      <c r="BI57" s="161"/>
      <c r="BJ57" s="161"/>
      <c r="BK57" s="161"/>
      <c r="BL57" s="161"/>
      <c r="BM57" s="161"/>
      <c r="BN57" s="161"/>
      <c r="BO57" s="161"/>
      <c r="BP57" s="161"/>
      <c r="BQ57" s="161"/>
      <c r="BR57" s="161"/>
      <c r="BS57" s="161"/>
      <c r="BT57" s="161"/>
      <c r="BU57" s="161"/>
      <c r="BV57" s="161"/>
      <c r="BW57" s="161"/>
      <c r="BX57" s="161"/>
      <c r="BY57" s="161"/>
      <c r="BZ57" s="161"/>
      <c r="CA57" s="161"/>
      <c r="CB57" s="161"/>
      <c r="CC57" s="161"/>
      <c r="CD57" s="161"/>
      <c r="CE57" s="161"/>
      <c r="CF57" s="161"/>
      <c r="CG57" s="161"/>
      <c r="CH57" s="161"/>
      <c r="CI57" s="161"/>
      <c r="CJ57" s="161"/>
      <c r="CK57" s="161"/>
      <c r="CL57" s="161"/>
      <c r="CM57" s="161"/>
      <c r="CN57" s="161"/>
      <c r="CO57" s="161"/>
      <c r="CP57" s="161"/>
      <c r="CQ57" s="161"/>
      <c r="CR57" s="161"/>
      <c r="CS57" s="161"/>
      <c r="CT57" s="161"/>
      <c r="CU57" s="161"/>
      <c r="CV57" s="161"/>
      <c r="CW57" s="161"/>
      <c r="CX57" s="161"/>
      <c r="CY57" s="161"/>
      <c r="CZ57" s="161"/>
      <c r="DA57" s="161"/>
      <c r="DB57" s="161"/>
      <c r="DC57" s="161"/>
      <c r="DD57" s="161"/>
      <c r="DE57" s="161"/>
      <c r="DF57" s="161"/>
      <c r="DG57" s="161"/>
      <c r="DH57" s="161"/>
      <c r="DI57" s="161"/>
      <c r="DJ57" s="161"/>
      <c r="DK57" s="161"/>
      <c r="DL57" s="161"/>
      <c r="DM57" s="161"/>
      <c r="DN57" s="161"/>
      <c r="DO57" s="161"/>
      <c r="DP57" s="161"/>
      <c r="DQ57" s="161"/>
      <c r="DR57" s="161"/>
      <c r="DS57" s="161"/>
      <c r="DT57" s="161"/>
      <c r="DU57" s="161"/>
      <c r="DV57" s="161"/>
      <c r="DW57" s="161"/>
      <c r="DX57" s="161"/>
      <c r="DY57" s="161"/>
      <c r="DZ57" s="161"/>
      <c r="EA57" s="161"/>
      <c r="EB57" s="161"/>
      <c r="EC57" s="161"/>
      <c r="ED57" s="161"/>
      <c r="EE57" s="161"/>
      <c r="EF57" s="161"/>
      <c r="EG57" s="161"/>
      <c r="EH57" s="161"/>
      <c r="EI57" s="161"/>
      <c r="EJ57" s="161"/>
      <c r="EK57" s="161"/>
      <c r="EL57" s="161"/>
      <c r="EM57" s="161"/>
      <c r="EN57" s="161"/>
      <c r="EO57" s="161"/>
      <c r="EP57" s="161"/>
      <c r="EQ57" s="161"/>
      <c r="ER57" s="161"/>
      <c r="ES57" s="161"/>
      <c r="ET57" s="161"/>
      <c r="EU57" s="161"/>
      <c r="EV57" s="161"/>
      <c r="EW57" s="161"/>
      <c r="EX57" s="161"/>
      <c r="EY57" s="161"/>
      <c r="EZ57" s="161"/>
      <c r="FA57" s="161"/>
      <c r="FB57" s="161"/>
      <c r="FC57" s="161"/>
      <c r="FD57" s="161"/>
      <c r="FE57" s="161"/>
      <c r="FF57" s="161"/>
      <c r="FG57" s="161"/>
      <c r="FH57" s="161"/>
      <c r="FI57" s="161"/>
      <c r="FJ57" s="161"/>
      <c r="FK57" s="161"/>
      <c r="FL57" s="161"/>
      <c r="FM57" s="161"/>
      <c r="FN57" s="161"/>
      <c r="FO57" s="161"/>
      <c r="FP57" s="161"/>
      <c r="FQ57" s="161"/>
      <c r="FR57" s="161"/>
      <c r="FS57" s="161"/>
      <c r="FT57" s="161"/>
      <c r="FU57" s="161"/>
      <c r="FV57" s="161"/>
      <c r="FW57" s="161"/>
      <c r="FX57" s="161"/>
      <c r="FY57" s="161"/>
      <c r="FZ57" s="161"/>
      <c r="GA57" s="161"/>
      <c r="GB57" s="161"/>
      <c r="GC57" s="161"/>
      <c r="GD57" s="161"/>
      <c r="GE57" s="161"/>
      <c r="GF57" s="161"/>
      <c r="GG57" s="161"/>
      <c r="GH57" s="161"/>
      <c r="GI57" s="161"/>
      <c r="GJ57" s="161"/>
      <c r="GK57" s="161"/>
      <c r="GL57" s="161"/>
      <c r="GM57" s="161"/>
      <c r="GN57" s="161"/>
      <c r="GO57" s="161"/>
      <c r="GP57" s="161"/>
      <c r="GQ57" s="161"/>
      <c r="GR57" s="161"/>
      <c r="GS57" s="161"/>
      <c r="GT57" s="161"/>
      <c r="GU57" s="161"/>
      <c r="GV57" s="161"/>
      <c r="GW57" s="161"/>
      <c r="GX57" s="161"/>
      <c r="GY57" s="161"/>
      <c r="GZ57" s="161"/>
      <c r="HA57" s="161"/>
      <c r="HB57" s="161"/>
      <c r="HC57" s="161"/>
      <c r="HD57" s="161"/>
      <c r="HE57" s="161"/>
      <c r="HF57" s="161"/>
      <c r="HG57" s="161"/>
      <c r="HH57" s="161"/>
      <c r="HI57" s="161"/>
      <c r="HJ57" s="161"/>
      <c r="HK57" s="161"/>
      <c r="HL57" s="161"/>
      <c r="HM57" s="161"/>
      <c r="HN57" s="161"/>
      <c r="HO57" s="161"/>
      <c r="HP57" s="161"/>
      <c r="HQ57" s="161"/>
      <c r="HR57" s="161"/>
      <c r="HS57" s="161"/>
      <c r="HT57" s="161"/>
      <c r="HU57" s="161"/>
      <c r="HV57" s="161"/>
      <c r="HW57" s="161"/>
      <c r="HX57" s="161"/>
      <c r="HY57" s="161"/>
      <c r="HZ57" s="161"/>
      <c r="IA57" s="161"/>
      <c r="IB57" s="161"/>
      <c r="IC57" s="161"/>
      <c r="ID57" s="161"/>
      <c r="IE57" s="161"/>
      <c r="IF57" s="161"/>
      <c r="IG57" s="161"/>
      <c r="IH57" s="161"/>
      <c r="II57" s="161"/>
      <c r="IJ57" s="161"/>
      <c r="IK57" s="161"/>
      <c r="IL57" s="161"/>
      <c r="IM57" s="161"/>
      <c r="IN57" s="161"/>
      <c r="IO57" s="161"/>
      <c r="IP57" s="161"/>
      <c r="IQ57" s="161"/>
      <c r="IR57" s="161"/>
      <c r="IS57" s="161"/>
      <c r="IT57" s="161"/>
      <c r="IU57" s="161"/>
    </row>
    <row r="58" spans="1:255" s="8" customFormat="1" x14ac:dyDescent="0.3">
      <c r="A58" s="44"/>
      <c r="B58" s="161"/>
      <c r="C58" s="161"/>
      <c r="D58" s="161"/>
      <c r="E58" s="161"/>
      <c r="F58" s="161"/>
      <c r="G58" s="161"/>
      <c r="H58" s="161"/>
      <c r="I58" s="161"/>
      <c r="J58" s="161"/>
      <c r="K58" s="161"/>
      <c r="L58" s="161"/>
      <c r="M58" s="161"/>
      <c r="N58" s="161"/>
      <c r="O58" s="161"/>
      <c r="P58" s="161"/>
      <c r="Q58" s="161"/>
      <c r="R58" s="161"/>
      <c r="S58" s="161"/>
      <c r="T58" s="161"/>
      <c r="U58" s="161"/>
      <c r="V58" s="161"/>
      <c r="W58" s="161"/>
      <c r="X58" s="161"/>
      <c r="Y58" s="161"/>
      <c r="Z58" s="161"/>
      <c r="AA58" s="161"/>
      <c r="AB58" s="161"/>
      <c r="AC58" s="161"/>
      <c r="AD58" s="161"/>
      <c r="AE58" s="161"/>
      <c r="AF58" s="161"/>
      <c r="AG58" s="161"/>
      <c r="AH58" s="161"/>
      <c r="AI58" s="161"/>
      <c r="AJ58" s="161"/>
      <c r="AK58" s="161"/>
      <c r="AL58" s="161"/>
      <c r="AM58" s="161"/>
      <c r="AN58" s="161"/>
      <c r="AO58" s="161"/>
      <c r="AP58" s="161"/>
      <c r="AQ58" s="161"/>
      <c r="AR58" s="161"/>
      <c r="AS58" s="161"/>
      <c r="AT58" s="161"/>
      <c r="AU58" s="161"/>
      <c r="AV58" s="161"/>
      <c r="AW58" s="161"/>
      <c r="AX58" s="161"/>
      <c r="AY58" s="161"/>
      <c r="AZ58" s="161"/>
      <c r="BA58" s="161"/>
      <c r="BB58" s="161"/>
      <c r="BC58" s="161"/>
      <c r="BD58" s="161"/>
      <c r="BE58" s="161"/>
      <c r="BF58" s="161"/>
      <c r="BG58" s="161"/>
      <c r="BH58" s="161"/>
      <c r="BI58" s="161"/>
      <c r="BJ58" s="161"/>
      <c r="BK58" s="161"/>
      <c r="BL58" s="161"/>
      <c r="BM58" s="161"/>
      <c r="BN58" s="161"/>
      <c r="BO58" s="161"/>
      <c r="BP58" s="161"/>
      <c r="BQ58" s="161"/>
      <c r="BR58" s="161"/>
      <c r="BS58" s="161"/>
      <c r="BT58" s="161"/>
      <c r="BU58" s="161"/>
      <c r="BV58" s="161"/>
      <c r="BW58" s="161"/>
      <c r="BX58" s="161"/>
      <c r="BY58" s="161"/>
      <c r="BZ58" s="161"/>
      <c r="CA58" s="161"/>
      <c r="CB58" s="161"/>
      <c r="CC58" s="161"/>
      <c r="CD58" s="161"/>
      <c r="CE58" s="161"/>
      <c r="CF58" s="161"/>
      <c r="CG58" s="161"/>
      <c r="CH58" s="161"/>
      <c r="CI58" s="161"/>
      <c r="CJ58" s="161"/>
      <c r="CK58" s="161"/>
      <c r="CL58" s="161"/>
      <c r="CM58" s="161"/>
      <c r="CN58" s="161"/>
      <c r="CO58" s="161"/>
      <c r="CP58" s="161"/>
      <c r="CQ58" s="161"/>
      <c r="CR58" s="161"/>
      <c r="CS58" s="161"/>
      <c r="CT58" s="161"/>
      <c r="CU58" s="161"/>
      <c r="CV58" s="161"/>
      <c r="CW58" s="161"/>
      <c r="CX58" s="161"/>
      <c r="CY58" s="161"/>
      <c r="CZ58" s="161"/>
      <c r="DA58" s="161"/>
      <c r="DB58" s="161"/>
      <c r="DC58" s="161"/>
      <c r="DD58" s="161"/>
      <c r="DE58" s="161"/>
      <c r="DF58" s="161"/>
      <c r="DG58" s="161"/>
      <c r="DH58" s="161"/>
      <c r="DI58" s="161"/>
      <c r="DJ58" s="161"/>
      <c r="DK58" s="161"/>
      <c r="DL58" s="161"/>
      <c r="DM58" s="161"/>
      <c r="DN58" s="161"/>
      <c r="DO58" s="161"/>
      <c r="DP58" s="161"/>
      <c r="DQ58" s="161"/>
      <c r="DR58" s="161"/>
      <c r="DS58" s="161"/>
      <c r="DT58" s="161"/>
      <c r="DU58" s="161"/>
      <c r="DV58" s="161"/>
      <c r="DW58" s="161"/>
      <c r="DX58" s="161"/>
      <c r="DY58" s="161"/>
      <c r="DZ58" s="161"/>
      <c r="EA58" s="161"/>
      <c r="EB58" s="161"/>
      <c r="EC58" s="161"/>
      <c r="ED58" s="161"/>
      <c r="EE58" s="161"/>
      <c r="EF58" s="161"/>
      <c r="EG58" s="161"/>
      <c r="EH58" s="161"/>
      <c r="EI58" s="161"/>
      <c r="EJ58" s="161"/>
      <c r="EK58" s="161"/>
      <c r="EL58" s="161"/>
      <c r="EM58" s="161"/>
      <c r="EN58" s="161"/>
      <c r="EO58" s="161"/>
      <c r="EP58" s="161"/>
      <c r="EQ58" s="161"/>
      <c r="ER58" s="161"/>
      <c r="ES58" s="161"/>
      <c r="ET58" s="161"/>
      <c r="EU58" s="161"/>
      <c r="EV58" s="161"/>
      <c r="EW58" s="161"/>
      <c r="EX58" s="161"/>
      <c r="EY58" s="161"/>
      <c r="EZ58" s="161"/>
      <c r="FA58" s="161"/>
      <c r="FB58" s="161"/>
      <c r="FC58" s="161"/>
      <c r="FD58" s="161"/>
      <c r="FE58" s="161"/>
      <c r="FF58" s="161"/>
      <c r="FG58" s="161"/>
      <c r="FH58" s="161"/>
      <c r="FI58" s="161"/>
      <c r="FJ58" s="161"/>
      <c r="FK58" s="161"/>
      <c r="FL58" s="161"/>
      <c r="FM58" s="161"/>
      <c r="FN58" s="161"/>
      <c r="FO58" s="161"/>
      <c r="FP58" s="161"/>
      <c r="FQ58" s="161"/>
      <c r="FR58" s="161"/>
      <c r="FS58" s="161"/>
      <c r="FT58" s="161"/>
      <c r="FU58" s="161"/>
      <c r="FV58" s="161"/>
      <c r="FW58" s="161"/>
      <c r="FX58" s="161"/>
      <c r="FY58" s="161"/>
      <c r="FZ58" s="161"/>
      <c r="GA58" s="161"/>
      <c r="GB58" s="161"/>
      <c r="GC58" s="161"/>
      <c r="GD58" s="161"/>
      <c r="GE58" s="161"/>
      <c r="GF58" s="161"/>
      <c r="GG58" s="161"/>
      <c r="GH58" s="161"/>
      <c r="GI58" s="161"/>
      <c r="GJ58" s="161"/>
      <c r="GK58" s="161"/>
      <c r="GL58" s="161"/>
      <c r="GM58" s="161"/>
      <c r="GN58" s="161"/>
      <c r="GO58" s="161"/>
      <c r="GP58" s="161"/>
      <c r="GQ58" s="161"/>
      <c r="GR58" s="161"/>
      <c r="GS58" s="161"/>
      <c r="GT58" s="161"/>
      <c r="GU58" s="161"/>
      <c r="GV58" s="161"/>
      <c r="GW58" s="161"/>
      <c r="GX58" s="161"/>
      <c r="GY58" s="161"/>
      <c r="GZ58" s="161"/>
      <c r="HA58" s="161"/>
      <c r="HB58" s="161"/>
      <c r="HC58" s="161"/>
      <c r="HD58" s="161"/>
      <c r="HE58" s="161"/>
      <c r="HF58" s="161"/>
      <c r="HG58" s="161"/>
      <c r="HH58" s="161"/>
      <c r="HI58" s="161"/>
      <c r="HJ58" s="161"/>
      <c r="HK58" s="161"/>
      <c r="HL58" s="161"/>
      <c r="HM58" s="161"/>
      <c r="HN58" s="161"/>
      <c r="HO58" s="161"/>
      <c r="HP58" s="161"/>
      <c r="HQ58" s="161"/>
      <c r="HR58" s="161"/>
      <c r="HS58" s="161"/>
      <c r="HT58" s="161"/>
      <c r="HU58" s="161"/>
      <c r="HV58" s="161"/>
      <c r="HW58" s="161"/>
      <c r="HX58" s="161"/>
      <c r="HY58" s="161"/>
      <c r="HZ58" s="161"/>
      <c r="IA58" s="161"/>
      <c r="IB58" s="161"/>
      <c r="IC58" s="161"/>
      <c r="ID58" s="161"/>
      <c r="IE58" s="161"/>
      <c r="IF58" s="161"/>
      <c r="IG58" s="161"/>
      <c r="IH58" s="161"/>
      <c r="II58" s="161"/>
      <c r="IJ58" s="161"/>
      <c r="IK58" s="161"/>
      <c r="IL58" s="161"/>
      <c r="IM58" s="161"/>
      <c r="IN58" s="161"/>
      <c r="IO58" s="161"/>
      <c r="IP58" s="161"/>
      <c r="IQ58" s="161"/>
      <c r="IR58" s="161"/>
      <c r="IS58" s="161"/>
      <c r="IT58" s="161"/>
      <c r="IU58" s="161"/>
    </row>
    <row r="59" spans="1:255" s="8" customFormat="1" x14ac:dyDescent="0.3">
      <c r="A59" s="44"/>
      <c r="B59" s="161"/>
      <c r="C59" s="161"/>
      <c r="D59" s="161"/>
      <c r="E59" s="161"/>
      <c r="F59" s="161"/>
      <c r="G59" s="161"/>
      <c r="H59" s="161"/>
      <c r="I59" s="161"/>
      <c r="J59" s="161"/>
      <c r="K59" s="161"/>
      <c r="L59" s="161"/>
      <c r="M59" s="161"/>
      <c r="N59" s="161"/>
      <c r="O59" s="161"/>
      <c r="P59" s="161"/>
      <c r="Q59" s="161"/>
      <c r="R59" s="161"/>
      <c r="S59" s="161"/>
      <c r="T59" s="161"/>
      <c r="U59" s="161"/>
      <c r="V59" s="161"/>
      <c r="W59" s="161"/>
      <c r="X59" s="161"/>
      <c r="Y59" s="161"/>
      <c r="Z59" s="161"/>
      <c r="AA59" s="161"/>
      <c r="AB59" s="161"/>
      <c r="AC59" s="161"/>
      <c r="AD59" s="161"/>
      <c r="AE59" s="161"/>
      <c r="AF59" s="161"/>
      <c r="AG59" s="161"/>
      <c r="AH59" s="161"/>
      <c r="AI59" s="161"/>
      <c r="AJ59" s="161"/>
      <c r="AK59" s="161"/>
      <c r="AL59" s="161"/>
      <c r="AM59" s="161"/>
      <c r="AN59" s="161"/>
      <c r="AO59" s="161"/>
      <c r="AP59" s="161"/>
      <c r="AQ59" s="161"/>
      <c r="AR59" s="161"/>
      <c r="AS59" s="161"/>
      <c r="AT59" s="161"/>
      <c r="AU59" s="161"/>
      <c r="AV59" s="161"/>
      <c r="AW59" s="161"/>
      <c r="AX59" s="161"/>
      <c r="AY59" s="161"/>
      <c r="AZ59" s="161"/>
      <c r="BA59" s="161"/>
      <c r="BB59" s="161"/>
      <c r="BC59" s="161"/>
      <c r="BD59" s="161"/>
      <c r="BE59" s="161"/>
      <c r="BF59" s="161"/>
      <c r="BG59" s="161"/>
      <c r="BH59" s="161"/>
      <c r="BI59" s="161"/>
      <c r="BJ59" s="161"/>
      <c r="BK59" s="161"/>
      <c r="BL59" s="161"/>
      <c r="BM59" s="161"/>
      <c r="BN59" s="161"/>
      <c r="BO59" s="161"/>
      <c r="BP59" s="161"/>
      <c r="BQ59" s="161"/>
      <c r="BR59" s="161"/>
      <c r="BS59" s="161"/>
      <c r="BT59" s="161"/>
      <c r="BU59" s="161"/>
      <c r="BV59" s="161"/>
      <c r="BW59" s="161"/>
      <c r="BX59" s="161"/>
      <c r="BY59" s="161"/>
      <c r="BZ59" s="161"/>
      <c r="CA59" s="161"/>
      <c r="CB59" s="161"/>
      <c r="CC59" s="161"/>
      <c r="CD59" s="161"/>
      <c r="CE59" s="161"/>
      <c r="CF59" s="161"/>
      <c r="CG59" s="161"/>
      <c r="CH59" s="161"/>
      <c r="CI59" s="161"/>
      <c r="CJ59" s="161"/>
      <c r="CK59" s="161"/>
      <c r="CL59" s="161"/>
      <c r="CM59" s="161"/>
      <c r="CN59" s="161"/>
      <c r="CO59" s="161"/>
      <c r="CP59" s="161"/>
      <c r="CQ59" s="161"/>
      <c r="CR59" s="161"/>
      <c r="CS59" s="161"/>
      <c r="CT59" s="161"/>
      <c r="CU59" s="161"/>
      <c r="CV59" s="161"/>
      <c r="CW59" s="161"/>
      <c r="CX59" s="161"/>
      <c r="CY59" s="161"/>
      <c r="CZ59" s="161"/>
      <c r="DA59" s="161"/>
      <c r="DB59" s="161"/>
      <c r="DC59" s="161"/>
      <c r="DD59" s="161"/>
      <c r="DE59" s="161"/>
      <c r="DF59" s="161"/>
      <c r="DG59" s="161"/>
      <c r="DH59" s="161"/>
      <c r="DI59" s="161"/>
      <c r="DJ59" s="161"/>
      <c r="DK59" s="161"/>
      <c r="DL59" s="161"/>
      <c r="DM59" s="161"/>
      <c r="DN59" s="161"/>
      <c r="DO59" s="161"/>
      <c r="DP59" s="161"/>
      <c r="DQ59" s="161"/>
      <c r="DR59" s="161"/>
      <c r="DS59" s="161"/>
      <c r="DT59" s="161"/>
      <c r="DU59" s="161"/>
      <c r="DV59" s="161"/>
      <c r="DW59" s="161"/>
      <c r="DX59" s="161"/>
      <c r="DY59" s="161"/>
      <c r="DZ59" s="161"/>
      <c r="EA59" s="161"/>
      <c r="EB59" s="161"/>
      <c r="EC59" s="161"/>
      <c r="ED59" s="161"/>
      <c r="EE59" s="161"/>
      <c r="EF59" s="161"/>
      <c r="EG59" s="161"/>
      <c r="EH59" s="161"/>
      <c r="EI59" s="161"/>
      <c r="EJ59" s="161"/>
      <c r="EK59" s="161"/>
      <c r="EL59" s="161"/>
      <c r="EM59" s="161"/>
      <c r="EN59" s="161"/>
      <c r="EO59" s="161"/>
      <c r="EP59" s="161"/>
      <c r="EQ59" s="161"/>
      <c r="ER59" s="161"/>
      <c r="ES59" s="161"/>
      <c r="ET59" s="161"/>
      <c r="EU59" s="161"/>
      <c r="EV59" s="161"/>
      <c r="EW59" s="161"/>
      <c r="EX59" s="161"/>
      <c r="EY59" s="161"/>
      <c r="EZ59" s="161"/>
      <c r="FA59" s="161"/>
      <c r="FB59" s="161"/>
      <c r="FC59" s="161"/>
      <c r="FD59" s="161"/>
      <c r="FE59" s="161"/>
      <c r="FF59" s="161"/>
      <c r="FG59" s="161"/>
      <c r="FH59" s="161"/>
      <c r="FI59" s="161"/>
      <c r="FJ59" s="161"/>
      <c r="FK59" s="161"/>
      <c r="FL59" s="161"/>
      <c r="FM59" s="161"/>
      <c r="FN59" s="161"/>
      <c r="FO59" s="161"/>
      <c r="FP59" s="161"/>
      <c r="FQ59" s="161"/>
      <c r="FR59" s="161"/>
      <c r="FS59" s="161"/>
      <c r="FT59" s="161"/>
      <c r="FU59" s="161"/>
      <c r="FV59" s="161"/>
      <c r="FW59" s="161"/>
      <c r="FX59" s="161"/>
      <c r="FY59" s="161"/>
      <c r="FZ59" s="161"/>
      <c r="GA59" s="161"/>
      <c r="GB59" s="161"/>
      <c r="GC59" s="161"/>
      <c r="GD59" s="161"/>
      <c r="GE59" s="161"/>
      <c r="GF59" s="161"/>
      <c r="GG59" s="161"/>
      <c r="GH59" s="161"/>
      <c r="GI59" s="161"/>
      <c r="GJ59" s="161"/>
      <c r="GK59" s="161"/>
      <c r="GL59" s="161"/>
      <c r="GM59" s="161"/>
      <c r="GN59" s="161"/>
      <c r="GO59" s="161"/>
      <c r="GP59" s="161"/>
      <c r="GQ59" s="161"/>
      <c r="GR59" s="161"/>
      <c r="GS59" s="161"/>
      <c r="GT59" s="161"/>
      <c r="GU59" s="161"/>
      <c r="GV59" s="161"/>
      <c r="GW59" s="161"/>
      <c r="GX59" s="161"/>
      <c r="GY59" s="161"/>
      <c r="GZ59" s="161"/>
      <c r="HA59" s="161"/>
      <c r="HB59" s="161"/>
      <c r="HC59" s="161"/>
      <c r="HD59" s="161"/>
      <c r="HE59" s="161"/>
      <c r="HF59" s="161"/>
      <c r="HG59" s="161"/>
      <c r="HH59" s="161"/>
      <c r="HI59" s="161"/>
      <c r="HJ59" s="161"/>
      <c r="HK59" s="161"/>
      <c r="HL59" s="161"/>
      <c r="HM59" s="161"/>
      <c r="HN59" s="161"/>
      <c r="HO59" s="161"/>
      <c r="HP59" s="161"/>
      <c r="HQ59" s="161"/>
      <c r="HR59" s="161"/>
      <c r="HS59" s="161"/>
      <c r="HT59" s="161"/>
      <c r="HU59" s="161"/>
      <c r="HV59" s="161"/>
      <c r="HW59" s="161"/>
      <c r="HX59" s="161"/>
      <c r="HY59" s="161"/>
      <c r="HZ59" s="161"/>
      <c r="IA59" s="161"/>
      <c r="IB59" s="161"/>
      <c r="IC59" s="161"/>
      <c r="ID59" s="161"/>
      <c r="IE59" s="161"/>
      <c r="IF59" s="161"/>
      <c r="IG59" s="161"/>
      <c r="IH59" s="161"/>
      <c r="II59" s="161"/>
      <c r="IJ59" s="161"/>
      <c r="IK59" s="161"/>
      <c r="IL59" s="161"/>
      <c r="IM59" s="161"/>
      <c r="IN59" s="161"/>
      <c r="IO59" s="161"/>
      <c r="IP59" s="161"/>
      <c r="IQ59" s="161"/>
      <c r="IR59" s="161"/>
      <c r="IS59" s="161"/>
      <c r="IT59" s="161"/>
      <c r="IU59" s="161"/>
    </row>
    <row r="60" spans="1:255" s="8" customFormat="1" x14ac:dyDescent="0.3">
      <c r="A60" s="44"/>
      <c r="B60" s="161"/>
      <c r="C60" s="161"/>
      <c r="D60" s="161"/>
      <c r="E60" s="161"/>
      <c r="F60" s="161"/>
      <c r="G60" s="161"/>
      <c r="H60" s="161"/>
      <c r="I60" s="161"/>
      <c r="J60" s="161"/>
      <c r="K60" s="161"/>
      <c r="L60" s="161"/>
      <c r="M60" s="161"/>
      <c r="N60" s="161"/>
      <c r="O60" s="161"/>
      <c r="P60" s="161"/>
      <c r="Q60" s="161"/>
      <c r="R60" s="161"/>
      <c r="S60" s="161"/>
      <c r="T60" s="161"/>
      <c r="U60" s="161"/>
      <c r="V60" s="161"/>
      <c r="W60" s="161"/>
      <c r="X60" s="161"/>
      <c r="Y60" s="161"/>
      <c r="Z60" s="161"/>
      <c r="AA60" s="161"/>
      <c r="AB60" s="161"/>
      <c r="AC60" s="161"/>
      <c r="AD60" s="161"/>
      <c r="AE60" s="161"/>
      <c r="AF60" s="161"/>
      <c r="AG60" s="161"/>
      <c r="AH60" s="161"/>
      <c r="AI60" s="161"/>
      <c r="AJ60" s="161"/>
      <c r="AK60" s="161"/>
      <c r="AL60" s="161"/>
      <c r="AM60" s="161"/>
      <c r="AN60" s="161"/>
      <c r="AO60" s="161"/>
      <c r="AP60" s="161"/>
      <c r="AQ60" s="161"/>
      <c r="AR60" s="161"/>
      <c r="AS60" s="161"/>
      <c r="AT60" s="161"/>
      <c r="AU60" s="161"/>
      <c r="AV60" s="161"/>
      <c r="AW60" s="161"/>
      <c r="AX60" s="161"/>
      <c r="AY60" s="161"/>
      <c r="AZ60" s="161"/>
      <c r="BA60" s="161"/>
      <c r="BB60" s="161"/>
      <c r="BC60" s="161"/>
      <c r="BD60" s="161"/>
      <c r="BE60" s="161"/>
      <c r="BF60" s="161"/>
      <c r="BG60" s="161"/>
      <c r="BH60" s="161"/>
      <c r="BI60" s="161"/>
      <c r="BJ60" s="161"/>
      <c r="BK60" s="161"/>
      <c r="BL60" s="161"/>
      <c r="BM60" s="161"/>
      <c r="BN60" s="161"/>
      <c r="BO60" s="161"/>
      <c r="BP60" s="161"/>
      <c r="BQ60" s="161"/>
      <c r="BR60" s="161"/>
      <c r="BS60" s="161"/>
      <c r="BT60" s="161"/>
      <c r="BU60" s="161"/>
      <c r="BV60" s="161"/>
      <c r="BW60" s="161"/>
      <c r="BX60" s="161"/>
      <c r="BY60" s="161"/>
      <c r="BZ60" s="161"/>
      <c r="CA60" s="161"/>
      <c r="CB60" s="161"/>
      <c r="CC60" s="161"/>
      <c r="CD60" s="161"/>
      <c r="CE60" s="161"/>
      <c r="CF60" s="161"/>
      <c r="CG60" s="161"/>
      <c r="CH60" s="161"/>
      <c r="CI60" s="161"/>
      <c r="CJ60" s="161"/>
      <c r="CK60" s="161"/>
      <c r="CL60" s="161"/>
      <c r="CM60" s="161"/>
      <c r="CN60" s="161"/>
      <c r="CO60" s="161"/>
      <c r="CP60" s="161"/>
      <c r="CQ60" s="161"/>
      <c r="CR60" s="161"/>
      <c r="CS60" s="161"/>
      <c r="CT60" s="161"/>
      <c r="CU60" s="161"/>
      <c r="CV60" s="161"/>
      <c r="CW60" s="161"/>
      <c r="CX60" s="161"/>
      <c r="CY60" s="161"/>
      <c r="CZ60" s="161"/>
      <c r="DA60" s="161"/>
      <c r="DB60" s="161"/>
      <c r="DC60" s="161"/>
      <c r="DD60" s="161"/>
      <c r="DE60" s="161"/>
      <c r="DF60" s="161"/>
      <c r="DG60" s="161"/>
      <c r="DH60" s="161"/>
      <c r="DI60" s="161"/>
      <c r="DJ60" s="161"/>
      <c r="DK60" s="161"/>
      <c r="DL60" s="161"/>
      <c r="DM60" s="161"/>
      <c r="DN60" s="161"/>
      <c r="DO60" s="161"/>
      <c r="DP60" s="161"/>
      <c r="DQ60" s="161"/>
      <c r="DR60" s="161"/>
      <c r="DS60" s="161"/>
      <c r="DT60" s="161"/>
      <c r="DU60" s="161"/>
      <c r="DV60" s="161"/>
      <c r="DW60" s="161"/>
      <c r="DX60" s="161"/>
      <c r="DY60" s="161"/>
      <c r="DZ60" s="161"/>
      <c r="EA60" s="161"/>
      <c r="EB60" s="161"/>
      <c r="EC60" s="161"/>
      <c r="ED60" s="161"/>
      <c r="EE60" s="161"/>
      <c r="EF60" s="161"/>
      <c r="EG60" s="161"/>
      <c r="EH60" s="161"/>
      <c r="EI60" s="161"/>
      <c r="EJ60" s="161"/>
      <c r="EK60" s="161"/>
      <c r="EL60" s="161"/>
      <c r="EM60" s="161"/>
      <c r="EN60" s="161"/>
      <c r="EO60" s="161"/>
      <c r="EP60" s="161"/>
      <c r="EQ60" s="161"/>
      <c r="ER60" s="161"/>
      <c r="ES60" s="161"/>
      <c r="ET60" s="161"/>
      <c r="EU60" s="161"/>
      <c r="EV60" s="161"/>
      <c r="EW60" s="161"/>
      <c r="EX60" s="161"/>
      <c r="EY60" s="161"/>
      <c r="EZ60" s="161"/>
      <c r="FA60" s="161"/>
      <c r="FB60" s="161"/>
      <c r="FC60" s="161"/>
      <c r="FD60" s="161"/>
      <c r="FE60" s="161"/>
      <c r="FF60" s="161"/>
      <c r="FG60" s="161"/>
      <c r="FH60" s="161"/>
      <c r="FI60" s="161"/>
      <c r="FJ60" s="161"/>
      <c r="FK60" s="161"/>
      <c r="FL60" s="161"/>
      <c r="FM60" s="161"/>
      <c r="FN60" s="161"/>
      <c r="FO60" s="161"/>
      <c r="FP60" s="161"/>
      <c r="FQ60" s="161"/>
      <c r="FR60" s="161"/>
      <c r="FS60" s="161"/>
      <c r="FT60" s="161"/>
      <c r="FU60" s="161"/>
      <c r="FV60" s="161"/>
      <c r="FW60" s="161"/>
      <c r="FX60" s="161"/>
      <c r="FY60" s="161"/>
      <c r="FZ60" s="161"/>
      <c r="GA60" s="161"/>
      <c r="GB60" s="161"/>
      <c r="GC60" s="161"/>
      <c r="GD60" s="161"/>
      <c r="GE60" s="161"/>
      <c r="GF60" s="161"/>
      <c r="GG60" s="161"/>
      <c r="GH60" s="161"/>
      <c r="GI60" s="161"/>
      <c r="GJ60" s="161"/>
      <c r="GK60" s="161"/>
      <c r="GL60" s="161"/>
      <c r="GM60" s="161"/>
      <c r="GN60" s="161"/>
      <c r="GO60" s="161"/>
      <c r="GP60" s="161"/>
      <c r="GQ60" s="161"/>
      <c r="GR60" s="161"/>
      <c r="GS60" s="161"/>
      <c r="GT60" s="161"/>
      <c r="GU60" s="161"/>
      <c r="GV60" s="161"/>
      <c r="GW60" s="161"/>
      <c r="GX60" s="161"/>
      <c r="GY60" s="161"/>
      <c r="GZ60" s="161"/>
      <c r="HA60" s="161"/>
      <c r="HB60" s="161"/>
      <c r="HC60" s="161"/>
      <c r="HD60" s="161"/>
      <c r="HE60" s="161"/>
      <c r="HF60" s="161"/>
      <c r="HG60" s="161"/>
      <c r="HH60" s="161"/>
      <c r="HI60" s="161"/>
      <c r="HJ60" s="161"/>
      <c r="HK60" s="161"/>
      <c r="HL60" s="161"/>
      <c r="HM60" s="161"/>
      <c r="HN60" s="161"/>
      <c r="HO60" s="161"/>
      <c r="HP60" s="161"/>
      <c r="HQ60" s="161"/>
      <c r="HR60" s="161"/>
      <c r="HS60" s="161"/>
      <c r="HT60" s="161"/>
      <c r="HU60" s="161"/>
      <c r="HV60" s="161"/>
      <c r="HW60" s="161"/>
      <c r="HX60" s="161"/>
      <c r="HY60" s="161"/>
      <c r="HZ60" s="161"/>
      <c r="IA60" s="161"/>
      <c r="IB60" s="161"/>
      <c r="IC60" s="161"/>
      <c r="ID60" s="161"/>
      <c r="IE60" s="161"/>
      <c r="IF60" s="161"/>
      <c r="IG60" s="161"/>
      <c r="IH60" s="161"/>
      <c r="II60" s="161"/>
      <c r="IJ60" s="161"/>
      <c r="IK60" s="161"/>
      <c r="IL60" s="161"/>
      <c r="IM60" s="161"/>
      <c r="IN60" s="161"/>
      <c r="IO60" s="161"/>
      <c r="IP60" s="161"/>
      <c r="IQ60" s="161"/>
      <c r="IR60" s="161"/>
      <c r="IS60" s="161"/>
      <c r="IT60" s="161"/>
      <c r="IU60" s="161"/>
    </row>
    <row r="61" spans="1:255" s="8" customFormat="1" x14ac:dyDescent="0.3">
      <c r="A61" s="44"/>
      <c r="B61" s="161"/>
      <c r="C61" s="161"/>
      <c r="D61" s="161"/>
      <c r="E61" s="161"/>
      <c r="F61" s="161"/>
      <c r="G61" s="161"/>
      <c r="H61" s="161"/>
      <c r="I61" s="161"/>
      <c r="J61" s="161"/>
      <c r="K61" s="161"/>
      <c r="L61" s="161"/>
      <c r="M61" s="161"/>
      <c r="N61" s="161"/>
      <c r="O61" s="161"/>
      <c r="P61" s="161"/>
      <c r="Q61" s="161"/>
      <c r="R61" s="161"/>
      <c r="S61" s="161"/>
      <c r="T61" s="161"/>
      <c r="U61" s="161"/>
      <c r="V61" s="161"/>
      <c r="W61" s="161"/>
      <c r="X61" s="161"/>
      <c r="Y61" s="161"/>
      <c r="Z61" s="161"/>
      <c r="AA61" s="161"/>
      <c r="AB61" s="161"/>
      <c r="AC61" s="161"/>
      <c r="AD61" s="161"/>
      <c r="AE61" s="161"/>
      <c r="AF61" s="161"/>
      <c r="AG61" s="161"/>
      <c r="AH61" s="161"/>
      <c r="AI61" s="161"/>
      <c r="AJ61" s="161"/>
      <c r="AK61" s="161"/>
      <c r="AL61" s="161"/>
      <c r="AM61" s="161"/>
      <c r="AN61" s="161"/>
      <c r="AO61" s="161"/>
      <c r="AP61" s="161"/>
      <c r="AQ61" s="161"/>
      <c r="AR61" s="161"/>
      <c r="AS61" s="161"/>
      <c r="AT61" s="161"/>
      <c r="AU61" s="161"/>
      <c r="AV61" s="161"/>
      <c r="AW61" s="161"/>
      <c r="AX61" s="161"/>
      <c r="AY61" s="161"/>
      <c r="AZ61" s="161"/>
      <c r="BA61" s="161"/>
      <c r="BB61" s="161"/>
      <c r="BC61" s="161"/>
      <c r="BD61" s="161"/>
      <c r="BE61" s="161"/>
      <c r="BF61" s="161"/>
      <c r="BG61" s="161"/>
      <c r="BH61" s="161"/>
      <c r="BI61" s="161"/>
      <c r="BJ61" s="161"/>
      <c r="BK61" s="161"/>
      <c r="BL61" s="161"/>
      <c r="BM61" s="161"/>
      <c r="BN61" s="161"/>
      <c r="BO61" s="161"/>
      <c r="BP61" s="161"/>
      <c r="BQ61" s="161"/>
      <c r="BR61" s="161"/>
      <c r="BS61" s="161"/>
      <c r="BT61" s="161"/>
      <c r="BU61" s="161"/>
      <c r="BV61" s="161"/>
      <c r="BW61" s="161"/>
      <c r="BX61" s="161"/>
      <c r="BY61" s="161"/>
      <c r="BZ61" s="161"/>
      <c r="CA61" s="161"/>
      <c r="CB61" s="161"/>
      <c r="CC61" s="161"/>
      <c r="CD61" s="161"/>
      <c r="CE61" s="161"/>
      <c r="CF61" s="161"/>
      <c r="CG61" s="161"/>
      <c r="CH61" s="161"/>
      <c r="CI61" s="161"/>
      <c r="CJ61" s="161"/>
      <c r="CK61" s="161"/>
      <c r="CL61" s="161"/>
      <c r="CM61" s="161"/>
      <c r="CN61" s="161"/>
      <c r="CO61" s="161"/>
      <c r="CP61" s="161"/>
      <c r="CQ61" s="161"/>
      <c r="CR61" s="161"/>
      <c r="CS61" s="161"/>
      <c r="CT61" s="161"/>
      <c r="CU61" s="161"/>
      <c r="CV61" s="161"/>
      <c r="CW61" s="161"/>
      <c r="CX61" s="161"/>
      <c r="CY61" s="161"/>
      <c r="CZ61" s="161"/>
      <c r="DA61" s="161"/>
      <c r="DB61" s="161"/>
      <c r="DC61" s="161"/>
      <c r="DD61" s="161"/>
      <c r="DE61" s="161"/>
      <c r="DF61" s="161"/>
      <c r="DG61" s="161"/>
      <c r="DH61" s="161"/>
      <c r="DI61" s="161"/>
      <c r="DJ61" s="161"/>
      <c r="DK61" s="161"/>
      <c r="DL61" s="161"/>
      <c r="DM61" s="161"/>
      <c r="DN61" s="161"/>
      <c r="DO61" s="161"/>
      <c r="DP61" s="161"/>
      <c r="DQ61" s="161"/>
      <c r="DR61" s="161"/>
      <c r="DS61" s="161"/>
      <c r="DT61" s="161"/>
      <c r="DU61" s="161"/>
      <c r="DV61" s="161"/>
      <c r="DW61" s="161"/>
      <c r="DX61" s="161"/>
      <c r="DY61" s="161"/>
      <c r="DZ61" s="161"/>
      <c r="EA61" s="161"/>
      <c r="EB61" s="161"/>
      <c r="EC61" s="161"/>
      <c r="ED61" s="161"/>
      <c r="EE61" s="161"/>
      <c r="EF61" s="161"/>
      <c r="EG61" s="161"/>
      <c r="EH61" s="161"/>
      <c r="EI61" s="161"/>
      <c r="EJ61" s="161"/>
      <c r="EK61" s="161"/>
      <c r="EL61" s="161"/>
      <c r="EM61" s="161"/>
      <c r="EN61" s="161"/>
      <c r="EO61" s="161"/>
      <c r="EP61" s="161"/>
      <c r="EQ61" s="161"/>
      <c r="ER61" s="161"/>
      <c r="ES61" s="161"/>
      <c r="ET61" s="161"/>
      <c r="EU61" s="161"/>
      <c r="EV61" s="161"/>
      <c r="EW61" s="161"/>
      <c r="EX61" s="161"/>
      <c r="EY61" s="161"/>
      <c r="EZ61" s="161"/>
      <c r="FA61" s="161"/>
      <c r="FB61" s="161"/>
      <c r="FC61" s="161"/>
      <c r="FD61" s="161"/>
      <c r="FE61" s="161"/>
      <c r="FF61" s="161"/>
      <c r="FG61" s="161"/>
      <c r="FH61" s="161"/>
      <c r="FI61" s="161"/>
      <c r="FJ61" s="161"/>
      <c r="FK61" s="161"/>
      <c r="FL61" s="161"/>
      <c r="FM61" s="161"/>
      <c r="FN61" s="161"/>
      <c r="FO61" s="161"/>
      <c r="FP61" s="161"/>
      <c r="FQ61" s="161"/>
      <c r="FR61" s="161"/>
      <c r="FS61" s="161"/>
      <c r="FT61" s="161"/>
      <c r="FU61" s="161"/>
      <c r="FV61" s="161"/>
      <c r="FW61" s="161"/>
      <c r="FX61" s="161"/>
      <c r="FY61" s="161"/>
      <c r="FZ61" s="161"/>
      <c r="GA61" s="161"/>
      <c r="GB61" s="161"/>
      <c r="GC61" s="161"/>
      <c r="GD61" s="161"/>
      <c r="GE61" s="161"/>
      <c r="GF61" s="161"/>
      <c r="GG61" s="161"/>
      <c r="GH61" s="161"/>
      <c r="GI61" s="161"/>
      <c r="GJ61" s="161"/>
      <c r="GK61" s="161"/>
      <c r="GL61" s="161"/>
      <c r="GM61" s="161"/>
      <c r="GN61" s="161"/>
      <c r="GO61" s="161"/>
      <c r="GP61" s="161"/>
      <c r="GQ61" s="161"/>
      <c r="GR61" s="161"/>
      <c r="GS61" s="161"/>
      <c r="GT61" s="161"/>
      <c r="GU61" s="161"/>
      <c r="GV61" s="161"/>
      <c r="GW61" s="161"/>
      <c r="GX61" s="161"/>
      <c r="GY61" s="161"/>
      <c r="GZ61" s="161"/>
      <c r="HA61" s="161"/>
      <c r="HB61" s="161"/>
      <c r="HC61" s="161"/>
      <c r="HD61" s="161"/>
      <c r="HE61" s="161"/>
      <c r="HF61" s="161"/>
      <c r="HG61" s="161"/>
      <c r="HH61" s="161"/>
      <c r="HI61" s="161"/>
      <c r="HJ61" s="161"/>
      <c r="HK61" s="161"/>
      <c r="HL61" s="161"/>
      <c r="HM61" s="161"/>
      <c r="HN61" s="161"/>
      <c r="HO61" s="161"/>
      <c r="HP61" s="161"/>
      <c r="HQ61" s="161"/>
      <c r="HR61" s="161"/>
      <c r="HS61" s="161"/>
      <c r="HT61" s="161"/>
      <c r="HU61" s="161"/>
      <c r="HV61" s="161"/>
      <c r="HW61" s="161"/>
      <c r="HX61" s="161"/>
      <c r="HY61" s="161"/>
      <c r="HZ61" s="161"/>
      <c r="IA61" s="161"/>
      <c r="IB61" s="161"/>
      <c r="IC61" s="161"/>
      <c r="ID61" s="161"/>
      <c r="IE61" s="161"/>
      <c r="IF61" s="161"/>
      <c r="IG61" s="161"/>
      <c r="IH61" s="161"/>
      <c r="II61" s="161"/>
      <c r="IJ61" s="161"/>
      <c r="IK61" s="161"/>
      <c r="IL61" s="161"/>
      <c r="IM61" s="161"/>
      <c r="IN61" s="161"/>
      <c r="IO61" s="161"/>
      <c r="IP61" s="161"/>
      <c r="IQ61" s="161"/>
      <c r="IR61" s="161"/>
      <c r="IS61" s="161"/>
      <c r="IT61" s="161"/>
      <c r="IU61" s="161"/>
    </row>
    <row r="62" spans="1:255" s="8" customFormat="1" x14ac:dyDescent="0.3">
      <c r="A62" s="44"/>
      <c r="B62" s="161"/>
      <c r="C62" s="161"/>
      <c r="D62" s="161"/>
      <c r="E62" s="161"/>
      <c r="F62" s="161"/>
      <c r="G62" s="161"/>
      <c r="H62" s="161"/>
      <c r="I62" s="161"/>
      <c r="J62" s="161"/>
      <c r="K62" s="161"/>
      <c r="L62" s="161"/>
      <c r="M62" s="161"/>
      <c r="N62" s="161"/>
      <c r="O62" s="161"/>
      <c r="P62" s="161"/>
      <c r="Q62" s="161"/>
      <c r="R62" s="161"/>
      <c r="S62" s="161"/>
      <c r="T62" s="161"/>
      <c r="U62" s="161"/>
      <c r="V62" s="161"/>
      <c r="W62" s="161"/>
      <c r="X62" s="161"/>
      <c r="Y62" s="161"/>
      <c r="Z62" s="161"/>
      <c r="AA62" s="161"/>
      <c r="AB62" s="161"/>
      <c r="AC62" s="161"/>
      <c r="AD62" s="161"/>
      <c r="AE62" s="161"/>
      <c r="AF62" s="161"/>
      <c r="AG62" s="161"/>
      <c r="AH62" s="161"/>
      <c r="AI62" s="161"/>
      <c r="AJ62" s="161"/>
      <c r="AK62" s="161"/>
      <c r="AL62" s="161"/>
      <c r="AM62" s="161"/>
      <c r="AN62" s="161"/>
      <c r="AO62" s="161"/>
      <c r="AP62" s="161"/>
      <c r="AQ62" s="161"/>
      <c r="AR62" s="161"/>
      <c r="AS62" s="161"/>
      <c r="AT62" s="161"/>
      <c r="AU62" s="161"/>
      <c r="AV62" s="161"/>
      <c r="AW62" s="161"/>
      <c r="AX62" s="161"/>
      <c r="AY62" s="161"/>
      <c r="AZ62" s="161"/>
      <c r="BA62" s="161"/>
      <c r="BB62" s="161"/>
      <c r="BC62" s="161"/>
      <c r="BD62" s="161"/>
      <c r="BE62" s="161"/>
      <c r="BF62" s="161"/>
      <c r="BG62" s="161"/>
      <c r="BH62" s="161"/>
      <c r="BI62" s="161"/>
      <c r="BJ62" s="161"/>
      <c r="BK62" s="161"/>
      <c r="BL62" s="161"/>
      <c r="BM62" s="161"/>
      <c r="BN62" s="161"/>
      <c r="BO62" s="161"/>
      <c r="BP62" s="161"/>
      <c r="BQ62" s="161"/>
      <c r="BR62" s="161"/>
      <c r="BS62" s="161"/>
      <c r="BT62" s="161"/>
      <c r="BU62" s="161"/>
      <c r="BV62" s="161"/>
      <c r="BW62" s="161"/>
      <c r="BX62" s="161"/>
      <c r="BY62" s="161"/>
      <c r="BZ62" s="161"/>
      <c r="CA62" s="161"/>
      <c r="CB62" s="161"/>
      <c r="CC62" s="161"/>
      <c r="CD62" s="161"/>
      <c r="CE62" s="161"/>
      <c r="CF62" s="161"/>
      <c r="CG62" s="161"/>
      <c r="CH62" s="161"/>
      <c r="CI62" s="161"/>
      <c r="CJ62" s="161"/>
      <c r="CK62" s="161"/>
      <c r="CL62" s="161"/>
      <c r="CM62" s="161"/>
      <c r="CN62" s="161"/>
      <c r="CO62" s="161"/>
      <c r="CP62" s="161"/>
      <c r="CQ62" s="161"/>
      <c r="CR62" s="161"/>
      <c r="CS62" s="161"/>
      <c r="CT62" s="161"/>
      <c r="CU62" s="161"/>
      <c r="CV62" s="161"/>
      <c r="CW62" s="161"/>
      <c r="CX62" s="161"/>
      <c r="CY62" s="161"/>
      <c r="CZ62" s="161"/>
      <c r="DA62" s="161"/>
      <c r="DB62" s="161"/>
      <c r="DC62" s="161"/>
      <c r="DD62" s="161"/>
      <c r="DE62" s="161"/>
      <c r="DF62" s="161"/>
      <c r="DG62" s="161"/>
      <c r="DH62" s="161"/>
      <c r="DI62" s="161"/>
      <c r="DJ62" s="161"/>
      <c r="DK62" s="161"/>
      <c r="DL62" s="161"/>
      <c r="DM62" s="161"/>
      <c r="DN62" s="161"/>
      <c r="DO62" s="161"/>
      <c r="DP62" s="161"/>
      <c r="DQ62" s="161"/>
      <c r="DR62" s="161"/>
      <c r="DS62" s="161"/>
      <c r="DT62" s="161"/>
      <c r="DU62" s="161"/>
      <c r="DV62" s="161"/>
      <c r="DW62" s="161"/>
      <c r="DX62" s="161"/>
      <c r="DY62" s="161"/>
      <c r="DZ62" s="161"/>
      <c r="EA62" s="161"/>
      <c r="EB62" s="161"/>
      <c r="EC62" s="161"/>
      <c r="ED62" s="161"/>
      <c r="EE62" s="161"/>
      <c r="EF62" s="161"/>
      <c r="EG62" s="161"/>
      <c r="EH62" s="161"/>
      <c r="EI62" s="161"/>
      <c r="EJ62" s="161"/>
      <c r="EK62" s="161"/>
      <c r="EL62" s="161"/>
      <c r="EM62" s="161"/>
      <c r="EN62" s="161"/>
      <c r="EO62" s="161"/>
      <c r="EP62" s="161"/>
      <c r="EQ62" s="161"/>
      <c r="ER62" s="161"/>
      <c r="ES62" s="161"/>
      <c r="ET62" s="161"/>
      <c r="EU62" s="161"/>
      <c r="EV62" s="161"/>
      <c r="EW62" s="161"/>
      <c r="EX62" s="161"/>
      <c r="EY62" s="161"/>
      <c r="EZ62" s="161"/>
      <c r="FA62" s="161"/>
      <c r="FB62" s="161"/>
      <c r="FC62" s="161"/>
      <c r="FD62" s="161"/>
      <c r="FE62" s="161"/>
      <c r="FF62" s="161"/>
      <c r="FG62" s="161"/>
      <c r="FH62" s="161"/>
      <c r="FI62" s="161"/>
      <c r="FJ62" s="161"/>
      <c r="FK62" s="161"/>
      <c r="FL62" s="161"/>
      <c r="FM62" s="161"/>
      <c r="FN62" s="161"/>
      <c r="FO62" s="161"/>
      <c r="FP62" s="161"/>
      <c r="FQ62" s="161"/>
      <c r="FR62" s="161"/>
      <c r="FS62" s="161"/>
      <c r="FT62" s="161"/>
      <c r="FU62" s="161"/>
      <c r="FV62" s="161"/>
      <c r="FW62" s="161"/>
      <c r="FX62" s="161"/>
      <c r="FY62" s="161"/>
      <c r="FZ62" s="161"/>
      <c r="GA62" s="161"/>
      <c r="GB62" s="161"/>
      <c r="GC62" s="161"/>
      <c r="GD62" s="161"/>
      <c r="GE62" s="161"/>
      <c r="GF62" s="161"/>
      <c r="GG62" s="161"/>
      <c r="GH62" s="161"/>
      <c r="GI62" s="161"/>
      <c r="GJ62" s="161"/>
      <c r="GK62" s="161"/>
      <c r="GL62" s="161"/>
      <c r="GM62" s="161"/>
      <c r="GN62" s="161"/>
      <c r="GO62" s="161"/>
      <c r="GP62" s="161"/>
      <c r="GQ62" s="161"/>
      <c r="GR62" s="161"/>
      <c r="GS62" s="161"/>
      <c r="GT62" s="161"/>
      <c r="GU62" s="161"/>
      <c r="GV62" s="161"/>
      <c r="GW62" s="161"/>
      <c r="GX62" s="161"/>
      <c r="GY62" s="161"/>
      <c r="GZ62" s="161"/>
      <c r="HA62" s="161"/>
      <c r="HB62" s="161"/>
      <c r="HC62" s="161"/>
      <c r="HD62" s="161"/>
      <c r="HE62" s="161"/>
      <c r="HF62" s="161"/>
      <c r="HG62" s="161"/>
      <c r="HH62" s="161"/>
      <c r="HI62" s="161"/>
      <c r="HJ62" s="161"/>
      <c r="HK62" s="161"/>
      <c r="HL62" s="161"/>
      <c r="HM62" s="161"/>
      <c r="HN62" s="161"/>
      <c r="HO62" s="161"/>
      <c r="HP62" s="161"/>
      <c r="HQ62" s="161"/>
      <c r="HR62" s="161"/>
      <c r="HS62" s="161"/>
      <c r="HT62" s="161"/>
      <c r="HU62" s="161"/>
      <c r="HV62" s="161"/>
      <c r="HW62" s="161"/>
      <c r="HX62" s="161"/>
      <c r="HY62" s="161"/>
      <c r="HZ62" s="161"/>
      <c r="IA62" s="161"/>
      <c r="IB62" s="161"/>
      <c r="IC62" s="161"/>
      <c r="ID62" s="161"/>
      <c r="IE62" s="161"/>
      <c r="IF62" s="161"/>
      <c r="IG62" s="161"/>
      <c r="IH62" s="161"/>
      <c r="II62" s="161"/>
      <c r="IJ62" s="161"/>
      <c r="IK62" s="161"/>
      <c r="IL62" s="161"/>
      <c r="IM62" s="161"/>
      <c r="IN62" s="161"/>
      <c r="IO62" s="161"/>
      <c r="IP62" s="161"/>
      <c r="IQ62" s="161"/>
      <c r="IR62" s="161"/>
      <c r="IS62" s="161"/>
      <c r="IT62" s="161"/>
      <c r="IU62" s="161"/>
    </row>
    <row r="63" spans="1:255" s="8" customFormat="1" x14ac:dyDescent="0.3">
      <c r="A63" s="44"/>
      <c r="B63" s="161"/>
      <c r="C63" s="161"/>
      <c r="D63" s="161"/>
      <c r="E63" s="161"/>
      <c r="F63" s="161"/>
      <c r="G63" s="161"/>
      <c r="H63" s="161"/>
      <c r="I63" s="161"/>
      <c r="J63" s="161"/>
      <c r="K63" s="161"/>
      <c r="L63" s="161"/>
      <c r="M63" s="161"/>
      <c r="N63" s="161"/>
      <c r="O63" s="161"/>
      <c r="P63" s="161"/>
      <c r="Q63" s="161"/>
      <c r="R63" s="161"/>
      <c r="S63" s="161"/>
      <c r="T63" s="161"/>
      <c r="U63" s="161"/>
      <c r="V63" s="161"/>
      <c r="W63" s="161"/>
      <c r="X63" s="161"/>
      <c r="Y63" s="161"/>
      <c r="Z63" s="161"/>
      <c r="AA63" s="161"/>
      <c r="AB63" s="161"/>
      <c r="AC63" s="161"/>
      <c r="AD63" s="161"/>
      <c r="AE63" s="161"/>
      <c r="AF63" s="161"/>
      <c r="AG63" s="161"/>
      <c r="AH63" s="161"/>
      <c r="AI63" s="161"/>
      <c r="AJ63" s="161"/>
      <c r="AK63" s="161"/>
      <c r="AL63" s="161"/>
      <c r="AM63" s="161"/>
      <c r="AN63" s="161"/>
      <c r="AO63" s="161"/>
      <c r="AP63" s="161"/>
      <c r="AQ63" s="161"/>
      <c r="AR63" s="161"/>
      <c r="AS63" s="161"/>
      <c r="AT63" s="161"/>
      <c r="AU63" s="161"/>
      <c r="AV63" s="161"/>
      <c r="AW63" s="161"/>
      <c r="AX63" s="161"/>
      <c r="AY63" s="161"/>
      <c r="AZ63" s="161"/>
      <c r="BA63" s="161"/>
      <c r="BB63" s="161"/>
      <c r="BC63" s="161"/>
      <c r="BD63" s="161"/>
      <c r="BE63" s="161"/>
      <c r="BF63" s="161"/>
      <c r="BG63" s="161"/>
      <c r="BH63" s="161"/>
      <c r="BI63" s="161"/>
      <c r="BJ63" s="161"/>
      <c r="BK63" s="161"/>
      <c r="BL63" s="161"/>
      <c r="BM63" s="161"/>
      <c r="BN63" s="161"/>
      <c r="BO63" s="161"/>
      <c r="BP63" s="161"/>
      <c r="BQ63" s="161"/>
      <c r="BR63" s="161"/>
      <c r="BS63" s="161"/>
      <c r="BT63" s="161"/>
      <c r="BU63" s="161"/>
      <c r="BV63" s="161"/>
      <c r="BW63" s="161"/>
      <c r="BX63" s="161"/>
      <c r="BY63" s="161"/>
      <c r="BZ63" s="161"/>
      <c r="CA63" s="161"/>
      <c r="CB63" s="161"/>
      <c r="CC63" s="161"/>
      <c r="CD63" s="161"/>
      <c r="CE63" s="161"/>
      <c r="CF63" s="161"/>
      <c r="CG63" s="161"/>
      <c r="CH63" s="161"/>
      <c r="CI63" s="161"/>
      <c r="CJ63" s="161"/>
      <c r="CK63" s="161"/>
      <c r="CL63" s="161"/>
      <c r="CM63" s="161"/>
      <c r="CN63" s="161"/>
      <c r="CO63" s="161"/>
      <c r="CP63" s="161"/>
      <c r="CQ63" s="161"/>
      <c r="CR63" s="161"/>
      <c r="CS63" s="161"/>
      <c r="CT63" s="161"/>
      <c r="CU63" s="161"/>
      <c r="CV63" s="161"/>
      <c r="CW63" s="161"/>
      <c r="CX63" s="161"/>
      <c r="CY63" s="161"/>
      <c r="CZ63" s="161"/>
      <c r="DA63" s="161"/>
      <c r="DB63" s="161"/>
      <c r="DC63" s="161"/>
      <c r="DD63" s="161"/>
      <c r="DE63" s="161"/>
      <c r="DF63" s="161"/>
      <c r="DG63" s="161"/>
      <c r="DH63" s="161"/>
      <c r="DI63" s="161"/>
      <c r="DJ63" s="161"/>
      <c r="DK63" s="161"/>
      <c r="DL63" s="161"/>
      <c r="DM63" s="161"/>
      <c r="DN63" s="161"/>
      <c r="DO63" s="161"/>
      <c r="DP63" s="161"/>
      <c r="DQ63" s="161"/>
      <c r="DR63" s="161"/>
      <c r="DS63" s="161"/>
      <c r="DT63" s="161"/>
      <c r="DU63" s="161"/>
      <c r="DV63" s="161"/>
      <c r="DW63" s="161"/>
      <c r="DX63" s="161"/>
      <c r="DY63" s="161"/>
      <c r="DZ63" s="161"/>
      <c r="EA63" s="161"/>
      <c r="EB63" s="161"/>
      <c r="EC63" s="161"/>
      <c r="ED63" s="161"/>
      <c r="EE63" s="161"/>
      <c r="EF63" s="161"/>
      <c r="EG63" s="161"/>
      <c r="EH63" s="161"/>
      <c r="EI63" s="161"/>
      <c r="EJ63" s="161"/>
      <c r="EK63" s="161"/>
      <c r="EL63" s="161"/>
      <c r="EM63" s="161"/>
      <c r="EN63" s="161"/>
      <c r="EO63" s="161"/>
      <c r="EP63" s="161"/>
      <c r="EQ63" s="161"/>
      <c r="ER63" s="161"/>
      <c r="ES63" s="161"/>
      <c r="ET63" s="161"/>
      <c r="EU63" s="161"/>
      <c r="EV63" s="161"/>
      <c r="EW63" s="161"/>
      <c r="EX63" s="161"/>
      <c r="EY63" s="161"/>
      <c r="EZ63" s="161"/>
      <c r="FA63" s="161"/>
      <c r="FB63" s="161"/>
      <c r="FC63" s="161"/>
      <c r="FD63" s="161"/>
      <c r="FE63" s="161"/>
      <c r="FF63" s="161"/>
      <c r="FG63" s="161"/>
      <c r="FH63" s="161"/>
      <c r="FI63" s="161"/>
      <c r="FJ63" s="161"/>
      <c r="FK63" s="161"/>
      <c r="FL63" s="161"/>
      <c r="FM63" s="161"/>
      <c r="FN63" s="161"/>
      <c r="FO63" s="161"/>
      <c r="FP63" s="161"/>
      <c r="FQ63" s="161"/>
      <c r="FR63" s="161"/>
      <c r="FS63" s="161"/>
      <c r="FT63" s="161"/>
      <c r="FU63" s="161"/>
      <c r="FV63" s="161"/>
      <c r="FW63" s="161"/>
      <c r="FX63" s="161"/>
      <c r="FY63" s="161"/>
      <c r="FZ63" s="161"/>
      <c r="GA63" s="161"/>
      <c r="GB63" s="161"/>
      <c r="GC63" s="161"/>
      <c r="GD63" s="161"/>
      <c r="GE63" s="161"/>
      <c r="GF63" s="161"/>
      <c r="GG63" s="161"/>
      <c r="GH63" s="161"/>
      <c r="GI63" s="161"/>
      <c r="GJ63" s="161"/>
      <c r="GK63" s="161"/>
      <c r="GL63" s="161"/>
      <c r="GM63" s="161"/>
      <c r="GN63" s="161"/>
      <c r="GO63" s="161"/>
      <c r="GP63" s="161"/>
      <c r="GQ63" s="161"/>
      <c r="GR63" s="161"/>
      <c r="GS63" s="161"/>
      <c r="GT63" s="161"/>
      <c r="GU63" s="161"/>
      <c r="GV63" s="161"/>
      <c r="GW63" s="161"/>
      <c r="GX63" s="161"/>
      <c r="GY63" s="161"/>
      <c r="GZ63" s="161"/>
      <c r="HA63" s="161"/>
      <c r="HB63" s="161"/>
      <c r="HC63" s="161"/>
      <c r="HD63" s="161"/>
      <c r="HE63" s="161"/>
      <c r="HF63" s="161"/>
      <c r="HG63" s="161"/>
      <c r="HH63" s="161"/>
      <c r="HI63" s="161"/>
      <c r="HJ63" s="161"/>
      <c r="HK63" s="161"/>
      <c r="HL63" s="161"/>
      <c r="HM63" s="161"/>
      <c r="HN63" s="161"/>
      <c r="HO63" s="161"/>
      <c r="HP63" s="161"/>
      <c r="HQ63" s="161"/>
      <c r="HR63" s="161"/>
      <c r="HS63" s="161"/>
      <c r="HT63" s="161"/>
      <c r="HU63" s="161"/>
      <c r="HV63" s="161"/>
      <c r="HW63" s="161"/>
      <c r="HX63" s="161"/>
      <c r="HY63" s="161"/>
      <c r="HZ63" s="161"/>
      <c r="IA63" s="161"/>
      <c r="IB63" s="161"/>
      <c r="IC63" s="161"/>
      <c r="ID63" s="161"/>
      <c r="IE63" s="161"/>
      <c r="IF63" s="161"/>
      <c r="IG63" s="161"/>
      <c r="IH63" s="161"/>
      <c r="II63" s="161"/>
      <c r="IJ63" s="161"/>
      <c r="IK63" s="161"/>
      <c r="IL63" s="161"/>
      <c r="IM63" s="161"/>
      <c r="IN63" s="161"/>
      <c r="IO63" s="161"/>
      <c r="IP63" s="161"/>
      <c r="IQ63" s="161"/>
      <c r="IR63" s="161"/>
      <c r="IS63" s="161"/>
      <c r="IT63" s="161"/>
      <c r="IU63" s="161"/>
    </row>
    <row r="64" spans="1:255" s="8" customFormat="1" x14ac:dyDescent="0.3">
      <c r="A64" s="44"/>
      <c r="B64" s="161"/>
      <c r="C64" s="161"/>
      <c r="D64" s="161"/>
      <c r="E64" s="161"/>
      <c r="F64" s="161"/>
      <c r="G64" s="161"/>
      <c r="H64" s="161"/>
      <c r="I64" s="161"/>
      <c r="J64" s="161"/>
      <c r="K64" s="161"/>
      <c r="L64" s="161"/>
      <c r="M64" s="161"/>
      <c r="N64" s="161"/>
      <c r="O64" s="161"/>
      <c r="P64" s="161"/>
      <c r="Q64" s="161"/>
      <c r="R64" s="161"/>
      <c r="S64" s="161"/>
      <c r="T64" s="161"/>
      <c r="U64" s="161"/>
      <c r="V64" s="161"/>
      <c r="W64" s="161"/>
      <c r="X64" s="161"/>
      <c r="Y64" s="161"/>
      <c r="Z64" s="161"/>
      <c r="AA64" s="161"/>
      <c r="AB64" s="161"/>
      <c r="AC64" s="161"/>
      <c r="AD64" s="161"/>
      <c r="AE64" s="161"/>
      <c r="AF64" s="161"/>
      <c r="AG64" s="161"/>
      <c r="AH64" s="161"/>
      <c r="AI64" s="161"/>
      <c r="AJ64" s="161"/>
      <c r="AK64" s="161"/>
      <c r="AL64" s="161"/>
      <c r="AM64" s="161"/>
      <c r="AN64" s="161"/>
      <c r="AO64" s="161"/>
      <c r="AP64" s="161"/>
      <c r="AQ64" s="161"/>
      <c r="AR64" s="161"/>
      <c r="AS64" s="161"/>
      <c r="AT64" s="161"/>
      <c r="AU64" s="161"/>
      <c r="AV64" s="161"/>
      <c r="AW64" s="161"/>
      <c r="AX64" s="161"/>
      <c r="AY64" s="161"/>
      <c r="AZ64" s="161"/>
      <c r="BA64" s="161"/>
      <c r="BB64" s="161"/>
      <c r="BC64" s="161"/>
      <c r="BD64" s="161"/>
      <c r="BE64" s="161"/>
      <c r="BF64" s="161"/>
      <c r="BG64" s="161"/>
      <c r="BH64" s="161"/>
      <c r="BI64" s="161"/>
      <c r="BJ64" s="161"/>
      <c r="BK64" s="161"/>
      <c r="BL64" s="161"/>
      <c r="BM64" s="161"/>
      <c r="BN64" s="161"/>
      <c r="BO64" s="161"/>
      <c r="BP64" s="161"/>
      <c r="BQ64" s="161"/>
      <c r="BR64" s="161"/>
      <c r="BS64" s="161"/>
      <c r="BT64" s="161"/>
      <c r="BU64" s="161"/>
      <c r="BV64" s="161"/>
      <c r="BW64" s="161"/>
      <c r="BX64" s="161"/>
      <c r="BY64" s="161"/>
      <c r="BZ64" s="161"/>
      <c r="CA64" s="161"/>
      <c r="CB64" s="161"/>
      <c r="CC64" s="161"/>
      <c r="CD64" s="161"/>
      <c r="CE64" s="161"/>
      <c r="CF64" s="161"/>
      <c r="CG64" s="161"/>
      <c r="CH64" s="161"/>
      <c r="CI64" s="161"/>
      <c r="CJ64" s="161"/>
      <c r="CK64" s="161"/>
      <c r="CL64" s="161"/>
      <c r="CM64" s="161"/>
      <c r="CN64" s="161"/>
      <c r="CO64" s="161"/>
      <c r="CP64" s="161"/>
      <c r="CQ64" s="161"/>
      <c r="CR64" s="161"/>
      <c r="CS64" s="161"/>
      <c r="CT64" s="161"/>
      <c r="CU64" s="161"/>
      <c r="CV64" s="161"/>
      <c r="CW64" s="161"/>
      <c r="CX64" s="161"/>
      <c r="CY64" s="161"/>
      <c r="CZ64" s="161"/>
      <c r="DA64" s="161"/>
      <c r="DB64" s="161"/>
      <c r="DC64" s="161"/>
      <c r="DD64" s="161"/>
      <c r="DE64" s="161"/>
      <c r="DF64" s="161"/>
      <c r="DG64" s="161"/>
      <c r="DH64" s="161"/>
      <c r="DI64" s="161"/>
      <c r="DJ64" s="161"/>
      <c r="DK64" s="161"/>
      <c r="DL64" s="161"/>
      <c r="DM64" s="161"/>
      <c r="DN64" s="161"/>
      <c r="DO64" s="161"/>
      <c r="DP64" s="161"/>
      <c r="DQ64" s="161"/>
      <c r="DR64" s="161"/>
      <c r="DS64" s="161"/>
      <c r="DT64" s="161"/>
      <c r="DU64" s="161"/>
      <c r="DV64" s="161"/>
      <c r="DW64" s="161"/>
      <c r="DX64" s="161"/>
      <c r="DY64" s="161"/>
      <c r="DZ64" s="161"/>
      <c r="EA64" s="161"/>
      <c r="EB64" s="161"/>
      <c r="EC64" s="161"/>
      <c r="ED64" s="161"/>
      <c r="EE64" s="161"/>
      <c r="EF64" s="161"/>
      <c r="EG64" s="161"/>
      <c r="EH64" s="161"/>
      <c r="EI64" s="161"/>
      <c r="EJ64" s="161"/>
      <c r="EK64" s="161"/>
      <c r="EL64" s="161"/>
      <c r="EM64" s="161"/>
      <c r="EN64" s="161"/>
      <c r="EO64" s="161"/>
      <c r="EP64" s="161"/>
      <c r="EQ64" s="161"/>
      <c r="ER64" s="161"/>
      <c r="ES64" s="161"/>
      <c r="ET64" s="161"/>
      <c r="EU64" s="161"/>
      <c r="EV64" s="161"/>
      <c r="EW64" s="161"/>
      <c r="EX64" s="161"/>
      <c r="EY64" s="161"/>
      <c r="EZ64" s="161"/>
      <c r="FA64" s="161"/>
      <c r="FB64" s="161"/>
      <c r="FC64" s="161"/>
      <c r="FD64" s="161"/>
      <c r="FE64" s="161"/>
      <c r="FF64" s="161"/>
      <c r="FG64" s="161"/>
      <c r="FH64" s="161"/>
      <c r="FI64" s="161"/>
      <c r="FJ64" s="161"/>
      <c r="FK64" s="161"/>
      <c r="FL64" s="161"/>
      <c r="FM64" s="161"/>
      <c r="FN64" s="161"/>
      <c r="FO64" s="161"/>
      <c r="FP64" s="161"/>
      <c r="FQ64" s="161"/>
      <c r="FR64" s="161"/>
      <c r="FS64" s="161"/>
      <c r="FT64" s="161"/>
      <c r="FU64" s="161"/>
      <c r="FV64" s="161"/>
      <c r="FW64" s="161"/>
      <c r="FX64" s="161"/>
      <c r="FY64" s="161"/>
      <c r="FZ64" s="161"/>
      <c r="GA64" s="161"/>
      <c r="GB64" s="161"/>
      <c r="GC64" s="161"/>
      <c r="GD64" s="161"/>
      <c r="GE64" s="161"/>
      <c r="GF64" s="161"/>
      <c r="GG64" s="161"/>
      <c r="GH64" s="161"/>
      <c r="GI64" s="161"/>
      <c r="GJ64" s="161"/>
      <c r="GK64" s="161"/>
      <c r="GL64" s="161"/>
      <c r="GM64" s="161"/>
      <c r="GN64" s="161"/>
      <c r="GO64" s="161"/>
      <c r="GP64" s="161"/>
      <c r="GQ64" s="161"/>
      <c r="GR64" s="161"/>
      <c r="GS64" s="161"/>
      <c r="GT64" s="161"/>
      <c r="GU64" s="161"/>
      <c r="GV64" s="161"/>
      <c r="GW64" s="161"/>
      <c r="GX64" s="161"/>
      <c r="GY64" s="161"/>
      <c r="GZ64" s="161"/>
      <c r="HA64" s="161"/>
      <c r="HB64" s="161"/>
      <c r="HC64" s="161"/>
      <c r="HD64" s="161"/>
      <c r="HE64" s="161"/>
      <c r="HF64" s="161"/>
      <c r="HG64" s="161"/>
      <c r="HH64" s="161"/>
      <c r="HI64" s="161"/>
      <c r="HJ64" s="161"/>
      <c r="HK64" s="161"/>
      <c r="HL64" s="161"/>
      <c r="HM64" s="161"/>
      <c r="HN64" s="161"/>
      <c r="HO64" s="161"/>
      <c r="HP64" s="161"/>
      <c r="HQ64" s="161"/>
      <c r="HR64" s="161"/>
      <c r="HS64" s="161"/>
      <c r="HT64" s="161"/>
      <c r="HU64" s="161"/>
      <c r="HV64" s="161"/>
      <c r="HW64" s="161"/>
      <c r="HX64" s="161"/>
      <c r="HY64" s="161"/>
      <c r="HZ64" s="161"/>
      <c r="IA64" s="161"/>
      <c r="IB64" s="161"/>
      <c r="IC64" s="161"/>
      <c r="ID64" s="161"/>
      <c r="IE64" s="161"/>
      <c r="IF64" s="161"/>
      <c r="IG64" s="161"/>
      <c r="IH64" s="161"/>
      <c r="II64" s="161"/>
      <c r="IJ64" s="161"/>
      <c r="IK64" s="161"/>
      <c r="IL64" s="161"/>
      <c r="IM64" s="161"/>
      <c r="IN64" s="161"/>
      <c r="IO64" s="161"/>
      <c r="IP64" s="161"/>
      <c r="IQ64" s="161"/>
      <c r="IR64" s="161"/>
      <c r="IS64" s="161"/>
      <c r="IT64" s="161"/>
      <c r="IU64" s="161"/>
    </row>
    <row r="65" spans="1:255" s="8" customFormat="1" x14ac:dyDescent="0.3">
      <c r="A65" s="44"/>
      <c r="B65" s="161"/>
      <c r="C65" s="161"/>
      <c r="D65" s="161"/>
      <c r="E65" s="161"/>
      <c r="F65" s="161"/>
      <c r="G65" s="161"/>
      <c r="H65" s="161"/>
      <c r="I65" s="161"/>
      <c r="J65" s="161"/>
      <c r="K65" s="161"/>
      <c r="L65" s="161"/>
      <c r="M65" s="161"/>
      <c r="N65" s="161"/>
      <c r="O65" s="161"/>
      <c r="P65" s="161"/>
      <c r="Q65" s="161"/>
      <c r="R65" s="161"/>
      <c r="S65" s="161"/>
      <c r="T65" s="161"/>
      <c r="U65" s="161"/>
      <c r="V65" s="161"/>
      <c r="W65" s="161"/>
      <c r="X65" s="161"/>
      <c r="Y65" s="161"/>
      <c r="Z65" s="161"/>
      <c r="AA65" s="161"/>
      <c r="AB65" s="161"/>
      <c r="AC65" s="161"/>
      <c r="AD65" s="161"/>
      <c r="AE65" s="161"/>
      <c r="AF65" s="161"/>
      <c r="AG65" s="161"/>
      <c r="AH65" s="161"/>
      <c r="AI65" s="161"/>
      <c r="AJ65" s="161"/>
      <c r="AK65" s="161"/>
      <c r="AL65" s="161"/>
      <c r="AM65" s="161"/>
      <c r="AN65" s="161"/>
      <c r="AO65" s="161"/>
      <c r="AP65" s="161"/>
      <c r="AQ65" s="161"/>
      <c r="AR65" s="161"/>
      <c r="AS65" s="161"/>
      <c r="AT65" s="161"/>
      <c r="AU65" s="161"/>
      <c r="AV65" s="161"/>
      <c r="AW65" s="161"/>
      <c r="AX65" s="161"/>
      <c r="AY65" s="161"/>
      <c r="AZ65" s="161"/>
      <c r="BA65" s="161"/>
      <c r="BB65" s="161"/>
      <c r="BC65" s="161"/>
      <c r="BD65" s="161"/>
      <c r="BE65" s="161"/>
      <c r="BF65" s="161"/>
      <c r="BG65" s="161"/>
      <c r="BH65" s="161"/>
      <c r="BI65" s="161"/>
      <c r="BJ65" s="161"/>
      <c r="BK65" s="161"/>
      <c r="BL65" s="161"/>
      <c r="BM65" s="161"/>
      <c r="BN65" s="161"/>
      <c r="BO65" s="161"/>
      <c r="BP65" s="161"/>
      <c r="BQ65" s="161"/>
      <c r="BR65" s="161"/>
      <c r="BS65" s="161"/>
      <c r="BT65" s="161"/>
      <c r="BU65" s="161"/>
      <c r="BV65" s="161"/>
      <c r="BW65" s="161"/>
      <c r="BX65" s="161"/>
      <c r="BY65" s="161"/>
      <c r="BZ65" s="161"/>
      <c r="CA65" s="161"/>
      <c r="CB65" s="161"/>
      <c r="CC65" s="161"/>
      <c r="CD65" s="161"/>
      <c r="CE65" s="161"/>
      <c r="CF65" s="161"/>
      <c r="CG65" s="161"/>
      <c r="CH65" s="161"/>
      <c r="CI65" s="161"/>
      <c r="CJ65" s="161"/>
      <c r="CK65" s="161"/>
      <c r="CL65" s="161"/>
      <c r="CM65" s="161"/>
      <c r="CN65" s="161"/>
      <c r="CO65" s="161"/>
      <c r="CP65" s="161"/>
      <c r="CQ65" s="161"/>
      <c r="CR65" s="161"/>
      <c r="CS65" s="161"/>
      <c r="CT65" s="161"/>
      <c r="CU65" s="161"/>
      <c r="CV65" s="161"/>
      <c r="CW65" s="161"/>
      <c r="CX65" s="161"/>
      <c r="CY65" s="161"/>
      <c r="CZ65" s="161"/>
      <c r="DA65" s="161"/>
      <c r="DB65" s="161"/>
      <c r="DC65" s="161"/>
      <c r="DD65" s="161"/>
      <c r="DE65" s="161"/>
      <c r="DF65" s="161"/>
      <c r="DG65" s="161"/>
      <c r="DH65" s="161"/>
      <c r="DI65" s="161"/>
      <c r="DJ65" s="161"/>
      <c r="DK65" s="161"/>
      <c r="DL65" s="161"/>
      <c r="DM65" s="161"/>
      <c r="DN65" s="161"/>
      <c r="DO65" s="161"/>
      <c r="DP65" s="161"/>
      <c r="DQ65" s="161"/>
      <c r="DR65" s="161"/>
      <c r="DS65" s="161"/>
      <c r="DT65" s="161"/>
      <c r="DU65" s="161"/>
      <c r="DV65" s="161"/>
      <c r="DW65" s="161"/>
      <c r="DX65" s="161"/>
      <c r="DY65" s="161"/>
      <c r="DZ65" s="161"/>
      <c r="EA65" s="161"/>
      <c r="EB65" s="161"/>
      <c r="EC65" s="161"/>
      <c r="ED65" s="161"/>
      <c r="EE65" s="161"/>
      <c r="EF65" s="161"/>
      <c r="EG65" s="161"/>
      <c r="EH65" s="161"/>
      <c r="EI65" s="161"/>
      <c r="EJ65" s="161"/>
      <c r="EK65" s="161"/>
      <c r="EL65" s="161"/>
      <c r="EM65" s="161"/>
      <c r="EN65" s="161"/>
      <c r="EO65" s="161"/>
      <c r="EP65" s="161"/>
      <c r="EQ65" s="161"/>
      <c r="ER65" s="161"/>
      <c r="ES65" s="161"/>
      <c r="ET65" s="161"/>
      <c r="EU65" s="161"/>
      <c r="EV65" s="161"/>
      <c r="EW65" s="161"/>
      <c r="EX65" s="161"/>
      <c r="EY65" s="161"/>
      <c r="EZ65" s="161"/>
      <c r="FA65" s="161"/>
      <c r="FB65" s="161"/>
      <c r="FC65" s="161"/>
      <c r="FD65" s="161"/>
      <c r="FE65" s="161"/>
      <c r="FF65" s="161"/>
      <c r="FG65" s="161"/>
      <c r="FH65" s="161"/>
      <c r="FI65" s="161"/>
      <c r="FJ65" s="161"/>
      <c r="FK65" s="161"/>
      <c r="FL65" s="161"/>
      <c r="FM65" s="161"/>
      <c r="FN65" s="161"/>
      <c r="FO65" s="161"/>
      <c r="FP65" s="161"/>
      <c r="FQ65" s="161"/>
      <c r="FR65" s="161"/>
      <c r="FS65" s="161"/>
      <c r="FT65" s="161"/>
      <c r="FU65" s="161"/>
      <c r="FV65" s="161"/>
      <c r="FW65" s="161"/>
      <c r="FX65" s="161"/>
      <c r="FY65" s="161"/>
      <c r="FZ65" s="161"/>
      <c r="GA65" s="161"/>
      <c r="GB65" s="161"/>
      <c r="GC65" s="161"/>
      <c r="GD65" s="161"/>
      <c r="GE65" s="161"/>
      <c r="GF65" s="161"/>
      <c r="GG65" s="161"/>
      <c r="GH65" s="161"/>
      <c r="GI65" s="161"/>
      <c r="GJ65" s="161"/>
      <c r="GK65" s="161"/>
      <c r="GL65" s="161"/>
      <c r="GM65" s="161"/>
      <c r="GN65" s="161"/>
      <c r="GO65" s="161"/>
      <c r="GP65" s="161"/>
      <c r="GQ65" s="161"/>
      <c r="GR65" s="161"/>
      <c r="GS65" s="161"/>
      <c r="GT65" s="161"/>
      <c r="GU65" s="161"/>
      <c r="GV65" s="161"/>
      <c r="GW65" s="161"/>
      <c r="GX65" s="161"/>
      <c r="GY65" s="161"/>
      <c r="GZ65" s="161"/>
      <c r="HA65" s="161"/>
      <c r="HB65" s="161"/>
      <c r="HC65" s="161"/>
      <c r="HD65" s="161"/>
      <c r="HE65" s="161"/>
      <c r="HF65" s="161"/>
      <c r="HG65" s="161"/>
      <c r="HH65" s="161"/>
      <c r="HI65" s="161"/>
      <c r="HJ65" s="161"/>
      <c r="HK65" s="161"/>
      <c r="HL65" s="161"/>
      <c r="HM65" s="161"/>
      <c r="HN65" s="161"/>
      <c r="HO65" s="161"/>
      <c r="HP65" s="161"/>
      <c r="HQ65" s="161"/>
      <c r="HR65" s="161"/>
      <c r="HS65" s="161"/>
      <c r="HT65" s="161"/>
      <c r="HU65" s="161"/>
      <c r="HV65" s="161"/>
      <c r="HW65" s="161"/>
      <c r="HX65" s="161"/>
      <c r="HY65" s="161"/>
      <c r="HZ65" s="161"/>
      <c r="IA65" s="161"/>
      <c r="IB65" s="161"/>
      <c r="IC65" s="161"/>
      <c r="ID65" s="161"/>
      <c r="IE65" s="161"/>
      <c r="IF65" s="161"/>
      <c r="IG65" s="161"/>
      <c r="IH65" s="161"/>
      <c r="II65" s="161"/>
      <c r="IJ65" s="161"/>
      <c r="IK65" s="161"/>
      <c r="IL65" s="161"/>
      <c r="IM65" s="161"/>
      <c r="IN65" s="161"/>
      <c r="IO65" s="161"/>
      <c r="IP65" s="161"/>
      <c r="IQ65" s="161"/>
      <c r="IR65" s="161"/>
      <c r="IS65" s="161"/>
      <c r="IT65" s="161"/>
      <c r="IU65" s="161"/>
    </row>
    <row r="66" spans="1:255" s="8" customFormat="1" x14ac:dyDescent="0.3">
      <c r="A66" s="44"/>
      <c r="B66" s="161"/>
      <c r="C66" s="161"/>
      <c r="D66" s="161"/>
      <c r="E66" s="161"/>
      <c r="F66" s="161"/>
      <c r="G66" s="161"/>
      <c r="H66" s="161"/>
      <c r="I66" s="161"/>
      <c r="J66" s="161"/>
      <c r="K66" s="161"/>
      <c r="L66" s="161"/>
      <c r="M66" s="161"/>
      <c r="N66" s="161"/>
      <c r="O66" s="161"/>
      <c r="P66" s="161"/>
      <c r="Q66" s="161"/>
      <c r="R66" s="161"/>
      <c r="S66" s="161"/>
      <c r="T66" s="161"/>
      <c r="U66" s="161"/>
      <c r="V66" s="161"/>
      <c r="W66" s="161"/>
      <c r="X66" s="161"/>
      <c r="Y66" s="161"/>
      <c r="Z66" s="161"/>
      <c r="AA66" s="161"/>
      <c r="AB66" s="161"/>
      <c r="AC66" s="161"/>
      <c r="AD66" s="161"/>
      <c r="AE66" s="161"/>
      <c r="AF66" s="161"/>
      <c r="AG66" s="161"/>
      <c r="AH66" s="161"/>
      <c r="AI66" s="161"/>
      <c r="AJ66" s="161"/>
      <c r="AK66" s="161"/>
      <c r="AL66" s="161"/>
      <c r="AM66" s="161"/>
      <c r="AN66" s="161"/>
      <c r="AO66" s="161"/>
      <c r="AP66" s="161"/>
      <c r="AQ66" s="161"/>
      <c r="AR66" s="161"/>
      <c r="AS66" s="161"/>
      <c r="AT66" s="161"/>
      <c r="AU66" s="161"/>
      <c r="AV66" s="161"/>
      <c r="AW66" s="161"/>
      <c r="AX66" s="161"/>
      <c r="AY66" s="161"/>
      <c r="AZ66" s="161"/>
      <c r="BA66" s="161"/>
      <c r="BB66" s="161"/>
      <c r="BC66" s="161"/>
      <c r="BD66" s="161"/>
      <c r="BE66" s="161"/>
      <c r="BF66" s="161"/>
      <c r="BG66" s="161"/>
      <c r="BH66" s="161"/>
      <c r="BI66" s="161"/>
      <c r="BJ66" s="161"/>
      <c r="BK66" s="161"/>
      <c r="BL66" s="161"/>
      <c r="BM66" s="161"/>
      <c r="BN66" s="161"/>
      <c r="BO66" s="161"/>
      <c r="BP66" s="161"/>
      <c r="BQ66" s="161"/>
      <c r="BR66" s="161"/>
      <c r="BS66" s="161"/>
      <c r="BT66" s="161"/>
      <c r="BU66" s="161"/>
      <c r="BV66" s="161"/>
      <c r="BW66" s="161"/>
      <c r="BX66" s="161"/>
      <c r="BY66" s="161"/>
      <c r="BZ66" s="161"/>
      <c r="CA66" s="161"/>
      <c r="CB66" s="161"/>
      <c r="CC66" s="161"/>
      <c r="CD66" s="161"/>
      <c r="CE66" s="161"/>
      <c r="CF66" s="161"/>
      <c r="CG66" s="161"/>
      <c r="CH66" s="161"/>
      <c r="CI66" s="161"/>
      <c r="CJ66" s="161"/>
      <c r="CK66" s="161"/>
      <c r="CL66" s="161"/>
      <c r="CM66" s="161"/>
      <c r="CN66" s="161"/>
      <c r="CO66" s="161"/>
      <c r="CP66" s="161"/>
      <c r="CQ66" s="161"/>
      <c r="CR66" s="161"/>
      <c r="CS66" s="161"/>
      <c r="CT66" s="161"/>
      <c r="CU66" s="161"/>
      <c r="CV66" s="161"/>
      <c r="CW66" s="161"/>
      <c r="CX66" s="161"/>
      <c r="CY66" s="161"/>
      <c r="CZ66" s="161"/>
      <c r="DA66" s="161"/>
      <c r="DB66" s="161"/>
      <c r="DC66" s="161"/>
      <c r="DD66" s="161"/>
      <c r="DE66" s="161"/>
      <c r="DF66" s="161"/>
      <c r="DG66" s="161"/>
      <c r="DH66" s="161"/>
      <c r="DI66" s="161"/>
      <c r="DJ66" s="161"/>
      <c r="DK66" s="161"/>
      <c r="DL66" s="161"/>
      <c r="DM66" s="161"/>
      <c r="DN66" s="161"/>
      <c r="DO66" s="161"/>
      <c r="DP66" s="161"/>
      <c r="DQ66" s="161"/>
      <c r="DR66" s="161"/>
      <c r="DS66" s="161"/>
      <c r="DT66" s="161"/>
      <c r="DU66" s="161"/>
      <c r="DV66" s="161"/>
      <c r="DW66" s="161"/>
      <c r="DX66" s="161"/>
      <c r="DY66" s="161"/>
      <c r="DZ66" s="161"/>
      <c r="EA66" s="161"/>
      <c r="EB66" s="161"/>
      <c r="EC66" s="161"/>
      <c r="ED66" s="161"/>
      <c r="EE66" s="161"/>
      <c r="EF66" s="161"/>
      <c r="EG66" s="161"/>
      <c r="EH66" s="161"/>
      <c r="EI66" s="161"/>
      <c r="EJ66" s="161"/>
      <c r="EK66" s="161"/>
      <c r="EL66" s="161"/>
      <c r="EM66" s="161"/>
      <c r="EN66" s="161"/>
      <c r="EO66" s="161"/>
      <c r="EP66" s="161"/>
      <c r="EQ66" s="161"/>
      <c r="ER66" s="161"/>
      <c r="ES66" s="161"/>
      <c r="ET66" s="161"/>
      <c r="EU66" s="161"/>
      <c r="EV66" s="161"/>
      <c r="EW66" s="161"/>
      <c r="EX66" s="161"/>
      <c r="EY66" s="161"/>
      <c r="EZ66" s="161"/>
      <c r="FA66" s="161"/>
      <c r="FB66" s="161"/>
      <c r="FC66" s="161"/>
      <c r="FD66" s="161"/>
      <c r="FE66" s="161"/>
      <c r="FF66" s="161"/>
      <c r="FG66" s="161"/>
      <c r="FH66" s="161"/>
      <c r="FI66" s="161"/>
      <c r="FJ66" s="161"/>
      <c r="FK66" s="161"/>
      <c r="FL66" s="161"/>
      <c r="FM66" s="161"/>
      <c r="FN66" s="161"/>
      <c r="FO66" s="161"/>
      <c r="FP66" s="161"/>
      <c r="FQ66" s="161"/>
      <c r="FR66" s="161"/>
      <c r="FS66" s="161"/>
      <c r="FT66" s="161"/>
      <c r="FU66" s="161"/>
      <c r="FV66" s="161"/>
      <c r="FW66" s="161"/>
      <c r="FX66" s="161"/>
      <c r="FY66" s="161"/>
      <c r="FZ66" s="161"/>
      <c r="GA66" s="161"/>
      <c r="GB66" s="161"/>
      <c r="GC66" s="161"/>
      <c r="GD66" s="161"/>
      <c r="GE66" s="161"/>
      <c r="GF66" s="161"/>
      <c r="GG66" s="161"/>
      <c r="GH66" s="161"/>
      <c r="GI66" s="161"/>
      <c r="GJ66" s="161"/>
      <c r="GK66" s="161"/>
      <c r="GL66" s="161"/>
      <c r="GM66" s="161"/>
      <c r="GN66" s="161"/>
      <c r="GO66" s="161"/>
      <c r="GP66" s="161"/>
      <c r="GQ66" s="161"/>
      <c r="GR66" s="161"/>
      <c r="GS66" s="161"/>
      <c r="GT66" s="161"/>
      <c r="GU66" s="161"/>
      <c r="GV66" s="161"/>
      <c r="GW66" s="161"/>
      <c r="GX66" s="161"/>
      <c r="GY66" s="161"/>
      <c r="GZ66" s="161"/>
      <c r="HA66" s="161"/>
      <c r="HB66" s="161"/>
      <c r="HC66" s="161"/>
      <c r="HD66" s="161"/>
      <c r="HE66" s="161"/>
      <c r="HF66" s="161"/>
      <c r="HG66" s="161"/>
      <c r="HH66" s="161"/>
      <c r="HI66" s="161"/>
      <c r="HJ66" s="161"/>
      <c r="HK66" s="161"/>
      <c r="HL66" s="161"/>
      <c r="HM66" s="161"/>
      <c r="HN66" s="161"/>
      <c r="HO66" s="161"/>
      <c r="HP66" s="161"/>
      <c r="HQ66" s="161"/>
      <c r="HR66" s="161"/>
      <c r="HS66" s="161"/>
      <c r="HT66" s="161"/>
      <c r="HU66" s="161"/>
      <c r="HV66" s="161"/>
      <c r="HW66" s="161"/>
      <c r="HX66" s="161"/>
      <c r="HY66" s="161"/>
      <c r="HZ66" s="161"/>
      <c r="IA66" s="161"/>
      <c r="IB66" s="161"/>
      <c r="IC66" s="161"/>
      <c r="ID66" s="161"/>
      <c r="IE66" s="161"/>
      <c r="IF66" s="161"/>
      <c r="IG66" s="161"/>
      <c r="IH66" s="161"/>
      <c r="II66" s="161"/>
      <c r="IJ66" s="161"/>
      <c r="IK66" s="161"/>
      <c r="IL66" s="161"/>
      <c r="IM66" s="161"/>
      <c r="IN66" s="161"/>
      <c r="IO66" s="161"/>
      <c r="IP66" s="161"/>
      <c r="IQ66" s="161"/>
      <c r="IR66" s="161"/>
      <c r="IS66" s="161"/>
      <c r="IT66" s="161"/>
      <c r="IU66" s="161"/>
    </row>
    <row r="67" spans="1:255" s="8" customFormat="1" x14ac:dyDescent="0.3">
      <c r="A67" s="44"/>
      <c r="B67" s="161"/>
      <c r="C67" s="161"/>
      <c r="D67" s="161"/>
      <c r="E67" s="161"/>
      <c r="F67" s="161"/>
      <c r="G67" s="161"/>
      <c r="H67" s="161"/>
      <c r="I67" s="161"/>
      <c r="J67" s="161"/>
      <c r="K67" s="161"/>
      <c r="L67" s="161"/>
      <c r="M67" s="161"/>
      <c r="N67" s="161"/>
      <c r="O67" s="161"/>
      <c r="P67" s="161"/>
      <c r="Q67" s="161"/>
      <c r="R67" s="161"/>
      <c r="S67" s="161"/>
      <c r="T67" s="161"/>
      <c r="U67" s="161"/>
      <c r="V67" s="161"/>
      <c r="W67" s="161"/>
      <c r="X67" s="161"/>
      <c r="Y67" s="161"/>
      <c r="Z67" s="161"/>
      <c r="AA67" s="161"/>
      <c r="AB67" s="161"/>
      <c r="AC67" s="161"/>
      <c r="AD67" s="161"/>
      <c r="AE67" s="161"/>
      <c r="AF67" s="161"/>
      <c r="AG67" s="161"/>
      <c r="AH67" s="161"/>
      <c r="AI67" s="161"/>
      <c r="AJ67" s="161"/>
      <c r="AK67" s="161"/>
      <c r="AL67" s="161"/>
      <c r="AM67" s="161"/>
      <c r="AN67" s="161"/>
      <c r="AO67" s="161"/>
      <c r="AP67" s="161"/>
      <c r="AQ67" s="161"/>
      <c r="AR67" s="161"/>
      <c r="AS67" s="161"/>
      <c r="AT67" s="161"/>
      <c r="AU67" s="161"/>
      <c r="AV67" s="161"/>
      <c r="AW67" s="161"/>
      <c r="AX67" s="161"/>
      <c r="AY67" s="161"/>
      <c r="AZ67" s="161"/>
      <c r="BA67" s="161"/>
      <c r="BB67" s="161"/>
      <c r="BC67" s="161"/>
      <c r="BD67" s="161"/>
      <c r="BE67" s="161"/>
      <c r="BF67" s="161"/>
      <c r="BG67" s="161"/>
      <c r="BH67" s="161"/>
      <c r="BI67" s="161"/>
      <c r="BJ67" s="161"/>
      <c r="BK67" s="161"/>
      <c r="BL67" s="161"/>
      <c r="BM67" s="161"/>
      <c r="BN67" s="161"/>
      <c r="BO67" s="161"/>
      <c r="BP67" s="161"/>
      <c r="BQ67" s="161"/>
      <c r="BR67" s="161"/>
      <c r="BS67" s="161"/>
      <c r="BT67" s="161"/>
      <c r="BU67" s="161"/>
      <c r="BV67" s="161"/>
      <c r="BW67" s="161"/>
      <c r="BX67" s="161"/>
      <c r="BY67" s="161"/>
      <c r="BZ67" s="161"/>
      <c r="CA67" s="161"/>
      <c r="CB67" s="161"/>
      <c r="CC67" s="161"/>
      <c r="CD67" s="161"/>
      <c r="CE67" s="161"/>
      <c r="CF67" s="161"/>
      <c r="CG67" s="161"/>
      <c r="CH67" s="161"/>
      <c r="CI67" s="161"/>
      <c r="CJ67" s="161"/>
      <c r="CK67" s="161"/>
      <c r="CL67" s="161"/>
      <c r="CM67" s="161"/>
      <c r="CN67" s="161"/>
      <c r="CO67" s="161"/>
      <c r="CP67" s="161"/>
      <c r="CQ67" s="161"/>
      <c r="CR67" s="161"/>
      <c r="CS67" s="161"/>
      <c r="CT67" s="161"/>
      <c r="CU67" s="161"/>
      <c r="CV67" s="161"/>
      <c r="CW67" s="161"/>
      <c r="CX67" s="161"/>
      <c r="CY67" s="161"/>
      <c r="CZ67" s="161"/>
      <c r="DA67" s="161"/>
      <c r="DB67" s="161"/>
      <c r="DC67" s="161"/>
      <c r="DD67" s="161"/>
      <c r="DE67" s="161"/>
      <c r="DF67" s="161"/>
      <c r="DG67" s="161"/>
      <c r="DH67" s="161"/>
      <c r="DI67" s="161"/>
      <c r="DJ67" s="161"/>
      <c r="DK67" s="161"/>
      <c r="DL67" s="161"/>
      <c r="DM67" s="161"/>
      <c r="DN67" s="161"/>
      <c r="DO67" s="161"/>
      <c r="DP67" s="161"/>
      <c r="DQ67" s="161"/>
      <c r="DR67" s="161"/>
      <c r="DS67" s="161"/>
      <c r="DT67" s="161"/>
      <c r="DU67" s="161"/>
      <c r="DV67" s="161"/>
      <c r="DW67" s="161"/>
      <c r="DX67" s="161"/>
      <c r="DY67" s="161"/>
      <c r="DZ67" s="161"/>
      <c r="EA67" s="161"/>
      <c r="EB67" s="161"/>
      <c r="EC67" s="161"/>
      <c r="ED67" s="161"/>
      <c r="EE67" s="161"/>
      <c r="EF67" s="161"/>
      <c r="EG67" s="161"/>
      <c r="EH67" s="161"/>
      <c r="EI67" s="161"/>
      <c r="EJ67" s="161"/>
      <c r="EK67" s="161"/>
      <c r="EL67" s="161"/>
      <c r="EM67" s="161"/>
      <c r="EN67" s="161"/>
      <c r="EO67" s="161"/>
      <c r="EP67" s="161"/>
      <c r="EQ67" s="161"/>
      <c r="ER67" s="161"/>
      <c r="ES67" s="161"/>
      <c r="ET67" s="161"/>
      <c r="EU67" s="161"/>
      <c r="EV67" s="161"/>
      <c r="EW67" s="161"/>
      <c r="EX67" s="161"/>
      <c r="EY67" s="161"/>
      <c r="EZ67" s="161"/>
      <c r="FA67" s="161"/>
      <c r="FB67" s="161"/>
      <c r="FC67" s="161"/>
      <c r="FD67" s="161"/>
      <c r="FE67" s="161"/>
      <c r="FF67" s="161"/>
      <c r="FG67" s="161"/>
      <c r="FH67" s="161"/>
      <c r="FI67" s="161"/>
      <c r="FJ67" s="161"/>
      <c r="FK67" s="161"/>
      <c r="FL67" s="161"/>
      <c r="FM67" s="161"/>
      <c r="FN67" s="161"/>
      <c r="FO67" s="161"/>
      <c r="FP67" s="161"/>
      <c r="FQ67" s="161"/>
      <c r="FR67" s="161"/>
      <c r="FS67" s="161"/>
      <c r="FT67" s="161"/>
      <c r="FU67" s="161"/>
      <c r="FV67" s="161"/>
      <c r="FW67" s="161"/>
      <c r="FX67" s="161"/>
      <c r="FY67" s="161"/>
      <c r="FZ67" s="161"/>
      <c r="GA67" s="161"/>
      <c r="GB67" s="161"/>
      <c r="GC67" s="161"/>
      <c r="GD67" s="161"/>
      <c r="GE67" s="161"/>
      <c r="GF67" s="161"/>
      <c r="GG67" s="161"/>
      <c r="GH67" s="161"/>
      <c r="GI67" s="161"/>
      <c r="GJ67" s="161"/>
      <c r="GK67" s="161"/>
      <c r="GL67" s="161"/>
      <c r="GM67" s="161"/>
      <c r="GN67" s="161"/>
      <c r="GO67" s="161"/>
      <c r="GP67" s="161"/>
      <c r="GQ67" s="161"/>
      <c r="GR67" s="161"/>
      <c r="GS67" s="161"/>
      <c r="GT67" s="161"/>
      <c r="GU67" s="161"/>
      <c r="GV67" s="161"/>
      <c r="GW67" s="161"/>
      <c r="GX67" s="161"/>
      <c r="GY67" s="161"/>
      <c r="GZ67" s="161"/>
      <c r="HA67" s="161"/>
      <c r="HB67" s="161"/>
      <c r="HC67" s="161"/>
      <c r="HD67" s="161"/>
      <c r="HE67" s="161"/>
      <c r="HF67" s="161"/>
      <c r="HG67" s="161"/>
      <c r="HH67" s="161"/>
      <c r="HI67" s="161"/>
      <c r="HJ67" s="161"/>
      <c r="HK67" s="161"/>
      <c r="HL67" s="161"/>
      <c r="HM67" s="161"/>
      <c r="HN67" s="161"/>
      <c r="HO67" s="161"/>
      <c r="HP67" s="161"/>
      <c r="HQ67" s="161"/>
      <c r="HR67" s="161"/>
      <c r="HS67" s="161"/>
      <c r="HT67" s="161"/>
      <c r="HU67" s="161"/>
      <c r="HV67" s="161"/>
      <c r="HW67" s="161"/>
      <c r="HX67" s="161"/>
      <c r="HY67" s="161"/>
      <c r="HZ67" s="161"/>
      <c r="IA67" s="161"/>
      <c r="IB67" s="161"/>
      <c r="IC67" s="161"/>
      <c r="ID67" s="161"/>
      <c r="IE67" s="161"/>
      <c r="IF67" s="161"/>
      <c r="IG67" s="161"/>
      <c r="IH67" s="161"/>
      <c r="II67" s="161"/>
      <c r="IJ67" s="161"/>
      <c r="IK67" s="161"/>
      <c r="IL67" s="161"/>
      <c r="IM67" s="161"/>
      <c r="IN67" s="161"/>
      <c r="IO67" s="161"/>
      <c r="IP67" s="161"/>
      <c r="IQ67" s="161"/>
      <c r="IR67" s="161"/>
      <c r="IS67" s="161"/>
      <c r="IT67" s="161"/>
      <c r="IU67" s="161"/>
    </row>
    <row r="68" spans="1:255" s="8" customFormat="1" x14ac:dyDescent="0.3">
      <c r="A68" s="44"/>
      <c r="B68" s="161"/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1"/>
      <c r="O68" s="161"/>
      <c r="P68" s="161"/>
      <c r="Q68" s="161"/>
      <c r="R68" s="161"/>
      <c r="S68" s="161"/>
      <c r="T68" s="161"/>
      <c r="U68" s="161"/>
      <c r="V68" s="161"/>
      <c r="W68" s="161"/>
      <c r="X68" s="161"/>
      <c r="Y68" s="161"/>
      <c r="Z68" s="161"/>
      <c r="AA68" s="161"/>
      <c r="AB68" s="161"/>
      <c r="AC68" s="161"/>
      <c r="AD68" s="161"/>
      <c r="AE68" s="161"/>
      <c r="AF68" s="161"/>
      <c r="AG68" s="161"/>
      <c r="AH68" s="161"/>
      <c r="AI68" s="161"/>
      <c r="AJ68" s="161"/>
      <c r="AK68" s="161"/>
      <c r="AL68" s="161"/>
      <c r="AM68" s="161"/>
      <c r="AN68" s="161"/>
      <c r="AO68" s="161"/>
      <c r="AP68" s="161"/>
      <c r="AQ68" s="161"/>
      <c r="AR68" s="161"/>
      <c r="AS68" s="161"/>
      <c r="AT68" s="161"/>
      <c r="AU68" s="161"/>
      <c r="AV68" s="161"/>
      <c r="AW68" s="161"/>
      <c r="AX68" s="161"/>
      <c r="AY68" s="161"/>
      <c r="AZ68" s="161"/>
      <c r="BA68" s="161"/>
      <c r="BB68" s="161"/>
      <c r="BC68" s="161"/>
      <c r="BD68" s="161"/>
      <c r="BE68" s="161"/>
      <c r="BF68" s="161"/>
      <c r="BG68" s="161"/>
      <c r="BH68" s="161"/>
      <c r="BI68" s="161"/>
      <c r="BJ68" s="161"/>
      <c r="BK68" s="161"/>
      <c r="BL68" s="161"/>
      <c r="BM68" s="161"/>
      <c r="BN68" s="161"/>
      <c r="BO68" s="161"/>
      <c r="BP68" s="161"/>
      <c r="BQ68" s="161"/>
      <c r="BR68" s="161"/>
      <c r="BS68" s="161"/>
      <c r="BT68" s="161"/>
      <c r="BU68" s="161"/>
      <c r="BV68" s="161"/>
      <c r="BW68" s="161"/>
      <c r="BX68" s="161"/>
      <c r="BY68" s="161"/>
      <c r="BZ68" s="161"/>
      <c r="CA68" s="161"/>
      <c r="CB68" s="161"/>
      <c r="CC68" s="161"/>
      <c r="CD68" s="161"/>
      <c r="CE68" s="161"/>
      <c r="CF68" s="161"/>
      <c r="CG68" s="161"/>
      <c r="CH68" s="161"/>
      <c r="CI68" s="161"/>
      <c r="CJ68" s="161"/>
      <c r="CK68" s="161"/>
      <c r="CL68" s="161"/>
      <c r="CM68" s="161"/>
      <c r="CN68" s="161"/>
      <c r="CO68" s="161"/>
      <c r="CP68" s="161"/>
      <c r="CQ68" s="161"/>
      <c r="CR68" s="161"/>
      <c r="CS68" s="161"/>
      <c r="CT68" s="161"/>
      <c r="CU68" s="161"/>
      <c r="CV68" s="161"/>
      <c r="CW68" s="161"/>
      <c r="CX68" s="161"/>
      <c r="CY68" s="161"/>
      <c r="CZ68" s="161"/>
      <c r="DA68" s="161"/>
      <c r="DB68" s="161"/>
      <c r="DC68" s="161"/>
      <c r="DD68" s="161"/>
      <c r="DE68" s="161"/>
      <c r="DF68" s="161"/>
      <c r="DG68" s="161"/>
      <c r="DH68" s="161"/>
      <c r="DI68" s="161"/>
      <c r="DJ68" s="161"/>
      <c r="DK68" s="161"/>
      <c r="DL68" s="161"/>
      <c r="DM68" s="161"/>
      <c r="DN68" s="161"/>
      <c r="DO68" s="161"/>
      <c r="DP68" s="161"/>
      <c r="DQ68" s="161"/>
      <c r="DR68" s="161"/>
      <c r="DS68" s="161"/>
      <c r="DT68" s="161"/>
      <c r="DU68" s="161"/>
      <c r="DV68" s="161"/>
      <c r="DW68" s="161"/>
      <c r="DX68" s="161"/>
      <c r="DY68" s="161"/>
      <c r="DZ68" s="161"/>
      <c r="EA68" s="161"/>
      <c r="EB68" s="161"/>
      <c r="EC68" s="161"/>
      <c r="ED68" s="161"/>
      <c r="EE68" s="161"/>
      <c r="EF68" s="161"/>
      <c r="EG68" s="161"/>
      <c r="EH68" s="161"/>
      <c r="EI68" s="161"/>
      <c r="EJ68" s="161"/>
      <c r="EK68" s="161"/>
      <c r="EL68" s="161"/>
      <c r="EM68" s="161"/>
      <c r="EN68" s="161"/>
      <c r="EO68" s="161"/>
      <c r="EP68" s="161"/>
      <c r="EQ68" s="161"/>
      <c r="ER68" s="161"/>
      <c r="ES68" s="161"/>
      <c r="ET68" s="161"/>
      <c r="EU68" s="161"/>
      <c r="EV68" s="161"/>
      <c r="EW68" s="161"/>
      <c r="EX68" s="161"/>
      <c r="EY68" s="161"/>
      <c r="EZ68" s="161"/>
      <c r="FA68" s="161"/>
      <c r="FB68" s="161"/>
      <c r="FC68" s="161"/>
      <c r="FD68" s="161"/>
      <c r="FE68" s="161"/>
      <c r="FF68" s="161"/>
      <c r="FG68" s="161"/>
      <c r="FH68" s="161"/>
      <c r="FI68" s="161"/>
      <c r="FJ68" s="161"/>
      <c r="FK68" s="161"/>
      <c r="FL68" s="161"/>
      <c r="FM68" s="161"/>
      <c r="FN68" s="161"/>
      <c r="FO68" s="161"/>
      <c r="FP68" s="161"/>
      <c r="FQ68" s="161"/>
      <c r="FR68" s="161"/>
      <c r="FS68" s="161"/>
      <c r="FT68" s="161"/>
      <c r="FU68" s="161"/>
      <c r="FV68" s="161"/>
      <c r="FW68" s="161"/>
      <c r="FX68" s="161"/>
      <c r="FY68" s="161"/>
      <c r="FZ68" s="161"/>
      <c r="GA68" s="161"/>
      <c r="GB68" s="161"/>
      <c r="GC68" s="161"/>
      <c r="GD68" s="161"/>
      <c r="GE68" s="161"/>
      <c r="GF68" s="161"/>
      <c r="GG68" s="161"/>
      <c r="GH68" s="161"/>
      <c r="GI68" s="161"/>
      <c r="GJ68" s="161"/>
      <c r="GK68" s="161"/>
      <c r="GL68" s="161"/>
      <c r="GM68" s="161"/>
      <c r="GN68" s="161"/>
      <c r="GO68" s="161"/>
      <c r="GP68" s="161"/>
      <c r="GQ68" s="161"/>
      <c r="GR68" s="161"/>
      <c r="GS68" s="161"/>
      <c r="GT68" s="161"/>
      <c r="GU68" s="161"/>
      <c r="GV68" s="161"/>
      <c r="GW68" s="161"/>
      <c r="GX68" s="161"/>
      <c r="GY68" s="161"/>
      <c r="GZ68" s="161"/>
      <c r="HA68" s="161"/>
      <c r="HB68" s="161"/>
      <c r="HC68" s="161"/>
      <c r="HD68" s="161"/>
      <c r="HE68" s="161"/>
      <c r="HF68" s="161"/>
      <c r="HG68" s="161"/>
      <c r="HH68" s="161"/>
      <c r="HI68" s="161"/>
      <c r="HJ68" s="161"/>
      <c r="HK68" s="161"/>
      <c r="HL68" s="161"/>
      <c r="HM68" s="161"/>
      <c r="HN68" s="161"/>
      <c r="HO68" s="161"/>
      <c r="HP68" s="161"/>
      <c r="HQ68" s="161"/>
      <c r="HR68" s="161"/>
      <c r="HS68" s="161"/>
      <c r="HT68" s="161"/>
      <c r="HU68" s="161"/>
      <c r="HV68" s="161"/>
      <c r="HW68" s="161"/>
      <c r="HX68" s="161"/>
      <c r="HY68" s="161"/>
      <c r="HZ68" s="161"/>
      <c r="IA68" s="161"/>
      <c r="IB68" s="161"/>
      <c r="IC68" s="161"/>
      <c r="ID68" s="161"/>
      <c r="IE68" s="161"/>
      <c r="IF68" s="161"/>
      <c r="IG68" s="161"/>
      <c r="IH68" s="161"/>
      <c r="II68" s="161"/>
      <c r="IJ68" s="161"/>
      <c r="IK68" s="161"/>
      <c r="IL68" s="161"/>
      <c r="IM68" s="161"/>
      <c r="IN68" s="161"/>
      <c r="IO68" s="161"/>
      <c r="IP68" s="161"/>
      <c r="IQ68" s="161"/>
      <c r="IR68" s="161"/>
      <c r="IS68" s="161"/>
      <c r="IT68" s="161"/>
      <c r="IU68" s="161"/>
    </row>
    <row r="69" spans="1:255" s="8" customFormat="1" x14ac:dyDescent="0.3">
      <c r="A69" s="44"/>
      <c r="B69" s="161"/>
      <c r="C69" s="161"/>
      <c r="D69" s="161"/>
      <c r="E69" s="161"/>
      <c r="F69" s="161"/>
      <c r="G69" s="161"/>
      <c r="H69" s="161"/>
      <c r="I69" s="161"/>
      <c r="J69" s="161"/>
      <c r="K69" s="161"/>
      <c r="L69" s="161"/>
      <c r="M69" s="161"/>
      <c r="N69" s="161"/>
      <c r="O69" s="161"/>
      <c r="P69" s="161"/>
      <c r="Q69" s="161"/>
      <c r="R69" s="161"/>
      <c r="S69" s="161"/>
      <c r="T69" s="161"/>
      <c r="U69" s="161"/>
      <c r="V69" s="161"/>
      <c r="W69" s="161"/>
      <c r="X69" s="161"/>
      <c r="Y69" s="161"/>
      <c r="Z69" s="161"/>
      <c r="AA69" s="161"/>
      <c r="AB69" s="161"/>
      <c r="AC69" s="161"/>
      <c r="AD69" s="161"/>
      <c r="AE69" s="161"/>
      <c r="AF69" s="161"/>
      <c r="AG69" s="161"/>
      <c r="AH69" s="161"/>
      <c r="AI69" s="161"/>
      <c r="AJ69" s="161"/>
      <c r="AK69" s="161"/>
      <c r="AL69" s="161"/>
      <c r="AM69" s="161"/>
      <c r="AN69" s="161"/>
      <c r="AO69" s="161"/>
      <c r="AP69" s="161"/>
      <c r="AQ69" s="161"/>
      <c r="AR69" s="161"/>
      <c r="AS69" s="161"/>
      <c r="AT69" s="161"/>
      <c r="AU69" s="161"/>
      <c r="AV69" s="161"/>
      <c r="AW69" s="161"/>
      <c r="AX69" s="161"/>
      <c r="AY69" s="161"/>
      <c r="AZ69" s="161"/>
      <c r="BA69" s="161"/>
      <c r="BB69" s="161"/>
      <c r="BC69" s="161"/>
      <c r="BD69" s="161"/>
      <c r="BE69" s="161"/>
      <c r="BF69" s="161"/>
      <c r="BG69" s="161"/>
      <c r="BH69" s="161"/>
      <c r="BI69" s="161"/>
      <c r="BJ69" s="161"/>
      <c r="BK69" s="161"/>
      <c r="BL69" s="161"/>
      <c r="BM69" s="161"/>
      <c r="BN69" s="161"/>
      <c r="BO69" s="161"/>
      <c r="BP69" s="161"/>
      <c r="BQ69" s="161"/>
      <c r="BR69" s="161"/>
      <c r="BS69" s="161"/>
      <c r="BT69" s="161"/>
      <c r="BU69" s="161"/>
      <c r="BV69" s="161"/>
      <c r="BW69" s="161"/>
      <c r="BX69" s="161"/>
      <c r="BY69" s="161"/>
      <c r="BZ69" s="161"/>
      <c r="CA69" s="161"/>
      <c r="CB69" s="161"/>
      <c r="CC69" s="161"/>
      <c r="CD69" s="161"/>
      <c r="CE69" s="161"/>
      <c r="CF69" s="161"/>
      <c r="CG69" s="161"/>
      <c r="CH69" s="161"/>
      <c r="CI69" s="161"/>
      <c r="CJ69" s="161"/>
      <c r="CK69" s="161"/>
      <c r="CL69" s="161"/>
      <c r="CM69" s="161"/>
      <c r="CN69" s="161"/>
      <c r="CO69" s="161"/>
      <c r="CP69" s="161"/>
      <c r="CQ69" s="161"/>
      <c r="CR69" s="161"/>
      <c r="CS69" s="161"/>
      <c r="CT69" s="161"/>
      <c r="CU69" s="161"/>
      <c r="CV69" s="161"/>
      <c r="CW69" s="161"/>
      <c r="CX69" s="161"/>
      <c r="CY69" s="161"/>
      <c r="CZ69" s="161"/>
      <c r="DA69" s="161"/>
      <c r="DB69" s="161"/>
      <c r="DC69" s="161"/>
      <c r="DD69" s="161"/>
      <c r="DE69" s="161"/>
      <c r="DF69" s="161"/>
      <c r="DG69" s="161"/>
      <c r="DH69" s="161"/>
      <c r="DI69" s="161"/>
      <c r="DJ69" s="161"/>
      <c r="DK69" s="161"/>
      <c r="DL69" s="161"/>
      <c r="DM69" s="161"/>
      <c r="DN69" s="161"/>
      <c r="DO69" s="161"/>
      <c r="DP69" s="161"/>
      <c r="DQ69" s="161"/>
      <c r="DR69" s="161"/>
      <c r="DS69" s="161"/>
      <c r="DT69" s="161"/>
      <c r="DU69" s="161"/>
      <c r="DV69" s="161"/>
      <c r="DW69" s="161"/>
      <c r="DX69" s="161"/>
      <c r="DY69" s="161"/>
      <c r="DZ69" s="161"/>
      <c r="EA69" s="161"/>
      <c r="EB69" s="161"/>
      <c r="EC69" s="161"/>
      <c r="ED69" s="161"/>
      <c r="EE69" s="161"/>
      <c r="EF69" s="161"/>
      <c r="EG69" s="161"/>
      <c r="EH69" s="161"/>
      <c r="EI69" s="161"/>
      <c r="EJ69" s="161"/>
      <c r="EK69" s="161"/>
      <c r="EL69" s="161"/>
      <c r="EM69" s="161"/>
      <c r="EN69" s="161"/>
      <c r="EO69" s="161"/>
      <c r="EP69" s="161"/>
      <c r="EQ69" s="161"/>
      <c r="ER69" s="161"/>
      <c r="ES69" s="161"/>
      <c r="ET69" s="161"/>
      <c r="EU69" s="161"/>
      <c r="EV69" s="161"/>
      <c r="EW69" s="161"/>
      <c r="EX69" s="161"/>
      <c r="EY69" s="161"/>
      <c r="EZ69" s="161"/>
      <c r="FA69" s="161"/>
      <c r="FB69" s="161"/>
      <c r="FC69" s="161"/>
      <c r="FD69" s="161"/>
      <c r="FE69" s="161"/>
      <c r="FF69" s="161"/>
      <c r="FG69" s="161"/>
      <c r="FH69" s="161"/>
      <c r="FI69" s="161"/>
      <c r="FJ69" s="161"/>
      <c r="FK69" s="161"/>
      <c r="FL69" s="161"/>
      <c r="FM69" s="161"/>
      <c r="FN69" s="161"/>
      <c r="FO69" s="161"/>
      <c r="FP69" s="161"/>
      <c r="FQ69" s="161"/>
      <c r="FR69" s="161"/>
      <c r="FS69" s="161"/>
      <c r="FT69" s="161"/>
      <c r="FU69" s="161"/>
      <c r="FV69" s="161"/>
      <c r="FW69" s="161"/>
      <c r="FX69" s="161"/>
      <c r="FY69" s="161"/>
      <c r="FZ69" s="161"/>
      <c r="GA69" s="161"/>
      <c r="GB69" s="161"/>
      <c r="GC69" s="161"/>
      <c r="GD69" s="161"/>
      <c r="GE69" s="161"/>
      <c r="GF69" s="161"/>
      <c r="GG69" s="161"/>
      <c r="GH69" s="161"/>
      <c r="GI69" s="161"/>
      <c r="GJ69" s="161"/>
      <c r="GK69" s="161"/>
      <c r="GL69" s="161"/>
      <c r="GM69" s="161"/>
      <c r="GN69" s="161"/>
      <c r="GO69" s="161"/>
      <c r="GP69" s="161"/>
      <c r="GQ69" s="161"/>
      <c r="GR69" s="161"/>
      <c r="GS69" s="161"/>
      <c r="GT69" s="161"/>
      <c r="GU69" s="161"/>
      <c r="GV69" s="161"/>
      <c r="GW69" s="161"/>
      <c r="GX69" s="161"/>
      <c r="GY69" s="161"/>
      <c r="GZ69" s="161"/>
      <c r="HA69" s="161"/>
      <c r="HB69" s="161"/>
      <c r="HC69" s="161"/>
      <c r="HD69" s="161"/>
      <c r="HE69" s="161"/>
      <c r="HF69" s="161"/>
      <c r="HG69" s="161"/>
      <c r="HH69" s="161"/>
      <c r="HI69" s="161"/>
      <c r="HJ69" s="161"/>
      <c r="HK69" s="161"/>
      <c r="HL69" s="161"/>
      <c r="HM69" s="161"/>
      <c r="HN69" s="161"/>
      <c r="HO69" s="161"/>
      <c r="HP69" s="161"/>
      <c r="HQ69" s="161"/>
      <c r="HR69" s="161"/>
      <c r="HS69" s="161"/>
      <c r="HT69" s="161"/>
      <c r="HU69" s="161"/>
      <c r="HV69" s="161"/>
      <c r="HW69" s="161"/>
      <c r="HX69" s="161"/>
      <c r="HY69" s="161"/>
      <c r="HZ69" s="161"/>
      <c r="IA69" s="161"/>
      <c r="IB69" s="161"/>
      <c r="IC69" s="161"/>
      <c r="ID69" s="161"/>
      <c r="IE69" s="161"/>
      <c r="IF69" s="161"/>
      <c r="IG69" s="161"/>
      <c r="IH69" s="161"/>
      <c r="II69" s="161"/>
      <c r="IJ69" s="161"/>
      <c r="IK69" s="161"/>
      <c r="IL69" s="161"/>
      <c r="IM69" s="161"/>
      <c r="IN69" s="161"/>
      <c r="IO69" s="161"/>
      <c r="IP69" s="161"/>
      <c r="IQ69" s="161"/>
      <c r="IR69" s="161"/>
      <c r="IS69" s="161"/>
      <c r="IT69" s="161"/>
      <c r="IU69" s="161"/>
    </row>
    <row r="70" spans="1:255" s="8" customFormat="1" x14ac:dyDescent="0.3">
      <c r="A70" s="44"/>
      <c r="B70" s="161"/>
      <c r="C70" s="161"/>
      <c r="D70" s="161"/>
      <c r="E70" s="161"/>
      <c r="F70" s="161"/>
      <c r="G70" s="161"/>
      <c r="H70" s="161"/>
      <c r="I70" s="161"/>
      <c r="J70" s="161"/>
      <c r="K70" s="161"/>
      <c r="L70" s="161"/>
      <c r="M70" s="161"/>
      <c r="N70" s="161"/>
      <c r="O70" s="161"/>
      <c r="P70" s="161"/>
      <c r="Q70" s="161"/>
      <c r="R70" s="161"/>
      <c r="S70" s="161"/>
      <c r="T70" s="161"/>
      <c r="U70" s="161"/>
      <c r="V70" s="161"/>
      <c r="W70" s="161"/>
      <c r="X70" s="161"/>
      <c r="Y70" s="161"/>
      <c r="Z70" s="161"/>
      <c r="AA70" s="161"/>
      <c r="AB70" s="161"/>
      <c r="AC70" s="161"/>
      <c r="AD70" s="161"/>
      <c r="AE70" s="161"/>
      <c r="AF70" s="161"/>
      <c r="AG70" s="161"/>
      <c r="AH70" s="161"/>
      <c r="AI70" s="161"/>
      <c r="AJ70" s="161"/>
      <c r="AK70" s="161"/>
      <c r="AL70" s="161"/>
      <c r="AM70" s="161"/>
      <c r="AN70" s="161"/>
      <c r="AO70" s="161"/>
      <c r="AP70" s="161"/>
      <c r="AQ70" s="161"/>
      <c r="AR70" s="161"/>
      <c r="AS70" s="161"/>
      <c r="AT70" s="161"/>
      <c r="AU70" s="161"/>
      <c r="AV70" s="161"/>
      <c r="AW70" s="161"/>
      <c r="AX70" s="161"/>
      <c r="AY70" s="161"/>
      <c r="AZ70" s="161"/>
      <c r="BA70" s="161"/>
      <c r="BB70" s="161"/>
      <c r="BC70" s="161"/>
      <c r="BD70" s="161"/>
      <c r="BE70" s="161"/>
      <c r="BF70" s="161"/>
      <c r="BG70" s="161"/>
      <c r="BH70" s="161"/>
      <c r="BI70" s="161"/>
      <c r="BJ70" s="161"/>
      <c r="BK70" s="161"/>
      <c r="BL70" s="161"/>
      <c r="BM70" s="161"/>
      <c r="BN70" s="161"/>
      <c r="BO70" s="161"/>
      <c r="BP70" s="161"/>
      <c r="BQ70" s="161"/>
      <c r="BR70" s="161"/>
      <c r="BS70" s="161"/>
      <c r="BT70" s="161"/>
      <c r="BU70" s="161"/>
      <c r="BV70" s="161"/>
      <c r="BW70" s="161"/>
      <c r="BX70" s="161"/>
      <c r="BY70" s="161"/>
      <c r="BZ70" s="161"/>
      <c r="CA70" s="161"/>
      <c r="CB70" s="161"/>
      <c r="CC70" s="161"/>
      <c r="CD70" s="161"/>
      <c r="CE70" s="161"/>
      <c r="CF70" s="161"/>
      <c r="CG70" s="161"/>
      <c r="CH70" s="161"/>
      <c r="CI70" s="161"/>
      <c r="CJ70" s="161"/>
      <c r="CK70" s="161"/>
      <c r="CL70" s="161"/>
      <c r="CM70" s="161"/>
      <c r="CN70" s="161"/>
      <c r="CO70" s="161"/>
      <c r="CP70" s="161"/>
      <c r="CQ70" s="161"/>
      <c r="CR70" s="161"/>
      <c r="CS70" s="161"/>
      <c r="CT70" s="161"/>
      <c r="CU70" s="161"/>
      <c r="CV70" s="161"/>
      <c r="CW70" s="161"/>
      <c r="CX70" s="161"/>
      <c r="CY70" s="161"/>
      <c r="CZ70" s="161"/>
      <c r="DA70" s="161"/>
      <c r="DB70" s="161"/>
      <c r="DC70" s="161"/>
      <c r="DD70" s="161"/>
      <c r="DE70" s="161"/>
      <c r="DF70" s="161"/>
      <c r="DG70" s="161"/>
      <c r="DH70" s="161"/>
      <c r="DI70" s="161"/>
      <c r="DJ70" s="161"/>
      <c r="DK70" s="161"/>
      <c r="DL70" s="161"/>
      <c r="DM70" s="161"/>
      <c r="DN70" s="161"/>
      <c r="DO70" s="161"/>
      <c r="DP70" s="161"/>
      <c r="DQ70" s="161"/>
      <c r="DR70" s="161"/>
      <c r="DS70" s="161"/>
      <c r="DT70" s="161"/>
      <c r="DU70" s="161"/>
      <c r="DV70" s="161"/>
      <c r="DW70" s="161"/>
      <c r="DX70" s="161"/>
      <c r="DY70" s="161"/>
      <c r="DZ70" s="161"/>
      <c r="EA70" s="161"/>
      <c r="EB70" s="161"/>
      <c r="EC70" s="161"/>
      <c r="ED70" s="161"/>
      <c r="EE70" s="161"/>
      <c r="EF70" s="161"/>
      <c r="EG70" s="161"/>
      <c r="EH70" s="161"/>
      <c r="EI70" s="161"/>
      <c r="EJ70" s="161"/>
      <c r="EK70" s="161"/>
      <c r="EL70" s="161"/>
      <c r="EM70" s="161"/>
      <c r="EN70" s="161"/>
      <c r="EO70" s="161"/>
      <c r="EP70" s="161"/>
      <c r="EQ70" s="161"/>
      <c r="ER70" s="161"/>
      <c r="ES70" s="161"/>
      <c r="ET70" s="161"/>
      <c r="EU70" s="161"/>
      <c r="EV70" s="161"/>
      <c r="EW70" s="161"/>
      <c r="EX70" s="161"/>
      <c r="EY70" s="161"/>
      <c r="EZ70" s="161"/>
      <c r="FA70" s="161"/>
      <c r="FB70" s="161"/>
      <c r="FC70" s="161"/>
      <c r="FD70" s="161"/>
      <c r="FE70" s="161"/>
      <c r="FF70" s="161"/>
      <c r="FG70" s="161"/>
      <c r="FH70" s="161"/>
      <c r="FI70" s="161"/>
      <c r="FJ70" s="161"/>
      <c r="FK70" s="161"/>
      <c r="FL70" s="161"/>
      <c r="FM70" s="161"/>
      <c r="FN70" s="161"/>
      <c r="FO70" s="161"/>
      <c r="FP70" s="161"/>
      <c r="FQ70" s="161"/>
      <c r="FR70" s="161"/>
      <c r="FS70" s="161"/>
      <c r="FT70" s="161"/>
      <c r="FU70" s="161"/>
      <c r="FV70" s="161"/>
      <c r="FW70" s="161"/>
      <c r="FX70" s="161"/>
      <c r="FY70" s="161"/>
      <c r="FZ70" s="161"/>
      <c r="GA70" s="161"/>
      <c r="GB70" s="161"/>
      <c r="GC70" s="161"/>
      <c r="GD70" s="161"/>
      <c r="GE70" s="161"/>
      <c r="GF70" s="161"/>
      <c r="GG70" s="161"/>
      <c r="GH70" s="161"/>
      <c r="GI70" s="161"/>
      <c r="GJ70" s="161"/>
      <c r="GK70" s="161"/>
      <c r="GL70" s="161"/>
      <c r="GM70" s="161"/>
      <c r="GN70" s="161"/>
      <c r="GO70" s="161"/>
      <c r="GP70" s="161"/>
      <c r="GQ70" s="161"/>
      <c r="GR70" s="161"/>
      <c r="GS70" s="161"/>
      <c r="GT70" s="161"/>
      <c r="GU70" s="161"/>
      <c r="GV70" s="161"/>
      <c r="GW70" s="161"/>
      <c r="GX70" s="161"/>
      <c r="GY70" s="161"/>
      <c r="GZ70" s="161"/>
      <c r="HA70" s="161"/>
      <c r="HB70" s="161"/>
      <c r="HC70" s="161"/>
      <c r="HD70" s="161"/>
      <c r="HE70" s="161"/>
      <c r="HF70" s="161"/>
      <c r="HG70" s="161"/>
      <c r="HH70" s="161"/>
      <c r="HI70" s="161"/>
      <c r="HJ70" s="161"/>
      <c r="HK70" s="161"/>
      <c r="HL70" s="161"/>
      <c r="HM70" s="161"/>
      <c r="HN70" s="161"/>
      <c r="HO70" s="161"/>
      <c r="HP70" s="161"/>
      <c r="HQ70" s="161"/>
      <c r="HR70" s="161"/>
      <c r="HS70" s="161"/>
      <c r="HT70" s="161"/>
      <c r="HU70" s="161"/>
      <c r="HV70" s="161"/>
      <c r="HW70" s="161"/>
      <c r="HX70" s="161"/>
      <c r="HY70" s="161"/>
      <c r="HZ70" s="161"/>
      <c r="IA70" s="161"/>
      <c r="IB70" s="161"/>
      <c r="IC70" s="161"/>
      <c r="ID70" s="161"/>
      <c r="IE70" s="161"/>
      <c r="IF70" s="161"/>
      <c r="IG70" s="161"/>
      <c r="IH70" s="161"/>
      <c r="II70" s="161"/>
      <c r="IJ70" s="161"/>
      <c r="IK70" s="161"/>
      <c r="IL70" s="161"/>
      <c r="IM70" s="161"/>
      <c r="IN70" s="161"/>
      <c r="IO70" s="161"/>
      <c r="IP70" s="161"/>
      <c r="IQ70" s="161"/>
      <c r="IR70" s="161"/>
      <c r="IS70" s="161"/>
      <c r="IT70" s="161"/>
      <c r="IU70" s="161"/>
    </row>
    <row r="71" spans="1:255" s="8" customFormat="1" x14ac:dyDescent="0.3">
      <c r="A71" s="44"/>
      <c r="B71" s="161"/>
      <c r="C71" s="161"/>
      <c r="D71" s="161"/>
      <c r="E71" s="161"/>
      <c r="F71" s="161"/>
      <c r="G71" s="161"/>
      <c r="H71" s="161"/>
      <c r="I71" s="161"/>
      <c r="J71" s="161"/>
      <c r="K71" s="161"/>
      <c r="L71" s="161"/>
      <c r="M71" s="161"/>
      <c r="N71" s="161"/>
      <c r="O71" s="161"/>
      <c r="P71" s="161"/>
      <c r="Q71" s="161"/>
      <c r="R71" s="161"/>
      <c r="S71" s="161"/>
      <c r="T71" s="161"/>
      <c r="U71" s="161"/>
      <c r="V71" s="161"/>
      <c r="W71" s="161"/>
      <c r="X71" s="161"/>
      <c r="Y71" s="161"/>
      <c r="Z71" s="161"/>
      <c r="AA71" s="161"/>
      <c r="AB71" s="161"/>
      <c r="AC71" s="161"/>
      <c r="AD71" s="161"/>
      <c r="AE71" s="161"/>
      <c r="AF71" s="161"/>
      <c r="AG71" s="161"/>
      <c r="AH71" s="161"/>
      <c r="AI71" s="161"/>
      <c r="AJ71" s="161"/>
      <c r="AK71" s="161"/>
      <c r="AL71" s="161"/>
      <c r="AM71" s="161"/>
      <c r="AN71" s="161"/>
      <c r="AO71" s="161"/>
      <c r="AP71" s="161"/>
      <c r="AQ71" s="161"/>
      <c r="AR71" s="161"/>
      <c r="AS71" s="161"/>
      <c r="AT71" s="161"/>
      <c r="AU71" s="161"/>
      <c r="AV71" s="161"/>
      <c r="AW71" s="161"/>
      <c r="AX71" s="161"/>
      <c r="AY71" s="161"/>
      <c r="AZ71" s="161"/>
      <c r="BA71" s="161"/>
      <c r="BB71" s="161"/>
      <c r="BC71" s="161"/>
      <c r="BD71" s="161"/>
      <c r="BE71" s="161"/>
      <c r="BF71" s="161"/>
      <c r="BG71" s="161"/>
      <c r="BH71" s="161"/>
      <c r="BI71" s="161"/>
      <c r="BJ71" s="161"/>
      <c r="BK71" s="161"/>
      <c r="BL71" s="161"/>
      <c r="BM71" s="161"/>
      <c r="BN71" s="161"/>
      <c r="BO71" s="161"/>
      <c r="BP71" s="161"/>
      <c r="BQ71" s="161"/>
      <c r="BR71" s="161"/>
      <c r="BS71" s="161"/>
      <c r="BT71" s="161"/>
      <c r="BU71" s="161"/>
      <c r="BV71" s="161"/>
      <c r="BW71" s="161"/>
      <c r="BX71" s="161"/>
      <c r="BY71" s="161"/>
      <c r="BZ71" s="161"/>
      <c r="CA71" s="161"/>
      <c r="CB71" s="161"/>
      <c r="CC71" s="161"/>
      <c r="CD71" s="161"/>
      <c r="CE71" s="161"/>
      <c r="CF71" s="161"/>
      <c r="CG71" s="161"/>
      <c r="CH71" s="161"/>
      <c r="CI71" s="161"/>
      <c r="CJ71" s="161"/>
      <c r="CK71" s="161"/>
      <c r="CL71" s="161"/>
      <c r="CM71" s="161"/>
      <c r="CN71" s="161"/>
      <c r="CO71" s="161"/>
      <c r="CP71" s="161"/>
      <c r="CQ71" s="161"/>
      <c r="CR71" s="161"/>
      <c r="CS71" s="161"/>
      <c r="CT71" s="161"/>
      <c r="CU71" s="161"/>
      <c r="CV71" s="161"/>
      <c r="CW71" s="161"/>
      <c r="CX71" s="161"/>
      <c r="CY71" s="161"/>
      <c r="CZ71" s="161"/>
      <c r="DA71" s="161"/>
      <c r="DB71" s="161"/>
      <c r="DC71" s="161"/>
      <c r="DD71" s="161"/>
      <c r="DE71" s="161"/>
      <c r="DF71" s="161"/>
      <c r="DG71" s="161"/>
      <c r="DH71" s="161"/>
      <c r="DI71" s="161"/>
      <c r="DJ71" s="161"/>
      <c r="DK71" s="161"/>
      <c r="DL71" s="161"/>
      <c r="DM71" s="161"/>
      <c r="DN71" s="161"/>
      <c r="DO71" s="161"/>
      <c r="DP71" s="161"/>
      <c r="DQ71" s="161"/>
      <c r="DR71" s="161"/>
      <c r="DS71" s="161"/>
      <c r="DT71" s="161"/>
      <c r="DU71" s="161"/>
      <c r="DV71" s="161"/>
      <c r="DW71" s="161"/>
      <c r="DX71" s="161"/>
      <c r="DY71" s="161"/>
      <c r="DZ71" s="161"/>
      <c r="EA71" s="161"/>
      <c r="EB71" s="161"/>
      <c r="EC71" s="161"/>
      <c r="ED71" s="161"/>
      <c r="EE71" s="161"/>
      <c r="EF71" s="161"/>
      <c r="EG71" s="161"/>
      <c r="EH71" s="161"/>
      <c r="EI71" s="161"/>
      <c r="EJ71" s="161"/>
      <c r="EK71" s="161"/>
      <c r="EL71" s="161"/>
      <c r="EM71" s="161"/>
      <c r="EN71" s="161"/>
      <c r="EO71" s="161"/>
      <c r="EP71" s="161"/>
      <c r="EQ71" s="161"/>
      <c r="ER71" s="161"/>
      <c r="ES71" s="161"/>
      <c r="ET71" s="161"/>
      <c r="EU71" s="161"/>
      <c r="EV71" s="161"/>
      <c r="EW71" s="161"/>
      <c r="EX71" s="161"/>
      <c r="EY71" s="161"/>
      <c r="EZ71" s="161"/>
      <c r="FA71" s="161"/>
      <c r="FB71" s="161"/>
      <c r="FC71" s="161"/>
      <c r="FD71" s="161"/>
      <c r="FE71" s="161"/>
      <c r="FF71" s="161"/>
      <c r="FG71" s="161"/>
      <c r="FH71" s="161"/>
      <c r="FI71" s="161"/>
      <c r="FJ71" s="161"/>
      <c r="FK71" s="161"/>
      <c r="FL71" s="161"/>
      <c r="FM71" s="161"/>
      <c r="FN71" s="161"/>
      <c r="FO71" s="161"/>
      <c r="FP71" s="161"/>
      <c r="FQ71" s="161"/>
      <c r="FR71" s="161"/>
      <c r="FS71" s="161"/>
      <c r="FT71" s="161"/>
      <c r="FU71" s="161"/>
      <c r="FV71" s="161"/>
      <c r="FW71" s="161"/>
      <c r="FX71" s="161"/>
      <c r="FY71" s="161"/>
      <c r="FZ71" s="161"/>
      <c r="GA71" s="161"/>
      <c r="GB71" s="161"/>
      <c r="GC71" s="161"/>
      <c r="GD71" s="161"/>
      <c r="GE71" s="161"/>
      <c r="GF71" s="161"/>
      <c r="GG71" s="161"/>
      <c r="GH71" s="161"/>
      <c r="GI71" s="161"/>
      <c r="GJ71" s="161"/>
      <c r="GK71" s="161"/>
      <c r="GL71" s="161"/>
      <c r="GM71" s="161"/>
      <c r="GN71" s="161"/>
      <c r="GO71" s="161"/>
      <c r="GP71" s="161"/>
      <c r="GQ71" s="161"/>
      <c r="GR71" s="161"/>
      <c r="GS71" s="161"/>
      <c r="GT71" s="161"/>
      <c r="GU71" s="161"/>
      <c r="GV71" s="161"/>
      <c r="GW71" s="161"/>
      <c r="GX71" s="161"/>
      <c r="GY71" s="161"/>
      <c r="GZ71" s="161"/>
      <c r="HA71" s="161"/>
      <c r="HB71" s="161"/>
      <c r="HC71" s="161"/>
      <c r="HD71" s="161"/>
      <c r="HE71" s="161"/>
      <c r="HF71" s="161"/>
      <c r="HG71" s="161"/>
      <c r="HH71" s="161"/>
      <c r="HI71" s="161"/>
      <c r="HJ71" s="161"/>
      <c r="HK71" s="161"/>
      <c r="HL71" s="161"/>
      <c r="HM71" s="161"/>
      <c r="HN71" s="161"/>
      <c r="HO71" s="161"/>
      <c r="HP71" s="161"/>
      <c r="HQ71" s="161"/>
      <c r="HR71" s="161"/>
      <c r="HS71" s="161"/>
      <c r="HT71" s="161"/>
      <c r="HU71" s="161"/>
      <c r="HV71" s="161"/>
      <c r="HW71" s="161"/>
      <c r="HX71" s="161"/>
      <c r="HY71" s="161"/>
      <c r="HZ71" s="161"/>
      <c r="IA71" s="161"/>
      <c r="IB71" s="161"/>
      <c r="IC71" s="161"/>
      <c r="ID71" s="161"/>
      <c r="IE71" s="161"/>
      <c r="IF71" s="161"/>
      <c r="IG71" s="161"/>
      <c r="IH71" s="161"/>
      <c r="II71" s="161"/>
      <c r="IJ71" s="161"/>
      <c r="IK71" s="161"/>
      <c r="IL71" s="161"/>
      <c r="IM71" s="161"/>
      <c r="IN71" s="161"/>
      <c r="IO71" s="161"/>
      <c r="IP71" s="161"/>
      <c r="IQ71" s="161"/>
      <c r="IR71" s="161"/>
      <c r="IS71" s="161"/>
      <c r="IT71" s="161"/>
      <c r="IU71" s="161"/>
    </row>
    <row r="72" spans="1:255" s="8" customFormat="1" x14ac:dyDescent="0.3">
      <c r="A72" s="44"/>
      <c r="B72" s="161"/>
      <c r="C72" s="161"/>
      <c r="D72" s="161"/>
      <c r="E72" s="161"/>
      <c r="F72" s="161"/>
      <c r="G72" s="161"/>
      <c r="H72" s="161"/>
      <c r="I72" s="161"/>
      <c r="J72" s="161"/>
      <c r="K72" s="161"/>
      <c r="L72" s="161"/>
      <c r="M72" s="161"/>
      <c r="N72" s="161"/>
      <c r="O72" s="161"/>
      <c r="P72" s="161"/>
      <c r="Q72" s="161"/>
      <c r="R72" s="161"/>
      <c r="S72" s="161"/>
      <c r="T72" s="161"/>
      <c r="U72" s="161"/>
      <c r="V72" s="161"/>
      <c r="W72" s="161"/>
      <c r="X72" s="161"/>
      <c r="Y72" s="161"/>
      <c r="Z72" s="161"/>
      <c r="AA72" s="161"/>
      <c r="AB72" s="161"/>
      <c r="AC72" s="161"/>
      <c r="AD72" s="161"/>
      <c r="AE72" s="161"/>
      <c r="AF72" s="161"/>
      <c r="AG72" s="161"/>
      <c r="AH72" s="161"/>
      <c r="AI72" s="161"/>
      <c r="AJ72" s="161"/>
      <c r="AK72" s="161"/>
      <c r="AL72" s="161"/>
      <c r="AM72" s="161"/>
      <c r="AN72" s="161"/>
      <c r="AO72" s="161"/>
      <c r="AP72" s="161"/>
      <c r="AQ72" s="161"/>
      <c r="AR72" s="161"/>
      <c r="AS72" s="161"/>
      <c r="AT72" s="161"/>
      <c r="AU72" s="161"/>
      <c r="AV72" s="161"/>
      <c r="AW72" s="161"/>
      <c r="AX72" s="161"/>
      <c r="AY72" s="161"/>
      <c r="AZ72" s="161"/>
      <c r="BA72" s="161"/>
      <c r="BB72" s="161"/>
      <c r="BC72" s="161"/>
      <c r="BD72" s="161"/>
      <c r="BE72" s="161"/>
      <c r="BF72" s="161"/>
      <c r="BG72" s="161"/>
      <c r="BH72" s="161"/>
      <c r="BI72" s="161"/>
      <c r="BJ72" s="161"/>
      <c r="BK72" s="161"/>
      <c r="BL72" s="161"/>
      <c r="BM72" s="161"/>
      <c r="BN72" s="161"/>
      <c r="BO72" s="161"/>
      <c r="BP72" s="161"/>
      <c r="BQ72" s="161"/>
      <c r="BR72" s="161"/>
      <c r="BS72" s="161"/>
      <c r="BT72" s="161"/>
      <c r="BU72" s="161"/>
      <c r="BV72" s="161"/>
      <c r="BW72" s="161"/>
      <c r="BX72" s="161"/>
      <c r="BY72" s="161"/>
      <c r="BZ72" s="161"/>
      <c r="CA72" s="161"/>
      <c r="CB72" s="161"/>
      <c r="CC72" s="161"/>
      <c r="CD72" s="161"/>
      <c r="CE72" s="161"/>
      <c r="CF72" s="161"/>
      <c r="CG72" s="161"/>
      <c r="CH72" s="161"/>
      <c r="CI72" s="161"/>
      <c r="CJ72" s="161"/>
      <c r="CK72" s="161"/>
      <c r="CL72" s="161"/>
      <c r="CM72" s="161"/>
      <c r="CN72" s="161"/>
      <c r="CO72" s="161"/>
      <c r="CP72" s="161"/>
      <c r="CQ72" s="161"/>
      <c r="CR72" s="161"/>
      <c r="CS72" s="161"/>
      <c r="CT72" s="161"/>
      <c r="CU72" s="161"/>
      <c r="CV72" s="161"/>
      <c r="CW72" s="161"/>
      <c r="CX72" s="161"/>
      <c r="CY72" s="161"/>
      <c r="CZ72" s="161"/>
      <c r="DA72" s="161"/>
      <c r="DB72" s="161"/>
      <c r="DC72" s="161"/>
      <c r="DD72" s="161"/>
      <c r="DE72" s="161"/>
      <c r="DF72" s="161"/>
      <c r="DG72" s="161"/>
      <c r="DH72" s="161"/>
      <c r="DI72" s="161"/>
      <c r="DJ72" s="161"/>
      <c r="DK72" s="161"/>
      <c r="DL72" s="161"/>
      <c r="DM72" s="161"/>
      <c r="DN72" s="161"/>
      <c r="DO72" s="161"/>
      <c r="DP72" s="161"/>
      <c r="DQ72" s="161"/>
      <c r="DR72" s="161"/>
      <c r="DS72" s="161"/>
      <c r="DT72" s="161"/>
      <c r="DU72" s="161"/>
      <c r="DV72" s="161"/>
      <c r="DW72" s="161"/>
      <c r="DX72" s="161"/>
      <c r="DY72" s="161"/>
      <c r="DZ72" s="161"/>
      <c r="EA72" s="161"/>
      <c r="EB72" s="161"/>
      <c r="EC72" s="161"/>
      <c r="ED72" s="161"/>
      <c r="EE72" s="161"/>
      <c r="EF72" s="161"/>
      <c r="EG72" s="161"/>
      <c r="EH72" s="161"/>
      <c r="EI72" s="161"/>
      <c r="EJ72" s="161"/>
      <c r="EK72" s="161"/>
      <c r="EL72" s="161"/>
      <c r="EM72" s="161"/>
      <c r="EN72" s="161"/>
      <c r="EO72" s="161"/>
      <c r="EP72" s="161"/>
      <c r="EQ72" s="161"/>
      <c r="ER72" s="161"/>
      <c r="ES72" s="161"/>
      <c r="ET72" s="161"/>
      <c r="EU72" s="161"/>
      <c r="EV72" s="161"/>
      <c r="EW72" s="161"/>
      <c r="EX72" s="161"/>
      <c r="EY72" s="161"/>
      <c r="EZ72" s="161"/>
      <c r="FA72" s="161"/>
      <c r="FB72" s="161"/>
      <c r="FC72" s="161"/>
      <c r="FD72" s="161"/>
      <c r="FE72" s="161"/>
      <c r="FF72" s="161"/>
      <c r="FG72" s="161"/>
      <c r="FH72" s="161"/>
      <c r="FI72" s="161"/>
      <c r="FJ72" s="161"/>
      <c r="FK72" s="161"/>
      <c r="FL72" s="161"/>
      <c r="FM72" s="161"/>
      <c r="FN72" s="161"/>
      <c r="FO72" s="161"/>
      <c r="FP72" s="161"/>
      <c r="FQ72" s="161"/>
      <c r="FR72" s="161"/>
      <c r="FS72" s="161"/>
      <c r="FT72" s="161"/>
      <c r="FU72" s="161"/>
      <c r="FV72" s="161"/>
      <c r="FW72" s="161"/>
      <c r="FX72" s="161"/>
      <c r="FY72" s="161"/>
      <c r="FZ72" s="161"/>
      <c r="GA72" s="161"/>
      <c r="GB72" s="161"/>
      <c r="GC72" s="161"/>
      <c r="GD72" s="161"/>
      <c r="GE72" s="161"/>
      <c r="GF72" s="161"/>
      <c r="GG72" s="161"/>
      <c r="GH72" s="161"/>
      <c r="GI72" s="161"/>
      <c r="GJ72" s="161"/>
      <c r="GK72" s="161"/>
      <c r="GL72" s="161"/>
      <c r="GM72" s="161"/>
      <c r="GN72" s="161"/>
      <c r="GO72" s="161"/>
      <c r="GP72" s="161"/>
      <c r="GQ72" s="161"/>
      <c r="GR72" s="161"/>
      <c r="GS72" s="161"/>
      <c r="GT72" s="161"/>
      <c r="GU72" s="161"/>
      <c r="GV72" s="161"/>
      <c r="GW72" s="161"/>
      <c r="GX72" s="161"/>
      <c r="GY72" s="161"/>
      <c r="GZ72" s="161"/>
      <c r="HA72" s="161"/>
      <c r="HB72" s="161"/>
      <c r="HC72" s="161"/>
      <c r="HD72" s="161"/>
      <c r="HE72" s="161"/>
      <c r="HF72" s="161"/>
      <c r="HG72" s="161"/>
      <c r="HH72" s="161"/>
      <c r="HI72" s="161"/>
      <c r="HJ72" s="161"/>
      <c r="HK72" s="161"/>
      <c r="HL72" s="161"/>
      <c r="HM72" s="161"/>
      <c r="HN72" s="161"/>
      <c r="HO72" s="161"/>
      <c r="HP72" s="161"/>
      <c r="HQ72" s="161"/>
      <c r="HR72" s="161"/>
      <c r="HS72" s="161"/>
      <c r="HT72" s="161"/>
      <c r="HU72" s="161"/>
      <c r="HV72" s="161"/>
      <c r="HW72" s="161"/>
      <c r="HX72" s="161"/>
      <c r="HY72" s="161"/>
      <c r="HZ72" s="161"/>
      <c r="IA72" s="161"/>
      <c r="IB72" s="161"/>
      <c r="IC72" s="161"/>
      <c r="ID72" s="161"/>
      <c r="IE72" s="161"/>
      <c r="IF72" s="161"/>
      <c r="IG72" s="161"/>
      <c r="IH72" s="161"/>
      <c r="II72" s="161"/>
      <c r="IJ72" s="161"/>
      <c r="IK72" s="161"/>
      <c r="IL72" s="161"/>
      <c r="IM72" s="161"/>
      <c r="IN72" s="161"/>
      <c r="IO72" s="161"/>
      <c r="IP72" s="161"/>
      <c r="IQ72" s="161"/>
      <c r="IR72" s="161"/>
      <c r="IS72" s="161"/>
      <c r="IT72" s="161"/>
      <c r="IU72" s="161"/>
    </row>
    <row r="73" spans="1:255" s="8" customFormat="1" x14ac:dyDescent="0.3">
      <c r="A73" s="44"/>
      <c r="B73" s="161"/>
      <c r="C73" s="161"/>
      <c r="D73" s="161"/>
      <c r="E73" s="161"/>
      <c r="F73" s="161"/>
      <c r="G73" s="161"/>
      <c r="H73" s="161"/>
      <c r="I73" s="161"/>
      <c r="J73" s="161"/>
      <c r="K73" s="161"/>
      <c r="L73" s="161"/>
      <c r="M73" s="161"/>
      <c r="N73" s="161"/>
      <c r="O73" s="161"/>
      <c r="P73" s="161"/>
      <c r="Q73" s="161"/>
      <c r="R73" s="161"/>
      <c r="S73" s="161"/>
      <c r="T73" s="161"/>
      <c r="U73" s="161"/>
      <c r="V73" s="161"/>
      <c r="W73" s="161"/>
      <c r="X73" s="161"/>
      <c r="Y73" s="161"/>
      <c r="Z73" s="161"/>
      <c r="AA73" s="161"/>
      <c r="AB73" s="161"/>
      <c r="AC73" s="161"/>
      <c r="AD73" s="161"/>
      <c r="AE73" s="161"/>
      <c r="AF73" s="161"/>
      <c r="AG73" s="161"/>
      <c r="AH73" s="161"/>
      <c r="AI73" s="161"/>
      <c r="AJ73" s="161"/>
      <c r="AK73" s="161"/>
      <c r="AL73" s="161"/>
      <c r="AM73" s="161"/>
      <c r="AN73" s="161"/>
      <c r="AO73" s="161"/>
      <c r="AP73" s="161"/>
      <c r="AQ73" s="161"/>
      <c r="AR73" s="161"/>
      <c r="AS73" s="161"/>
      <c r="AT73" s="161"/>
      <c r="AU73" s="161"/>
      <c r="AV73" s="161"/>
      <c r="AW73" s="161"/>
      <c r="AX73" s="161"/>
      <c r="AY73" s="161"/>
      <c r="AZ73" s="161"/>
      <c r="BA73" s="161"/>
      <c r="BB73" s="161"/>
      <c r="BC73" s="161"/>
      <c r="BD73" s="161"/>
      <c r="BE73" s="161"/>
      <c r="BF73" s="161"/>
      <c r="BG73" s="161"/>
      <c r="BH73" s="161"/>
      <c r="BI73" s="161"/>
      <c r="BJ73" s="161"/>
      <c r="BK73" s="161"/>
      <c r="BL73" s="161"/>
      <c r="BM73" s="161"/>
      <c r="BN73" s="161"/>
      <c r="BO73" s="161"/>
      <c r="BP73" s="161"/>
      <c r="BQ73" s="161"/>
      <c r="BR73" s="161"/>
      <c r="BS73" s="161"/>
      <c r="BT73" s="161"/>
      <c r="BU73" s="161"/>
      <c r="BV73" s="161"/>
      <c r="BW73" s="161"/>
      <c r="BX73" s="161"/>
      <c r="BY73" s="161"/>
      <c r="BZ73" s="161"/>
      <c r="CA73" s="161"/>
      <c r="CB73" s="161"/>
      <c r="CC73" s="161"/>
      <c r="CD73" s="161"/>
      <c r="CE73" s="161"/>
      <c r="CF73" s="161"/>
      <c r="CG73" s="161"/>
      <c r="CH73" s="161"/>
      <c r="CI73" s="161"/>
      <c r="CJ73" s="161"/>
      <c r="CK73" s="161"/>
      <c r="CL73" s="161"/>
      <c r="CM73" s="161"/>
      <c r="CN73" s="161"/>
      <c r="CO73" s="161"/>
      <c r="CP73" s="161"/>
      <c r="CQ73" s="161"/>
      <c r="CR73" s="161"/>
      <c r="CS73" s="161"/>
      <c r="CT73" s="161"/>
      <c r="CU73" s="161"/>
      <c r="CV73" s="161"/>
      <c r="CW73" s="161"/>
      <c r="CX73" s="161"/>
      <c r="CY73" s="161"/>
      <c r="CZ73" s="161"/>
      <c r="DA73" s="161"/>
      <c r="DB73" s="161"/>
      <c r="DC73" s="161"/>
      <c r="DD73" s="161"/>
      <c r="DE73" s="161"/>
      <c r="DF73" s="161"/>
      <c r="DG73" s="161"/>
      <c r="DH73" s="161"/>
      <c r="DI73" s="161"/>
      <c r="DJ73" s="161"/>
      <c r="DK73" s="161"/>
      <c r="DL73" s="161"/>
      <c r="DM73" s="161"/>
      <c r="DN73" s="161"/>
      <c r="DO73" s="161"/>
      <c r="DP73" s="161"/>
      <c r="DQ73" s="161"/>
      <c r="DR73" s="161"/>
      <c r="DS73" s="161"/>
      <c r="DT73" s="161"/>
      <c r="DU73" s="161"/>
      <c r="DV73" s="161"/>
      <c r="DW73" s="161"/>
      <c r="DX73" s="161"/>
      <c r="DY73" s="161"/>
      <c r="DZ73" s="161"/>
      <c r="EA73" s="161"/>
      <c r="EB73" s="161"/>
      <c r="EC73" s="161"/>
      <c r="ED73" s="161"/>
      <c r="EE73" s="161"/>
      <c r="EF73" s="161"/>
      <c r="EG73" s="161"/>
      <c r="EH73" s="161"/>
      <c r="EI73" s="161"/>
      <c r="EJ73" s="161"/>
      <c r="EK73" s="161"/>
      <c r="EL73" s="161"/>
      <c r="EM73" s="161"/>
      <c r="EN73" s="161"/>
      <c r="EO73" s="161"/>
      <c r="EP73" s="161"/>
      <c r="EQ73" s="161"/>
      <c r="ER73" s="161"/>
      <c r="ES73" s="161"/>
      <c r="ET73" s="161"/>
      <c r="EU73" s="161"/>
      <c r="EV73" s="161"/>
      <c r="EW73" s="161"/>
      <c r="EX73" s="161"/>
      <c r="EY73" s="161"/>
      <c r="EZ73" s="161"/>
      <c r="FA73" s="161"/>
      <c r="FB73" s="161"/>
      <c r="FC73" s="161"/>
      <c r="FD73" s="161"/>
      <c r="FE73" s="161"/>
      <c r="FF73" s="161"/>
      <c r="FG73" s="161"/>
      <c r="FH73" s="161"/>
      <c r="FI73" s="161"/>
      <c r="FJ73" s="161"/>
      <c r="FK73" s="161"/>
      <c r="FL73" s="161"/>
      <c r="FM73" s="161"/>
      <c r="FN73" s="161"/>
      <c r="FO73" s="161"/>
      <c r="FP73" s="161"/>
      <c r="FQ73" s="161"/>
      <c r="FR73" s="161"/>
      <c r="FS73" s="161"/>
      <c r="FT73" s="161"/>
      <c r="FU73" s="161"/>
      <c r="FV73" s="161"/>
      <c r="FW73" s="161"/>
      <c r="FX73" s="161"/>
      <c r="FY73" s="161"/>
      <c r="FZ73" s="161"/>
      <c r="GA73" s="161"/>
      <c r="GB73" s="161"/>
      <c r="GC73" s="161"/>
      <c r="GD73" s="161"/>
      <c r="GE73" s="161"/>
      <c r="GF73" s="161"/>
      <c r="GG73" s="161"/>
      <c r="GH73" s="161"/>
      <c r="GI73" s="161"/>
      <c r="GJ73" s="161"/>
      <c r="GK73" s="161"/>
      <c r="GL73" s="161"/>
      <c r="GM73" s="161"/>
      <c r="GN73" s="161"/>
      <c r="GO73" s="161"/>
      <c r="GP73" s="161"/>
      <c r="GQ73" s="161"/>
      <c r="GR73" s="161"/>
      <c r="GS73" s="161"/>
      <c r="GT73" s="161"/>
      <c r="GU73" s="161"/>
      <c r="GV73" s="161"/>
      <c r="GW73" s="161"/>
      <c r="GX73" s="161"/>
      <c r="GY73" s="161"/>
      <c r="GZ73" s="161"/>
      <c r="HA73" s="161"/>
      <c r="HB73" s="161"/>
      <c r="HC73" s="161"/>
      <c r="HD73" s="161"/>
      <c r="HE73" s="161"/>
      <c r="HF73" s="161"/>
      <c r="HG73" s="161"/>
      <c r="HH73" s="161"/>
      <c r="HI73" s="161"/>
      <c r="HJ73" s="161"/>
      <c r="HK73" s="161"/>
      <c r="HL73" s="161"/>
      <c r="HM73" s="161"/>
      <c r="HN73" s="161"/>
      <c r="HO73" s="161"/>
      <c r="HP73" s="161"/>
      <c r="HQ73" s="161"/>
      <c r="HR73" s="161"/>
      <c r="HS73" s="161"/>
      <c r="HT73" s="161"/>
      <c r="HU73" s="161"/>
      <c r="HV73" s="161"/>
      <c r="HW73" s="161"/>
      <c r="HX73" s="161"/>
      <c r="HY73" s="161"/>
      <c r="HZ73" s="161"/>
      <c r="IA73" s="161"/>
      <c r="IB73" s="161"/>
      <c r="IC73" s="161"/>
      <c r="ID73" s="161"/>
      <c r="IE73" s="161"/>
      <c r="IF73" s="161"/>
      <c r="IG73" s="161"/>
      <c r="IH73" s="161"/>
      <c r="II73" s="161"/>
      <c r="IJ73" s="161"/>
      <c r="IK73" s="161"/>
      <c r="IL73" s="161"/>
      <c r="IM73" s="161"/>
      <c r="IN73" s="161"/>
      <c r="IO73" s="161"/>
      <c r="IP73" s="161"/>
      <c r="IQ73" s="161"/>
      <c r="IR73" s="161"/>
      <c r="IS73" s="161"/>
      <c r="IT73" s="161"/>
      <c r="IU73" s="161"/>
    </row>
    <row r="74" spans="1:255" s="8" customFormat="1" x14ac:dyDescent="0.3">
      <c r="A74" s="44"/>
      <c r="B74" s="161"/>
      <c r="C74" s="161"/>
      <c r="D74" s="161"/>
      <c r="E74" s="161"/>
      <c r="F74" s="161"/>
      <c r="G74" s="161"/>
      <c r="H74" s="161"/>
      <c r="I74" s="161"/>
      <c r="J74" s="161"/>
      <c r="K74" s="161"/>
      <c r="L74" s="161"/>
      <c r="M74" s="161"/>
      <c r="N74" s="161"/>
      <c r="O74" s="161"/>
      <c r="P74" s="161"/>
      <c r="Q74" s="161"/>
      <c r="R74" s="161"/>
      <c r="S74" s="161"/>
      <c r="T74" s="161"/>
      <c r="U74" s="161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  <c r="AJ74" s="161"/>
      <c r="AK74" s="161"/>
      <c r="AL74" s="161"/>
      <c r="AM74" s="161"/>
      <c r="AN74" s="161"/>
      <c r="AO74" s="161"/>
      <c r="AP74" s="161"/>
      <c r="AQ74" s="161"/>
      <c r="AR74" s="161"/>
      <c r="AS74" s="161"/>
      <c r="AT74" s="161"/>
      <c r="AU74" s="161"/>
      <c r="AV74" s="161"/>
      <c r="AW74" s="161"/>
      <c r="AX74" s="161"/>
      <c r="AY74" s="161"/>
      <c r="AZ74" s="161"/>
      <c r="BA74" s="161"/>
      <c r="BB74" s="161"/>
      <c r="BC74" s="161"/>
      <c r="BD74" s="161"/>
      <c r="BE74" s="161"/>
      <c r="BF74" s="161"/>
      <c r="BG74" s="161"/>
      <c r="BH74" s="161"/>
      <c r="BI74" s="161"/>
      <c r="BJ74" s="161"/>
      <c r="BK74" s="161"/>
      <c r="BL74" s="161"/>
      <c r="BM74" s="161"/>
      <c r="BN74" s="161"/>
      <c r="BO74" s="161"/>
      <c r="BP74" s="161"/>
      <c r="BQ74" s="161"/>
      <c r="BR74" s="161"/>
      <c r="BS74" s="161"/>
      <c r="BT74" s="161"/>
      <c r="BU74" s="161"/>
      <c r="BV74" s="161"/>
      <c r="BW74" s="161"/>
      <c r="BX74" s="161"/>
      <c r="BY74" s="161"/>
      <c r="BZ74" s="161"/>
      <c r="CA74" s="161"/>
      <c r="CB74" s="161"/>
      <c r="CC74" s="161"/>
      <c r="CD74" s="161"/>
      <c r="CE74" s="161"/>
      <c r="CF74" s="161"/>
      <c r="CG74" s="161"/>
      <c r="CH74" s="161"/>
      <c r="CI74" s="161"/>
      <c r="CJ74" s="161"/>
      <c r="CK74" s="161"/>
      <c r="CL74" s="161"/>
      <c r="CM74" s="161"/>
      <c r="CN74" s="161"/>
      <c r="CO74" s="161"/>
      <c r="CP74" s="161"/>
      <c r="CQ74" s="161"/>
      <c r="CR74" s="161"/>
      <c r="CS74" s="161"/>
      <c r="CT74" s="161"/>
      <c r="CU74" s="161"/>
      <c r="CV74" s="161"/>
      <c r="CW74" s="161"/>
      <c r="CX74" s="161"/>
      <c r="CY74" s="161"/>
      <c r="CZ74" s="161"/>
      <c r="DA74" s="161"/>
      <c r="DB74" s="161"/>
      <c r="DC74" s="161"/>
      <c r="DD74" s="161"/>
      <c r="DE74" s="161"/>
      <c r="DF74" s="161"/>
      <c r="DG74" s="161"/>
      <c r="DH74" s="161"/>
      <c r="DI74" s="161"/>
      <c r="DJ74" s="161"/>
      <c r="DK74" s="161"/>
      <c r="DL74" s="161"/>
      <c r="DM74" s="161"/>
      <c r="DN74" s="161"/>
      <c r="DO74" s="161"/>
      <c r="DP74" s="161"/>
      <c r="DQ74" s="161"/>
      <c r="DR74" s="161"/>
      <c r="DS74" s="161"/>
      <c r="DT74" s="161"/>
      <c r="DU74" s="161"/>
      <c r="DV74" s="161"/>
      <c r="DW74" s="161"/>
      <c r="DX74" s="161"/>
      <c r="DY74" s="161"/>
      <c r="DZ74" s="161"/>
      <c r="EA74" s="161"/>
      <c r="EB74" s="161"/>
      <c r="EC74" s="161"/>
      <c r="ED74" s="161"/>
      <c r="EE74" s="161"/>
      <c r="EF74" s="161"/>
      <c r="EG74" s="161"/>
      <c r="EH74" s="161"/>
      <c r="EI74" s="161"/>
      <c r="EJ74" s="161"/>
      <c r="EK74" s="161"/>
      <c r="EL74" s="161"/>
      <c r="EM74" s="161"/>
      <c r="EN74" s="161"/>
      <c r="EO74" s="161"/>
      <c r="EP74" s="161"/>
      <c r="EQ74" s="161"/>
      <c r="ER74" s="161"/>
      <c r="ES74" s="161"/>
      <c r="ET74" s="161"/>
      <c r="EU74" s="161"/>
      <c r="EV74" s="161"/>
      <c r="EW74" s="161"/>
      <c r="EX74" s="161"/>
      <c r="EY74" s="161"/>
      <c r="EZ74" s="161"/>
      <c r="FA74" s="161"/>
      <c r="FB74" s="161"/>
      <c r="FC74" s="161"/>
      <c r="FD74" s="161"/>
      <c r="FE74" s="161"/>
      <c r="FF74" s="161"/>
      <c r="FG74" s="161"/>
      <c r="FH74" s="161"/>
      <c r="FI74" s="161"/>
      <c r="FJ74" s="161"/>
      <c r="FK74" s="161"/>
      <c r="FL74" s="161"/>
      <c r="FM74" s="161"/>
      <c r="FN74" s="161"/>
      <c r="FO74" s="161"/>
      <c r="FP74" s="161"/>
      <c r="FQ74" s="161"/>
      <c r="FR74" s="161"/>
      <c r="FS74" s="161"/>
      <c r="FT74" s="161"/>
      <c r="FU74" s="161"/>
      <c r="FV74" s="161"/>
      <c r="FW74" s="161"/>
      <c r="FX74" s="161"/>
      <c r="FY74" s="161"/>
      <c r="FZ74" s="161"/>
      <c r="GA74" s="161"/>
      <c r="GB74" s="161"/>
      <c r="GC74" s="161"/>
      <c r="GD74" s="161"/>
      <c r="GE74" s="161"/>
      <c r="GF74" s="161"/>
      <c r="GG74" s="161"/>
      <c r="GH74" s="161"/>
      <c r="GI74" s="161"/>
      <c r="GJ74" s="161"/>
      <c r="GK74" s="161"/>
      <c r="GL74" s="161"/>
      <c r="GM74" s="161"/>
      <c r="GN74" s="161"/>
      <c r="GO74" s="161"/>
      <c r="GP74" s="161"/>
      <c r="GQ74" s="161"/>
      <c r="GR74" s="161"/>
      <c r="GS74" s="161"/>
      <c r="GT74" s="161"/>
      <c r="GU74" s="161"/>
      <c r="GV74" s="161"/>
      <c r="GW74" s="161"/>
      <c r="GX74" s="161"/>
      <c r="GY74" s="161"/>
      <c r="GZ74" s="161"/>
      <c r="HA74" s="161"/>
      <c r="HB74" s="161"/>
      <c r="HC74" s="161"/>
      <c r="HD74" s="161"/>
      <c r="HE74" s="161"/>
      <c r="HF74" s="161"/>
      <c r="HG74" s="161"/>
      <c r="HH74" s="161"/>
      <c r="HI74" s="161"/>
      <c r="HJ74" s="161"/>
      <c r="HK74" s="161"/>
      <c r="HL74" s="161"/>
      <c r="HM74" s="161"/>
      <c r="HN74" s="161"/>
      <c r="HO74" s="161"/>
      <c r="HP74" s="161"/>
      <c r="HQ74" s="161"/>
      <c r="HR74" s="161"/>
      <c r="HS74" s="161"/>
      <c r="HT74" s="161"/>
      <c r="HU74" s="161"/>
      <c r="HV74" s="161"/>
      <c r="HW74" s="161"/>
      <c r="HX74" s="161"/>
      <c r="HY74" s="161"/>
      <c r="HZ74" s="161"/>
      <c r="IA74" s="161"/>
      <c r="IB74" s="161"/>
      <c r="IC74" s="161"/>
      <c r="ID74" s="161"/>
      <c r="IE74" s="161"/>
      <c r="IF74" s="161"/>
      <c r="IG74" s="161"/>
      <c r="IH74" s="161"/>
      <c r="II74" s="161"/>
      <c r="IJ74" s="161"/>
      <c r="IK74" s="161"/>
      <c r="IL74" s="161"/>
      <c r="IM74" s="161"/>
      <c r="IN74" s="161"/>
      <c r="IO74" s="161"/>
      <c r="IP74" s="161"/>
      <c r="IQ74" s="161"/>
      <c r="IR74" s="161"/>
      <c r="IS74" s="161"/>
      <c r="IT74" s="161"/>
      <c r="IU74" s="161"/>
    </row>
    <row r="75" spans="1:255" s="8" customFormat="1" x14ac:dyDescent="0.3">
      <c r="A75" s="44"/>
      <c r="B75" s="161"/>
      <c r="C75" s="161"/>
      <c r="D75" s="161"/>
      <c r="E75" s="161"/>
      <c r="F75" s="161"/>
      <c r="G75" s="161"/>
      <c r="H75" s="161"/>
      <c r="I75" s="161"/>
      <c r="J75" s="161"/>
      <c r="K75" s="161"/>
      <c r="L75" s="161"/>
      <c r="M75" s="161"/>
      <c r="N75" s="161"/>
      <c r="O75" s="161"/>
      <c r="P75" s="161"/>
      <c r="Q75" s="161"/>
      <c r="R75" s="161"/>
      <c r="S75" s="161"/>
      <c r="T75" s="161"/>
      <c r="U75" s="161"/>
      <c r="V75" s="161"/>
      <c r="W75" s="161"/>
      <c r="X75" s="161"/>
      <c r="Y75" s="161"/>
      <c r="Z75" s="161"/>
      <c r="AA75" s="161"/>
      <c r="AB75" s="161"/>
      <c r="AC75" s="161"/>
      <c r="AD75" s="161"/>
      <c r="AE75" s="161"/>
      <c r="AF75" s="161"/>
      <c r="AG75" s="161"/>
      <c r="AH75" s="161"/>
      <c r="AI75" s="161"/>
      <c r="AJ75" s="161"/>
      <c r="AK75" s="161"/>
      <c r="AL75" s="161"/>
      <c r="AM75" s="161"/>
      <c r="AN75" s="161"/>
      <c r="AO75" s="161"/>
      <c r="AP75" s="161"/>
      <c r="AQ75" s="161"/>
      <c r="AR75" s="161"/>
      <c r="AS75" s="161"/>
      <c r="AT75" s="161"/>
      <c r="AU75" s="161"/>
      <c r="AV75" s="161"/>
      <c r="AW75" s="161"/>
      <c r="AX75" s="161"/>
      <c r="AY75" s="161"/>
      <c r="AZ75" s="161"/>
      <c r="BA75" s="161"/>
      <c r="BB75" s="161"/>
      <c r="BC75" s="161"/>
      <c r="BD75" s="161"/>
      <c r="BE75" s="161"/>
      <c r="BF75" s="161"/>
      <c r="BG75" s="161"/>
      <c r="BH75" s="161"/>
      <c r="BI75" s="161"/>
      <c r="BJ75" s="161"/>
      <c r="BK75" s="161"/>
      <c r="BL75" s="161"/>
      <c r="BM75" s="161"/>
      <c r="BN75" s="161"/>
      <c r="BO75" s="161"/>
      <c r="BP75" s="161"/>
      <c r="BQ75" s="161"/>
      <c r="BR75" s="161"/>
      <c r="BS75" s="161"/>
      <c r="BT75" s="161"/>
      <c r="BU75" s="161"/>
      <c r="BV75" s="161"/>
      <c r="BW75" s="161"/>
      <c r="BX75" s="161"/>
      <c r="BY75" s="161"/>
      <c r="BZ75" s="161"/>
      <c r="CA75" s="161"/>
      <c r="CB75" s="161"/>
      <c r="CC75" s="161"/>
      <c r="CD75" s="161"/>
      <c r="CE75" s="161"/>
      <c r="CF75" s="161"/>
      <c r="CG75" s="161"/>
      <c r="CH75" s="161"/>
      <c r="CI75" s="161"/>
      <c r="CJ75" s="161"/>
      <c r="CK75" s="161"/>
      <c r="CL75" s="161"/>
      <c r="CM75" s="161"/>
      <c r="CN75" s="161"/>
      <c r="CO75" s="161"/>
      <c r="CP75" s="161"/>
      <c r="CQ75" s="161"/>
      <c r="CR75" s="161"/>
      <c r="CS75" s="161"/>
      <c r="CT75" s="161"/>
      <c r="CU75" s="161"/>
      <c r="CV75" s="161"/>
      <c r="CW75" s="161"/>
      <c r="CX75" s="161"/>
      <c r="CY75" s="161"/>
      <c r="CZ75" s="161"/>
      <c r="DA75" s="161"/>
      <c r="DB75" s="161"/>
      <c r="DC75" s="161"/>
      <c r="DD75" s="161"/>
      <c r="DE75" s="161"/>
      <c r="DF75" s="161"/>
      <c r="DG75" s="161"/>
      <c r="DH75" s="161"/>
      <c r="DI75" s="161"/>
      <c r="DJ75" s="161"/>
      <c r="DK75" s="161"/>
      <c r="DL75" s="161"/>
      <c r="DM75" s="161"/>
      <c r="DN75" s="161"/>
      <c r="DO75" s="161"/>
      <c r="DP75" s="161"/>
      <c r="DQ75" s="161"/>
      <c r="DR75" s="161"/>
      <c r="DS75" s="161"/>
      <c r="DT75" s="161"/>
      <c r="DU75" s="161"/>
      <c r="DV75" s="161"/>
      <c r="DW75" s="161"/>
      <c r="DX75" s="161"/>
      <c r="DY75" s="161"/>
      <c r="DZ75" s="161"/>
      <c r="EA75" s="161"/>
      <c r="EB75" s="161"/>
      <c r="EC75" s="161"/>
      <c r="ED75" s="161"/>
      <c r="EE75" s="161"/>
      <c r="EF75" s="161"/>
      <c r="EG75" s="161"/>
      <c r="EH75" s="161"/>
      <c r="EI75" s="161"/>
      <c r="EJ75" s="161"/>
      <c r="EK75" s="161"/>
      <c r="EL75" s="161"/>
      <c r="EM75" s="161"/>
      <c r="EN75" s="161"/>
      <c r="EO75" s="161"/>
      <c r="EP75" s="161"/>
      <c r="EQ75" s="161"/>
      <c r="ER75" s="161"/>
      <c r="ES75" s="161"/>
      <c r="ET75" s="161"/>
      <c r="EU75" s="161"/>
      <c r="EV75" s="161"/>
      <c r="EW75" s="161"/>
      <c r="EX75" s="161"/>
      <c r="EY75" s="161"/>
      <c r="EZ75" s="161"/>
      <c r="FA75" s="161"/>
      <c r="FB75" s="161"/>
      <c r="FC75" s="161"/>
      <c r="FD75" s="161"/>
      <c r="FE75" s="161"/>
      <c r="FF75" s="161"/>
      <c r="FG75" s="161"/>
      <c r="FH75" s="161"/>
      <c r="FI75" s="161"/>
      <c r="FJ75" s="161"/>
      <c r="FK75" s="161"/>
      <c r="FL75" s="161"/>
      <c r="FM75" s="161"/>
      <c r="FN75" s="161"/>
      <c r="FO75" s="161"/>
      <c r="FP75" s="161"/>
      <c r="FQ75" s="161"/>
      <c r="FR75" s="161"/>
      <c r="FS75" s="161"/>
      <c r="FT75" s="161"/>
      <c r="FU75" s="161"/>
      <c r="FV75" s="161"/>
      <c r="FW75" s="161"/>
      <c r="FX75" s="161"/>
      <c r="FY75" s="161"/>
      <c r="FZ75" s="161"/>
      <c r="GA75" s="161"/>
      <c r="GB75" s="161"/>
      <c r="GC75" s="161"/>
      <c r="GD75" s="161"/>
      <c r="GE75" s="161"/>
      <c r="GF75" s="161"/>
      <c r="GG75" s="161"/>
      <c r="GH75" s="161"/>
      <c r="GI75" s="161"/>
      <c r="GJ75" s="161"/>
      <c r="GK75" s="161"/>
      <c r="GL75" s="161"/>
      <c r="GM75" s="161"/>
      <c r="GN75" s="161"/>
      <c r="GO75" s="161"/>
      <c r="GP75" s="161"/>
      <c r="GQ75" s="161"/>
      <c r="GR75" s="161"/>
      <c r="GS75" s="161"/>
      <c r="GT75" s="161"/>
      <c r="GU75" s="161"/>
      <c r="GV75" s="161"/>
      <c r="GW75" s="161"/>
      <c r="GX75" s="161"/>
      <c r="GY75" s="161"/>
      <c r="GZ75" s="161"/>
      <c r="HA75" s="161"/>
      <c r="HB75" s="161"/>
      <c r="HC75" s="161"/>
      <c r="HD75" s="161"/>
      <c r="HE75" s="161"/>
      <c r="HF75" s="161"/>
      <c r="HG75" s="161"/>
      <c r="HH75" s="161"/>
      <c r="HI75" s="161"/>
      <c r="HJ75" s="161"/>
      <c r="HK75" s="161"/>
      <c r="HL75" s="161"/>
      <c r="HM75" s="161"/>
      <c r="HN75" s="161"/>
      <c r="HO75" s="161"/>
      <c r="HP75" s="161"/>
      <c r="HQ75" s="161"/>
      <c r="HR75" s="161"/>
      <c r="HS75" s="161"/>
      <c r="HT75" s="161"/>
      <c r="HU75" s="161"/>
      <c r="HV75" s="161"/>
      <c r="HW75" s="161"/>
      <c r="HX75" s="161"/>
      <c r="HY75" s="161"/>
      <c r="HZ75" s="161"/>
      <c r="IA75" s="161"/>
      <c r="IB75" s="161"/>
      <c r="IC75" s="161"/>
      <c r="ID75" s="161"/>
      <c r="IE75" s="161"/>
      <c r="IF75" s="161"/>
      <c r="IG75" s="161"/>
      <c r="IH75" s="161"/>
      <c r="II75" s="161"/>
      <c r="IJ75" s="161"/>
      <c r="IK75" s="161"/>
      <c r="IL75" s="161"/>
      <c r="IM75" s="161"/>
      <c r="IN75" s="161"/>
      <c r="IO75" s="161"/>
      <c r="IP75" s="161"/>
      <c r="IQ75" s="161"/>
      <c r="IR75" s="161"/>
      <c r="IS75" s="161"/>
      <c r="IT75" s="161"/>
      <c r="IU75" s="161"/>
    </row>
    <row r="76" spans="1:255" s="8" customFormat="1" x14ac:dyDescent="0.3">
      <c r="A76" s="44"/>
      <c r="B76" s="161"/>
      <c r="C76" s="161"/>
      <c r="D76" s="161"/>
      <c r="E76" s="161"/>
      <c r="F76" s="161"/>
      <c r="G76" s="161"/>
      <c r="H76" s="161"/>
      <c r="I76" s="161"/>
      <c r="J76" s="161"/>
      <c r="K76" s="161"/>
      <c r="L76" s="161"/>
      <c r="M76" s="161"/>
      <c r="N76" s="161"/>
      <c r="O76" s="161"/>
      <c r="P76" s="161"/>
      <c r="Q76" s="161"/>
      <c r="R76" s="161"/>
      <c r="S76" s="161"/>
      <c r="T76" s="161"/>
      <c r="U76" s="161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  <c r="AG76" s="161"/>
      <c r="AH76" s="161"/>
      <c r="AI76" s="161"/>
      <c r="AJ76" s="161"/>
      <c r="AK76" s="161"/>
      <c r="AL76" s="161"/>
      <c r="AM76" s="161"/>
      <c r="AN76" s="161"/>
      <c r="AO76" s="161"/>
      <c r="AP76" s="161"/>
      <c r="AQ76" s="161"/>
      <c r="AR76" s="161"/>
      <c r="AS76" s="161"/>
      <c r="AT76" s="161"/>
      <c r="AU76" s="161"/>
      <c r="AV76" s="161"/>
      <c r="AW76" s="161"/>
      <c r="AX76" s="161"/>
      <c r="AY76" s="161"/>
      <c r="AZ76" s="161"/>
      <c r="BA76" s="161"/>
      <c r="BB76" s="161"/>
      <c r="BC76" s="161"/>
      <c r="BD76" s="161"/>
      <c r="BE76" s="161"/>
      <c r="BF76" s="161"/>
      <c r="BG76" s="161"/>
      <c r="BH76" s="161"/>
      <c r="BI76" s="161"/>
      <c r="BJ76" s="161"/>
      <c r="BK76" s="161"/>
      <c r="BL76" s="161"/>
      <c r="BM76" s="161"/>
      <c r="BN76" s="161"/>
      <c r="BO76" s="161"/>
      <c r="BP76" s="161"/>
      <c r="BQ76" s="161"/>
      <c r="BR76" s="161"/>
      <c r="BS76" s="161"/>
      <c r="BT76" s="161"/>
      <c r="BU76" s="161"/>
      <c r="BV76" s="161"/>
      <c r="BW76" s="161"/>
      <c r="BX76" s="161"/>
      <c r="BY76" s="161"/>
      <c r="BZ76" s="161"/>
      <c r="CA76" s="161"/>
      <c r="CB76" s="161"/>
      <c r="CC76" s="161"/>
      <c r="CD76" s="161"/>
      <c r="CE76" s="161"/>
      <c r="CF76" s="161"/>
      <c r="CG76" s="161"/>
      <c r="CH76" s="161"/>
      <c r="CI76" s="161"/>
      <c r="CJ76" s="161"/>
      <c r="CK76" s="161"/>
      <c r="CL76" s="161"/>
      <c r="CM76" s="161"/>
      <c r="CN76" s="161"/>
      <c r="CO76" s="161"/>
      <c r="CP76" s="161"/>
      <c r="CQ76" s="161"/>
      <c r="CR76" s="161"/>
      <c r="CS76" s="161"/>
      <c r="CT76" s="161"/>
      <c r="CU76" s="161"/>
      <c r="CV76" s="161"/>
      <c r="CW76" s="161"/>
      <c r="CX76" s="161"/>
      <c r="CY76" s="161"/>
      <c r="CZ76" s="161"/>
      <c r="DA76" s="161"/>
      <c r="DB76" s="161"/>
      <c r="DC76" s="161"/>
      <c r="DD76" s="161"/>
      <c r="DE76" s="161"/>
      <c r="DF76" s="161"/>
      <c r="DG76" s="161"/>
      <c r="DH76" s="161"/>
      <c r="DI76" s="161"/>
      <c r="DJ76" s="161"/>
      <c r="DK76" s="161"/>
      <c r="DL76" s="161"/>
      <c r="DM76" s="161"/>
      <c r="DN76" s="161"/>
      <c r="DO76" s="161"/>
      <c r="DP76" s="161"/>
      <c r="DQ76" s="161"/>
      <c r="DR76" s="161"/>
      <c r="DS76" s="161"/>
      <c r="DT76" s="161"/>
      <c r="DU76" s="161"/>
      <c r="DV76" s="161"/>
      <c r="DW76" s="161"/>
      <c r="DX76" s="161"/>
      <c r="DY76" s="161"/>
      <c r="DZ76" s="161"/>
      <c r="EA76" s="161"/>
      <c r="EB76" s="161"/>
      <c r="EC76" s="161"/>
      <c r="ED76" s="161"/>
      <c r="EE76" s="161"/>
      <c r="EF76" s="161"/>
      <c r="EG76" s="161"/>
      <c r="EH76" s="161"/>
      <c r="EI76" s="161"/>
      <c r="EJ76" s="161"/>
      <c r="EK76" s="161"/>
      <c r="EL76" s="161"/>
      <c r="EM76" s="161"/>
      <c r="EN76" s="161"/>
      <c r="EO76" s="161"/>
      <c r="EP76" s="161"/>
      <c r="EQ76" s="161"/>
      <c r="ER76" s="161"/>
      <c r="ES76" s="161"/>
      <c r="ET76" s="161"/>
      <c r="EU76" s="161"/>
      <c r="EV76" s="161"/>
      <c r="EW76" s="161"/>
      <c r="EX76" s="161"/>
      <c r="EY76" s="161"/>
      <c r="EZ76" s="161"/>
      <c r="FA76" s="161"/>
      <c r="FB76" s="161"/>
      <c r="FC76" s="161"/>
      <c r="FD76" s="161"/>
      <c r="FE76" s="161"/>
      <c r="FF76" s="161"/>
      <c r="FG76" s="161"/>
      <c r="FH76" s="161"/>
      <c r="FI76" s="161"/>
      <c r="FJ76" s="161"/>
      <c r="FK76" s="161"/>
      <c r="FL76" s="161"/>
      <c r="FM76" s="161"/>
      <c r="FN76" s="161"/>
      <c r="FO76" s="161"/>
      <c r="FP76" s="161"/>
      <c r="FQ76" s="161"/>
      <c r="FR76" s="161"/>
      <c r="FS76" s="161"/>
      <c r="FT76" s="161"/>
      <c r="FU76" s="161"/>
      <c r="FV76" s="161"/>
      <c r="FW76" s="161"/>
      <c r="FX76" s="161"/>
      <c r="FY76" s="161"/>
      <c r="FZ76" s="161"/>
      <c r="GA76" s="161"/>
      <c r="GB76" s="161"/>
      <c r="GC76" s="161"/>
      <c r="GD76" s="161"/>
      <c r="GE76" s="161"/>
      <c r="GF76" s="161"/>
      <c r="GG76" s="161"/>
      <c r="GH76" s="161"/>
      <c r="GI76" s="161"/>
      <c r="GJ76" s="161"/>
      <c r="GK76" s="161"/>
      <c r="GL76" s="161"/>
      <c r="GM76" s="161"/>
      <c r="GN76" s="161"/>
      <c r="GO76" s="161"/>
      <c r="GP76" s="161"/>
      <c r="GQ76" s="161"/>
      <c r="GR76" s="161"/>
      <c r="GS76" s="161"/>
      <c r="GT76" s="161"/>
      <c r="GU76" s="161"/>
      <c r="GV76" s="161"/>
      <c r="GW76" s="161"/>
      <c r="GX76" s="161"/>
      <c r="GY76" s="161"/>
      <c r="GZ76" s="161"/>
      <c r="HA76" s="161"/>
      <c r="HB76" s="161"/>
      <c r="HC76" s="161"/>
      <c r="HD76" s="161"/>
      <c r="HE76" s="161"/>
      <c r="HF76" s="161"/>
      <c r="HG76" s="161"/>
      <c r="HH76" s="161"/>
      <c r="HI76" s="161"/>
      <c r="HJ76" s="161"/>
      <c r="HK76" s="161"/>
      <c r="HL76" s="161"/>
      <c r="HM76" s="161"/>
      <c r="HN76" s="161"/>
      <c r="HO76" s="161"/>
      <c r="HP76" s="161"/>
      <c r="HQ76" s="161"/>
      <c r="HR76" s="161"/>
      <c r="HS76" s="161"/>
      <c r="HT76" s="161"/>
      <c r="HU76" s="161"/>
      <c r="HV76" s="161"/>
      <c r="HW76" s="161"/>
      <c r="HX76" s="161"/>
      <c r="HY76" s="161"/>
      <c r="HZ76" s="161"/>
      <c r="IA76" s="161"/>
      <c r="IB76" s="161"/>
      <c r="IC76" s="161"/>
      <c r="ID76" s="161"/>
      <c r="IE76" s="161"/>
      <c r="IF76" s="161"/>
      <c r="IG76" s="161"/>
      <c r="IH76" s="161"/>
      <c r="II76" s="161"/>
      <c r="IJ76" s="161"/>
      <c r="IK76" s="161"/>
      <c r="IL76" s="161"/>
      <c r="IM76" s="161"/>
      <c r="IN76" s="161"/>
      <c r="IO76" s="161"/>
      <c r="IP76" s="161"/>
      <c r="IQ76" s="161"/>
      <c r="IR76" s="161"/>
      <c r="IS76" s="161"/>
      <c r="IT76" s="161"/>
      <c r="IU76" s="161"/>
    </row>
    <row r="77" spans="1:255" s="8" customFormat="1" x14ac:dyDescent="0.3">
      <c r="A77" s="44"/>
      <c r="B77" s="161"/>
      <c r="C77" s="161"/>
      <c r="D77" s="161"/>
      <c r="E77" s="161"/>
      <c r="F77" s="161"/>
      <c r="G77" s="161"/>
      <c r="H77" s="161"/>
      <c r="I77" s="161"/>
      <c r="J77" s="161"/>
      <c r="K77" s="161"/>
      <c r="L77" s="161"/>
      <c r="M77" s="161"/>
      <c r="N77" s="161"/>
      <c r="O77" s="161"/>
      <c r="P77" s="161"/>
      <c r="Q77" s="161"/>
      <c r="R77" s="161"/>
      <c r="S77" s="161"/>
      <c r="T77" s="161"/>
      <c r="U77" s="161"/>
      <c r="V77" s="161"/>
      <c r="W77" s="161"/>
      <c r="X77" s="161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  <c r="AJ77" s="161"/>
      <c r="AK77" s="161"/>
      <c r="AL77" s="161"/>
      <c r="AM77" s="161"/>
      <c r="AN77" s="161"/>
      <c r="AO77" s="161"/>
      <c r="AP77" s="161"/>
      <c r="AQ77" s="161"/>
      <c r="AR77" s="161"/>
      <c r="AS77" s="161"/>
      <c r="AT77" s="161"/>
      <c r="AU77" s="161"/>
      <c r="AV77" s="161"/>
      <c r="AW77" s="161"/>
      <c r="AX77" s="161"/>
      <c r="AY77" s="161"/>
      <c r="AZ77" s="161"/>
      <c r="BA77" s="161"/>
      <c r="BB77" s="161"/>
      <c r="BC77" s="161"/>
      <c r="BD77" s="161"/>
      <c r="BE77" s="161"/>
      <c r="BF77" s="161"/>
      <c r="BG77" s="161"/>
      <c r="BH77" s="161"/>
      <c r="BI77" s="161"/>
      <c r="BJ77" s="161"/>
      <c r="BK77" s="161"/>
      <c r="BL77" s="161"/>
      <c r="BM77" s="161"/>
      <c r="BN77" s="161"/>
      <c r="BO77" s="161"/>
      <c r="BP77" s="161"/>
      <c r="BQ77" s="161"/>
      <c r="BR77" s="161"/>
      <c r="BS77" s="161"/>
      <c r="BT77" s="161"/>
      <c r="BU77" s="161"/>
      <c r="BV77" s="161"/>
      <c r="BW77" s="161"/>
      <c r="BX77" s="161"/>
      <c r="BY77" s="161"/>
      <c r="BZ77" s="161"/>
      <c r="CA77" s="161"/>
      <c r="CB77" s="161"/>
      <c r="CC77" s="161"/>
      <c r="CD77" s="161"/>
      <c r="CE77" s="161"/>
      <c r="CF77" s="161"/>
      <c r="CG77" s="161"/>
      <c r="CH77" s="161"/>
      <c r="CI77" s="161"/>
      <c r="CJ77" s="161"/>
      <c r="CK77" s="161"/>
      <c r="CL77" s="161"/>
      <c r="CM77" s="161"/>
      <c r="CN77" s="161"/>
      <c r="CO77" s="161"/>
      <c r="CP77" s="161"/>
      <c r="CQ77" s="161"/>
      <c r="CR77" s="161"/>
      <c r="CS77" s="161"/>
      <c r="CT77" s="161"/>
      <c r="CU77" s="161"/>
      <c r="CV77" s="161"/>
      <c r="CW77" s="161"/>
      <c r="CX77" s="161"/>
      <c r="CY77" s="161"/>
      <c r="CZ77" s="161"/>
      <c r="DA77" s="161"/>
      <c r="DB77" s="161"/>
      <c r="DC77" s="161"/>
      <c r="DD77" s="161"/>
      <c r="DE77" s="161"/>
      <c r="DF77" s="161"/>
      <c r="DG77" s="161"/>
      <c r="DH77" s="161"/>
      <c r="DI77" s="161"/>
      <c r="DJ77" s="161"/>
      <c r="DK77" s="161"/>
      <c r="DL77" s="161"/>
      <c r="DM77" s="161"/>
      <c r="DN77" s="161"/>
      <c r="DO77" s="161"/>
      <c r="DP77" s="161"/>
      <c r="DQ77" s="161"/>
      <c r="DR77" s="161"/>
      <c r="DS77" s="161"/>
      <c r="DT77" s="161"/>
      <c r="DU77" s="161"/>
      <c r="DV77" s="161"/>
      <c r="DW77" s="161"/>
      <c r="DX77" s="161"/>
      <c r="DY77" s="161"/>
      <c r="DZ77" s="161"/>
      <c r="EA77" s="161"/>
      <c r="EB77" s="161"/>
      <c r="EC77" s="161"/>
      <c r="ED77" s="161"/>
      <c r="EE77" s="161"/>
      <c r="EF77" s="161"/>
      <c r="EG77" s="161"/>
      <c r="EH77" s="161"/>
      <c r="EI77" s="161"/>
      <c r="EJ77" s="161"/>
      <c r="EK77" s="161"/>
      <c r="EL77" s="161"/>
      <c r="EM77" s="161"/>
      <c r="EN77" s="161"/>
      <c r="EO77" s="161"/>
      <c r="EP77" s="161"/>
      <c r="EQ77" s="161"/>
      <c r="ER77" s="161"/>
      <c r="ES77" s="161"/>
      <c r="ET77" s="161"/>
      <c r="EU77" s="161"/>
      <c r="EV77" s="161"/>
      <c r="EW77" s="161"/>
      <c r="EX77" s="161"/>
      <c r="EY77" s="161"/>
      <c r="EZ77" s="161"/>
      <c r="FA77" s="161"/>
      <c r="FB77" s="161"/>
      <c r="FC77" s="161"/>
      <c r="FD77" s="161"/>
      <c r="FE77" s="161"/>
      <c r="FF77" s="161"/>
      <c r="FG77" s="161"/>
      <c r="FH77" s="161"/>
      <c r="FI77" s="161"/>
      <c r="FJ77" s="161"/>
      <c r="FK77" s="161"/>
      <c r="FL77" s="161"/>
      <c r="FM77" s="161"/>
      <c r="FN77" s="161"/>
      <c r="FO77" s="161"/>
      <c r="FP77" s="161"/>
      <c r="FQ77" s="161"/>
      <c r="FR77" s="161"/>
      <c r="FS77" s="161"/>
      <c r="FT77" s="161"/>
      <c r="FU77" s="161"/>
      <c r="FV77" s="161"/>
      <c r="FW77" s="161"/>
      <c r="FX77" s="161"/>
      <c r="FY77" s="161"/>
      <c r="FZ77" s="161"/>
      <c r="GA77" s="161"/>
      <c r="GB77" s="161"/>
      <c r="GC77" s="161"/>
      <c r="GD77" s="161"/>
      <c r="GE77" s="161"/>
      <c r="GF77" s="161"/>
      <c r="GG77" s="161"/>
      <c r="GH77" s="161"/>
      <c r="GI77" s="161"/>
      <c r="GJ77" s="161"/>
      <c r="GK77" s="161"/>
      <c r="GL77" s="161"/>
      <c r="GM77" s="161"/>
      <c r="GN77" s="161"/>
      <c r="GO77" s="161"/>
      <c r="GP77" s="161"/>
      <c r="GQ77" s="161"/>
      <c r="GR77" s="161"/>
      <c r="GS77" s="161"/>
      <c r="GT77" s="161"/>
      <c r="GU77" s="161"/>
      <c r="GV77" s="161"/>
      <c r="GW77" s="161"/>
      <c r="GX77" s="161"/>
      <c r="GY77" s="161"/>
      <c r="GZ77" s="161"/>
      <c r="HA77" s="161"/>
      <c r="HB77" s="161"/>
      <c r="HC77" s="161"/>
      <c r="HD77" s="161"/>
      <c r="HE77" s="161"/>
      <c r="HF77" s="161"/>
      <c r="HG77" s="161"/>
      <c r="HH77" s="161"/>
      <c r="HI77" s="161"/>
      <c r="HJ77" s="161"/>
      <c r="HK77" s="161"/>
      <c r="HL77" s="161"/>
      <c r="HM77" s="161"/>
      <c r="HN77" s="161"/>
      <c r="HO77" s="161"/>
      <c r="HP77" s="161"/>
      <c r="HQ77" s="161"/>
      <c r="HR77" s="161"/>
      <c r="HS77" s="161"/>
      <c r="HT77" s="161"/>
      <c r="HU77" s="161"/>
      <c r="HV77" s="161"/>
      <c r="HW77" s="161"/>
      <c r="HX77" s="161"/>
      <c r="HY77" s="161"/>
      <c r="HZ77" s="161"/>
      <c r="IA77" s="161"/>
      <c r="IB77" s="161"/>
      <c r="IC77" s="161"/>
      <c r="ID77" s="161"/>
      <c r="IE77" s="161"/>
      <c r="IF77" s="161"/>
      <c r="IG77" s="161"/>
      <c r="IH77" s="161"/>
      <c r="II77" s="161"/>
      <c r="IJ77" s="161"/>
      <c r="IK77" s="161"/>
      <c r="IL77" s="161"/>
      <c r="IM77" s="161"/>
      <c r="IN77" s="161"/>
      <c r="IO77" s="161"/>
      <c r="IP77" s="161"/>
      <c r="IQ77" s="161"/>
      <c r="IR77" s="161"/>
      <c r="IS77" s="161"/>
      <c r="IT77" s="161"/>
      <c r="IU77" s="161"/>
    </row>
    <row r="78" spans="1:255" s="8" customFormat="1" x14ac:dyDescent="0.3">
      <c r="A78" s="44"/>
      <c r="B78" s="161"/>
      <c r="C78" s="161"/>
      <c r="D78" s="161"/>
      <c r="E78" s="161"/>
      <c r="F78" s="161"/>
      <c r="G78" s="161"/>
      <c r="H78" s="161"/>
      <c r="I78" s="161"/>
      <c r="J78" s="161"/>
      <c r="K78" s="161"/>
      <c r="L78" s="161"/>
      <c r="M78" s="161"/>
      <c r="N78" s="161"/>
      <c r="O78" s="161"/>
      <c r="P78" s="161"/>
      <c r="Q78" s="161"/>
      <c r="R78" s="161"/>
      <c r="S78" s="161"/>
      <c r="T78" s="161"/>
      <c r="U78" s="161"/>
      <c r="V78" s="161"/>
      <c r="W78" s="161"/>
      <c r="X78" s="161"/>
      <c r="Y78" s="161"/>
      <c r="Z78" s="161"/>
      <c r="AA78" s="161"/>
      <c r="AB78" s="161"/>
      <c r="AC78" s="161"/>
      <c r="AD78" s="161"/>
      <c r="AE78" s="161"/>
      <c r="AF78" s="161"/>
      <c r="AG78" s="161"/>
      <c r="AH78" s="161"/>
      <c r="AI78" s="161"/>
      <c r="AJ78" s="161"/>
      <c r="AK78" s="161"/>
      <c r="AL78" s="161"/>
      <c r="AM78" s="161"/>
      <c r="AN78" s="161"/>
      <c r="AO78" s="161"/>
      <c r="AP78" s="161"/>
      <c r="AQ78" s="161"/>
      <c r="AR78" s="161"/>
      <c r="AS78" s="161"/>
      <c r="AT78" s="161"/>
      <c r="AU78" s="161"/>
      <c r="AV78" s="161"/>
      <c r="AW78" s="161"/>
      <c r="AX78" s="161"/>
      <c r="AY78" s="161"/>
      <c r="AZ78" s="161"/>
      <c r="BA78" s="161"/>
      <c r="BB78" s="161"/>
      <c r="BC78" s="161"/>
      <c r="BD78" s="161"/>
      <c r="BE78" s="161"/>
      <c r="BF78" s="161"/>
      <c r="BG78" s="161"/>
      <c r="BH78" s="161"/>
      <c r="BI78" s="161"/>
      <c r="BJ78" s="161"/>
      <c r="BK78" s="161"/>
      <c r="BL78" s="161"/>
      <c r="BM78" s="161"/>
      <c r="BN78" s="161"/>
      <c r="BO78" s="161"/>
      <c r="BP78" s="161"/>
      <c r="BQ78" s="161"/>
      <c r="BR78" s="161"/>
      <c r="BS78" s="161"/>
      <c r="BT78" s="161"/>
      <c r="BU78" s="161"/>
      <c r="BV78" s="161"/>
      <c r="BW78" s="161"/>
      <c r="BX78" s="161"/>
      <c r="BY78" s="161"/>
      <c r="BZ78" s="161"/>
      <c r="CA78" s="161"/>
      <c r="CB78" s="161"/>
      <c r="CC78" s="161"/>
      <c r="CD78" s="161"/>
      <c r="CE78" s="161"/>
      <c r="CF78" s="161"/>
      <c r="CG78" s="161"/>
      <c r="CH78" s="161"/>
      <c r="CI78" s="161"/>
      <c r="CJ78" s="161"/>
      <c r="CK78" s="161"/>
      <c r="CL78" s="161"/>
      <c r="CM78" s="161"/>
      <c r="CN78" s="161"/>
      <c r="CO78" s="161"/>
      <c r="CP78" s="161"/>
      <c r="CQ78" s="161"/>
      <c r="CR78" s="161"/>
      <c r="CS78" s="161"/>
      <c r="CT78" s="161"/>
      <c r="CU78" s="161"/>
      <c r="CV78" s="161"/>
      <c r="CW78" s="161"/>
      <c r="CX78" s="161"/>
      <c r="CY78" s="161"/>
      <c r="CZ78" s="161"/>
      <c r="DA78" s="161"/>
      <c r="DB78" s="161"/>
      <c r="DC78" s="161"/>
      <c r="DD78" s="161"/>
      <c r="DE78" s="161"/>
      <c r="DF78" s="161"/>
      <c r="DG78" s="161"/>
      <c r="DH78" s="161"/>
      <c r="DI78" s="161"/>
      <c r="DJ78" s="161"/>
      <c r="DK78" s="161"/>
      <c r="DL78" s="161"/>
      <c r="DM78" s="161"/>
      <c r="DN78" s="161"/>
      <c r="DO78" s="161"/>
      <c r="DP78" s="161"/>
      <c r="DQ78" s="161"/>
      <c r="DR78" s="161"/>
      <c r="DS78" s="161"/>
      <c r="DT78" s="161"/>
      <c r="DU78" s="161"/>
      <c r="DV78" s="161"/>
      <c r="DW78" s="161"/>
      <c r="DX78" s="161"/>
      <c r="DY78" s="161"/>
      <c r="DZ78" s="161"/>
      <c r="EA78" s="161"/>
      <c r="EB78" s="161"/>
      <c r="EC78" s="161"/>
      <c r="ED78" s="161"/>
      <c r="EE78" s="161"/>
      <c r="EF78" s="161"/>
      <c r="EG78" s="161"/>
      <c r="EH78" s="161"/>
      <c r="EI78" s="161"/>
      <c r="EJ78" s="161"/>
      <c r="EK78" s="161"/>
      <c r="EL78" s="161"/>
      <c r="EM78" s="161"/>
      <c r="EN78" s="161"/>
      <c r="EO78" s="161"/>
      <c r="EP78" s="161"/>
      <c r="EQ78" s="161"/>
      <c r="ER78" s="161"/>
      <c r="ES78" s="161"/>
      <c r="ET78" s="161"/>
      <c r="EU78" s="161"/>
      <c r="EV78" s="161"/>
      <c r="EW78" s="161"/>
      <c r="EX78" s="161"/>
      <c r="EY78" s="161"/>
      <c r="EZ78" s="161"/>
      <c r="FA78" s="161"/>
      <c r="FB78" s="161"/>
      <c r="FC78" s="161"/>
      <c r="FD78" s="161"/>
      <c r="FE78" s="161"/>
      <c r="FF78" s="161"/>
      <c r="FG78" s="161"/>
      <c r="FH78" s="161"/>
      <c r="FI78" s="161"/>
      <c r="FJ78" s="161"/>
      <c r="FK78" s="161"/>
      <c r="FL78" s="161"/>
      <c r="FM78" s="161"/>
      <c r="FN78" s="161"/>
      <c r="FO78" s="161"/>
      <c r="FP78" s="161"/>
      <c r="FQ78" s="161"/>
      <c r="FR78" s="161"/>
      <c r="FS78" s="161"/>
      <c r="FT78" s="161"/>
      <c r="FU78" s="161"/>
      <c r="FV78" s="161"/>
      <c r="FW78" s="161"/>
      <c r="FX78" s="161"/>
      <c r="FY78" s="161"/>
      <c r="FZ78" s="161"/>
      <c r="GA78" s="161"/>
      <c r="GB78" s="161"/>
      <c r="GC78" s="161"/>
      <c r="GD78" s="161"/>
      <c r="GE78" s="161"/>
      <c r="GF78" s="161"/>
      <c r="GG78" s="161"/>
      <c r="GH78" s="161"/>
      <c r="GI78" s="161"/>
      <c r="GJ78" s="161"/>
      <c r="GK78" s="161"/>
      <c r="GL78" s="161"/>
      <c r="GM78" s="161"/>
      <c r="GN78" s="161"/>
      <c r="GO78" s="161"/>
      <c r="GP78" s="161"/>
      <c r="GQ78" s="161"/>
      <c r="GR78" s="161"/>
      <c r="GS78" s="161"/>
      <c r="GT78" s="161"/>
      <c r="GU78" s="161"/>
      <c r="GV78" s="161"/>
      <c r="GW78" s="161"/>
      <c r="GX78" s="161"/>
      <c r="GY78" s="161"/>
      <c r="GZ78" s="161"/>
      <c r="HA78" s="161"/>
      <c r="HB78" s="161"/>
      <c r="HC78" s="161"/>
      <c r="HD78" s="161"/>
      <c r="HE78" s="161"/>
      <c r="HF78" s="161"/>
      <c r="HG78" s="161"/>
      <c r="HH78" s="161"/>
      <c r="HI78" s="161"/>
      <c r="HJ78" s="161"/>
      <c r="HK78" s="161"/>
      <c r="HL78" s="161"/>
      <c r="HM78" s="161"/>
      <c r="HN78" s="161"/>
      <c r="HO78" s="161"/>
      <c r="HP78" s="161"/>
      <c r="HQ78" s="161"/>
      <c r="HR78" s="161"/>
      <c r="HS78" s="161"/>
      <c r="HT78" s="161"/>
      <c r="HU78" s="161"/>
      <c r="HV78" s="161"/>
      <c r="HW78" s="161"/>
      <c r="HX78" s="161"/>
      <c r="HY78" s="161"/>
      <c r="HZ78" s="161"/>
      <c r="IA78" s="161"/>
      <c r="IB78" s="161"/>
      <c r="IC78" s="161"/>
      <c r="ID78" s="161"/>
      <c r="IE78" s="161"/>
      <c r="IF78" s="161"/>
      <c r="IG78" s="161"/>
      <c r="IH78" s="161"/>
      <c r="II78" s="161"/>
      <c r="IJ78" s="161"/>
      <c r="IK78" s="161"/>
      <c r="IL78" s="161"/>
      <c r="IM78" s="161"/>
      <c r="IN78" s="161"/>
      <c r="IO78" s="161"/>
      <c r="IP78" s="161"/>
      <c r="IQ78" s="161"/>
      <c r="IR78" s="161"/>
      <c r="IS78" s="161"/>
      <c r="IT78" s="161"/>
      <c r="IU78" s="161"/>
    </row>
    <row r="79" spans="1:255" s="8" customFormat="1" x14ac:dyDescent="0.3">
      <c r="A79" s="44"/>
      <c r="B79" s="161"/>
      <c r="C79" s="161"/>
      <c r="D79" s="161"/>
      <c r="E79" s="161"/>
      <c r="F79" s="161"/>
      <c r="G79" s="161"/>
      <c r="H79" s="161"/>
      <c r="I79" s="161"/>
      <c r="J79" s="161"/>
      <c r="K79" s="161"/>
      <c r="L79" s="161"/>
      <c r="M79" s="161"/>
      <c r="N79" s="161"/>
      <c r="O79" s="161"/>
      <c r="P79" s="161"/>
      <c r="Q79" s="161"/>
      <c r="R79" s="161"/>
      <c r="S79" s="161"/>
      <c r="T79" s="161"/>
      <c r="U79" s="161"/>
      <c r="V79" s="161"/>
      <c r="W79" s="161"/>
      <c r="X79" s="161"/>
      <c r="Y79" s="161"/>
      <c r="Z79" s="161"/>
      <c r="AA79" s="161"/>
      <c r="AB79" s="161"/>
      <c r="AC79" s="161"/>
      <c r="AD79" s="161"/>
      <c r="AE79" s="161"/>
      <c r="AF79" s="161"/>
      <c r="AG79" s="161"/>
      <c r="AH79" s="161"/>
      <c r="AI79" s="161"/>
      <c r="AJ79" s="161"/>
      <c r="AK79" s="161"/>
      <c r="AL79" s="161"/>
      <c r="AM79" s="161"/>
      <c r="AN79" s="161"/>
      <c r="AO79" s="161"/>
      <c r="AP79" s="161"/>
      <c r="AQ79" s="161"/>
      <c r="AR79" s="161"/>
      <c r="AS79" s="161"/>
      <c r="AT79" s="161"/>
      <c r="AU79" s="161"/>
      <c r="AV79" s="161"/>
      <c r="AW79" s="161"/>
      <c r="AX79" s="161"/>
      <c r="AY79" s="161"/>
      <c r="AZ79" s="161"/>
      <c r="BA79" s="161"/>
      <c r="BB79" s="161"/>
      <c r="BC79" s="161"/>
      <c r="BD79" s="161"/>
      <c r="BE79" s="161"/>
      <c r="BF79" s="161"/>
      <c r="BG79" s="161"/>
      <c r="BH79" s="161"/>
      <c r="BI79" s="161"/>
      <c r="BJ79" s="161"/>
      <c r="BK79" s="161"/>
      <c r="BL79" s="161"/>
      <c r="BM79" s="161"/>
      <c r="BN79" s="161"/>
      <c r="BO79" s="161"/>
      <c r="BP79" s="161"/>
      <c r="BQ79" s="161"/>
      <c r="BR79" s="161"/>
      <c r="BS79" s="161"/>
      <c r="BT79" s="161"/>
      <c r="BU79" s="161"/>
      <c r="BV79" s="161"/>
      <c r="BW79" s="161"/>
      <c r="BX79" s="161"/>
      <c r="BY79" s="161"/>
      <c r="BZ79" s="161"/>
      <c r="CA79" s="161"/>
      <c r="CB79" s="161"/>
      <c r="CC79" s="161"/>
      <c r="CD79" s="161"/>
      <c r="CE79" s="161"/>
      <c r="CF79" s="161"/>
      <c r="CG79" s="161"/>
      <c r="CH79" s="161"/>
      <c r="CI79" s="161"/>
      <c r="CJ79" s="161"/>
      <c r="CK79" s="161"/>
      <c r="CL79" s="161"/>
      <c r="CM79" s="161"/>
      <c r="CN79" s="161"/>
      <c r="CO79" s="161"/>
      <c r="CP79" s="161"/>
      <c r="CQ79" s="161"/>
      <c r="CR79" s="161"/>
      <c r="CS79" s="161"/>
      <c r="CT79" s="161"/>
      <c r="CU79" s="161"/>
      <c r="CV79" s="161"/>
      <c r="CW79" s="161"/>
      <c r="CX79" s="161"/>
      <c r="CY79" s="161"/>
      <c r="CZ79" s="161"/>
      <c r="DA79" s="161"/>
      <c r="DB79" s="161"/>
      <c r="DC79" s="161"/>
      <c r="DD79" s="161"/>
      <c r="DE79" s="161"/>
      <c r="DF79" s="161"/>
      <c r="DG79" s="161"/>
      <c r="DH79" s="161"/>
      <c r="DI79" s="161"/>
      <c r="DJ79" s="161"/>
      <c r="DK79" s="161"/>
      <c r="DL79" s="161"/>
      <c r="DM79" s="161"/>
      <c r="DN79" s="161"/>
      <c r="DO79" s="161"/>
      <c r="DP79" s="161"/>
      <c r="DQ79" s="161"/>
      <c r="DR79" s="161"/>
      <c r="DS79" s="161"/>
      <c r="DT79" s="161"/>
      <c r="DU79" s="161"/>
      <c r="DV79" s="161"/>
      <c r="DW79" s="161"/>
      <c r="DX79" s="161"/>
      <c r="DY79" s="161"/>
      <c r="DZ79" s="161"/>
      <c r="EA79" s="161"/>
      <c r="EB79" s="161"/>
      <c r="EC79" s="161"/>
      <c r="ED79" s="161"/>
      <c r="EE79" s="161"/>
      <c r="EF79" s="161"/>
      <c r="EG79" s="161"/>
      <c r="EH79" s="161"/>
      <c r="EI79" s="161"/>
      <c r="EJ79" s="161"/>
      <c r="EK79" s="161"/>
      <c r="EL79" s="161"/>
      <c r="EM79" s="161"/>
      <c r="EN79" s="161"/>
      <c r="EO79" s="161"/>
      <c r="EP79" s="161"/>
      <c r="EQ79" s="161"/>
      <c r="ER79" s="161"/>
      <c r="ES79" s="161"/>
      <c r="ET79" s="161"/>
      <c r="EU79" s="161"/>
      <c r="EV79" s="161"/>
      <c r="EW79" s="161"/>
      <c r="EX79" s="161"/>
      <c r="EY79" s="161"/>
      <c r="EZ79" s="161"/>
      <c r="FA79" s="161"/>
      <c r="FB79" s="161"/>
      <c r="FC79" s="161"/>
      <c r="FD79" s="161"/>
      <c r="FE79" s="161"/>
      <c r="FF79" s="161"/>
      <c r="FG79" s="161"/>
      <c r="FH79" s="161"/>
      <c r="FI79" s="161"/>
      <c r="FJ79" s="161"/>
      <c r="FK79" s="161"/>
      <c r="FL79" s="161"/>
      <c r="FM79" s="161"/>
      <c r="FN79" s="161"/>
      <c r="FO79" s="161"/>
      <c r="FP79" s="161"/>
      <c r="FQ79" s="161"/>
      <c r="FR79" s="161"/>
      <c r="FS79" s="161"/>
      <c r="FT79" s="161"/>
      <c r="FU79" s="161"/>
      <c r="FV79" s="161"/>
      <c r="FW79" s="161"/>
      <c r="FX79" s="161"/>
      <c r="FY79" s="161"/>
      <c r="FZ79" s="161"/>
      <c r="GA79" s="161"/>
      <c r="GB79" s="161"/>
      <c r="GC79" s="161"/>
      <c r="GD79" s="161"/>
      <c r="GE79" s="161"/>
      <c r="GF79" s="161"/>
      <c r="GG79" s="161"/>
      <c r="GH79" s="161"/>
      <c r="GI79" s="161"/>
      <c r="GJ79" s="161"/>
      <c r="GK79" s="161"/>
      <c r="GL79" s="161"/>
      <c r="GM79" s="161"/>
      <c r="GN79" s="161"/>
      <c r="GO79" s="161"/>
      <c r="GP79" s="161"/>
      <c r="GQ79" s="161"/>
      <c r="GR79" s="161"/>
      <c r="GS79" s="161"/>
      <c r="GT79" s="161"/>
      <c r="GU79" s="161"/>
      <c r="GV79" s="161"/>
      <c r="GW79" s="161"/>
      <c r="GX79" s="161"/>
      <c r="GY79" s="161"/>
      <c r="GZ79" s="161"/>
      <c r="HA79" s="161"/>
      <c r="HB79" s="161"/>
      <c r="HC79" s="161"/>
      <c r="HD79" s="161"/>
      <c r="HE79" s="161"/>
      <c r="HF79" s="161"/>
      <c r="HG79" s="161"/>
      <c r="HH79" s="161"/>
      <c r="HI79" s="161"/>
      <c r="HJ79" s="161"/>
      <c r="HK79" s="161"/>
      <c r="HL79" s="161"/>
      <c r="HM79" s="161"/>
      <c r="HN79" s="161"/>
      <c r="HO79" s="161"/>
      <c r="HP79" s="161"/>
      <c r="HQ79" s="161"/>
      <c r="HR79" s="161"/>
      <c r="HS79" s="161"/>
      <c r="HT79" s="161"/>
      <c r="HU79" s="161"/>
      <c r="HV79" s="161"/>
      <c r="HW79" s="161"/>
      <c r="HX79" s="161"/>
      <c r="HY79" s="161"/>
      <c r="HZ79" s="161"/>
      <c r="IA79" s="161"/>
      <c r="IB79" s="161"/>
      <c r="IC79" s="161"/>
      <c r="ID79" s="161"/>
      <c r="IE79" s="161"/>
      <c r="IF79" s="161"/>
      <c r="IG79" s="161"/>
      <c r="IH79" s="161"/>
      <c r="II79" s="161"/>
      <c r="IJ79" s="161"/>
      <c r="IK79" s="161"/>
      <c r="IL79" s="161"/>
      <c r="IM79" s="161"/>
      <c r="IN79" s="161"/>
      <c r="IO79" s="161"/>
      <c r="IP79" s="161"/>
      <c r="IQ79" s="161"/>
      <c r="IR79" s="161"/>
      <c r="IS79" s="161"/>
      <c r="IT79" s="161"/>
      <c r="IU79" s="161"/>
    </row>
    <row r="80" spans="1:255" s="8" customFormat="1" x14ac:dyDescent="0.3">
      <c r="A80" s="44"/>
      <c r="B80" s="161"/>
      <c r="C80" s="161"/>
      <c r="D80" s="161"/>
      <c r="E80" s="161"/>
      <c r="F80" s="161"/>
      <c r="G80" s="161"/>
      <c r="H80" s="161"/>
      <c r="I80" s="161"/>
      <c r="J80" s="161"/>
      <c r="K80" s="161"/>
      <c r="L80" s="161"/>
      <c r="M80" s="161"/>
      <c r="N80" s="161"/>
      <c r="O80" s="161"/>
      <c r="P80" s="161"/>
      <c r="Q80" s="161"/>
      <c r="R80" s="161"/>
      <c r="S80" s="161"/>
      <c r="T80" s="161"/>
      <c r="U80" s="161"/>
      <c r="V80" s="161"/>
      <c r="W80" s="16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  <c r="AJ80" s="161"/>
      <c r="AK80" s="161"/>
      <c r="AL80" s="161"/>
      <c r="AM80" s="161"/>
      <c r="AN80" s="161"/>
      <c r="AO80" s="161"/>
      <c r="AP80" s="161"/>
      <c r="AQ80" s="161"/>
      <c r="AR80" s="161"/>
      <c r="AS80" s="161"/>
      <c r="AT80" s="161"/>
      <c r="AU80" s="161"/>
      <c r="AV80" s="161"/>
      <c r="AW80" s="161"/>
      <c r="AX80" s="161"/>
      <c r="AY80" s="161"/>
      <c r="AZ80" s="161"/>
      <c r="BA80" s="161"/>
      <c r="BB80" s="161"/>
      <c r="BC80" s="161"/>
      <c r="BD80" s="161"/>
      <c r="BE80" s="161"/>
      <c r="BF80" s="161"/>
      <c r="BG80" s="161"/>
      <c r="BH80" s="161"/>
      <c r="BI80" s="161"/>
      <c r="BJ80" s="161"/>
      <c r="BK80" s="161"/>
      <c r="BL80" s="161"/>
      <c r="BM80" s="161"/>
      <c r="BN80" s="161"/>
      <c r="BO80" s="161"/>
      <c r="BP80" s="161"/>
      <c r="BQ80" s="161"/>
      <c r="BR80" s="161"/>
      <c r="BS80" s="161"/>
      <c r="BT80" s="161"/>
      <c r="BU80" s="161"/>
      <c r="BV80" s="161"/>
      <c r="BW80" s="161"/>
      <c r="BX80" s="161"/>
      <c r="BY80" s="161"/>
      <c r="BZ80" s="161"/>
      <c r="CA80" s="161"/>
      <c r="CB80" s="161"/>
      <c r="CC80" s="161"/>
      <c r="CD80" s="161"/>
      <c r="CE80" s="161"/>
      <c r="CF80" s="161"/>
      <c r="CG80" s="161"/>
      <c r="CH80" s="161"/>
      <c r="CI80" s="161"/>
      <c r="CJ80" s="161"/>
      <c r="CK80" s="161"/>
      <c r="CL80" s="161"/>
      <c r="CM80" s="161"/>
      <c r="CN80" s="161"/>
      <c r="CO80" s="161"/>
      <c r="CP80" s="161"/>
      <c r="CQ80" s="161"/>
      <c r="CR80" s="161"/>
      <c r="CS80" s="161"/>
      <c r="CT80" s="161"/>
      <c r="CU80" s="161"/>
      <c r="CV80" s="161"/>
      <c r="CW80" s="161"/>
      <c r="CX80" s="161"/>
      <c r="CY80" s="161"/>
      <c r="CZ80" s="161"/>
      <c r="DA80" s="161"/>
      <c r="DB80" s="161"/>
      <c r="DC80" s="161"/>
      <c r="DD80" s="161"/>
      <c r="DE80" s="161"/>
      <c r="DF80" s="161"/>
      <c r="DG80" s="161"/>
      <c r="DH80" s="161"/>
      <c r="DI80" s="161"/>
      <c r="DJ80" s="161"/>
      <c r="DK80" s="161"/>
      <c r="DL80" s="161"/>
      <c r="DM80" s="161"/>
      <c r="DN80" s="161"/>
      <c r="DO80" s="161"/>
      <c r="DP80" s="161"/>
      <c r="DQ80" s="161"/>
      <c r="DR80" s="161"/>
      <c r="DS80" s="161"/>
      <c r="DT80" s="161"/>
      <c r="DU80" s="161"/>
      <c r="DV80" s="161"/>
      <c r="DW80" s="161"/>
      <c r="DX80" s="161"/>
      <c r="DY80" s="161"/>
      <c r="DZ80" s="161"/>
      <c r="EA80" s="161"/>
      <c r="EB80" s="161"/>
      <c r="EC80" s="161"/>
      <c r="ED80" s="161"/>
      <c r="EE80" s="161"/>
      <c r="EF80" s="161"/>
      <c r="EG80" s="161"/>
      <c r="EH80" s="161"/>
      <c r="EI80" s="161"/>
      <c r="EJ80" s="161"/>
      <c r="EK80" s="161"/>
      <c r="EL80" s="161"/>
      <c r="EM80" s="161"/>
      <c r="EN80" s="161"/>
      <c r="EO80" s="161"/>
      <c r="EP80" s="161"/>
      <c r="EQ80" s="161"/>
      <c r="ER80" s="161"/>
      <c r="ES80" s="161"/>
      <c r="ET80" s="161"/>
      <c r="EU80" s="161"/>
      <c r="EV80" s="161"/>
      <c r="EW80" s="161"/>
      <c r="EX80" s="161"/>
      <c r="EY80" s="161"/>
      <c r="EZ80" s="161"/>
      <c r="FA80" s="161"/>
      <c r="FB80" s="161"/>
      <c r="FC80" s="161"/>
      <c r="FD80" s="161"/>
      <c r="FE80" s="161"/>
      <c r="FF80" s="161"/>
      <c r="FG80" s="161"/>
      <c r="FH80" s="161"/>
      <c r="FI80" s="161"/>
      <c r="FJ80" s="161"/>
      <c r="FK80" s="161"/>
      <c r="FL80" s="161"/>
      <c r="FM80" s="161"/>
      <c r="FN80" s="161"/>
      <c r="FO80" s="161"/>
      <c r="FP80" s="161"/>
      <c r="FQ80" s="161"/>
      <c r="FR80" s="161"/>
      <c r="FS80" s="161"/>
      <c r="FT80" s="161"/>
      <c r="FU80" s="161"/>
      <c r="FV80" s="161"/>
      <c r="FW80" s="161"/>
      <c r="FX80" s="161"/>
      <c r="FY80" s="161"/>
      <c r="FZ80" s="161"/>
      <c r="GA80" s="161"/>
      <c r="GB80" s="161"/>
      <c r="GC80" s="161"/>
      <c r="GD80" s="161"/>
      <c r="GE80" s="161"/>
      <c r="GF80" s="161"/>
      <c r="GG80" s="161"/>
      <c r="GH80" s="161"/>
      <c r="GI80" s="161"/>
      <c r="GJ80" s="161"/>
      <c r="GK80" s="161"/>
      <c r="GL80" s="161"/>
      <c r="GM80" s="161"/>
      <c r="GN80" s="161"/>
      <c r="GO80" s="161"/>
      <c r="GP80" s="161"/>
      <c r="GQ80" s="161"/>
      <c r="GR80" s="161"/>
      <c r="GS80" s="161"/>
      <c r="GT80" s="161"/>
      <c r="GU80" s="161"/>
      <c r="GV80" s="161"/>
      <c r="GW80" s="161"/>
      <c r="GX80" s="161"/>
      <c r="GY80" s="161"/>
      <c r="GZ80" s="161"/>
      <c r="HA80" s="161"/>
      <c r="HB80" s="161"/>
      <c r="HC80" s="161"/>
      <c r="HD80" s="161"/>
      <c r="HE80" s="161"/>
      <c r="HF80" s="161"/>
      <c r="HG80" s="161"/>
      <c r="HH80" s="161"/>
      <c r="HI80" s="161"/>
      <c r="HJ80" s="161"/>
      <c r="HK80" s="161"/>
      <c r="HL80" s="161"/>
      <c r="HM80" s="161"/>
      <c r="HN80" s="161"/>
      <c r="HO80" s="161"/>
      <c r="HP80" s="161"/>
      <c r="HQ80" s="161"/>
      <c r="HR80" s="161"/>
      <c r="HS80" s="161"/>
      <c r="HT80" s="161"/>
      <c r="HU80" s="161"/>
      <c r="HV80" s="161"/>
      <c r="HW80" s="161"/>
      <c r="HX80" s="161"/>
      <c r="HY80" s="161"/>
      <c r="HZ80" s="161"/>
      <c r="IA80" s="161"/>
      <c r="IB80" s="161"/>
      <c r="IC80" s="161"/>
      <c r="ID80" s="161"/>
      <c r="IE80" s="161"/>
      <c r="IF80" s="161"/>
      <c r="IG80" s="161"/>
      <c r="IH80" s="161"/>
      <c r="II80" s="161"/>
      <c r="IJ80" s="161"/>
      <c r="IK80" s="161"/>
      <c r="IL80" s="161"/>
      <c r="IM80" s="161"/>
      <c r="IN80" s="161"/>
      <c r="IO80" s="161"/>
      <c r="IP80" s="161"/>
      <c r="IQ80" s="161"/>
      <c r="IR80" s="161"/>
      <c r="IS80" s="161"/>
      <c r="IT80" s="161"/>
      <c r="IU80" s="161"/>
    </row>
    <row r="81" spans="1:255" s="8" customFormat="1" x14ac:dyDescent="0.3">
      <c r="A81" s="44"/>
      <c r="B81" s="161"/>
      <c r="C81" s="161"/>
      <c r="D81" s="161"/>
      <c r="E81" s="161"/>
      <c r="F81" s="161"/>
      <c r="G81" s="161"/>
      <c r="H81" s="161"/>
      <c r="I81" s="161"/>
      <c r="J81" s="161"/>
      <c r="K81" s="161"/>
      <c r="L81" s="161"/>
      <c r="M81" s="161"/>
      <c r="N81" s="161"/>
      <c r="O81" s="161"/>
      <c r="P81" s="161"/>
      <c r="Q81" s="161"/>
      <c r="R81" s="161"/>
      <c r="S81" s="161"/>
      <c r="T81" s="161"/>
      <c r="U81" s="161"/>
      <c r="V81" s="161"/>
      <c r="W81" s="161"/>
      <c r="X81" s="161"/>
      <c r="Y81" s="161"/>
      <c r="Z81" s="161"/>
      <c r="AA81" s="161"/>
      <c r="AB81" s="161"/>
      <c r="AC81" s="161"/>
      <c r="AD81" s="161"/>
      <c r="AE81" s="161"/>
      <c r="AF81" s="161"/>
      <c r="AG81" s="161"/>
      <c r="AH81" s="161"/>
      <c r="AI81" s="161"/>
      <c r="AJ81" s="161"/>
      <c r="AK81" s="161"/>
      <c r="AL81" s="161"/>
      <c r="AM81" s="161"/>
      <c r="AN81" s="161"/>
      <c r="AO81" s="161"/>
      <c r="AP81" s="161"/>
      <c r="AQ81" s="161"/>
      <c r="AR81" s="161"/>
      <c r="AS81" s="161"/>
      <c r="AT81" s="161"/>
      <c r="AU81" s="161"/>
      <c r="AV81" s="161"/>
      <c r="AW81" s="161"/>
      <c r="AX81" s="161"/>
      <c r="AY81" s="161"/>
      <c r="AZ81" s="161"/>
      <c r="BA81" s="161"/>
      <c r="BB81" s="161"/>
      <c r="BC81" s="161"/>
      <c r="BD81" s="161"/>
      <c r="BE81" s="161"/>
      <c r="BF81" s="161"/>
      <c r="BG81" s="161"/>
      <c r="BH81" s="161"/>
      <c r="BI81" s="161"/>
      <c r="BJ81" s="161"/>
      <c r="BK81" s="161"/>
      <c r="BL81" s="161"/>
      <c r="BM81" s="161"/>
      <c r="BN81" s="161"/>
      <c r="BO81" s="161"/>
      <c r="BP81" s="161"/>
      <c r="BQ81" s="161"/>
      <c r="BR81" s="161"/>
      <c r="BS81" s="161"/>
      <c r="BT81" s="161"/>
      <c r="BU81" s="161"/>
      <c r="BV81" s="161"/>
      <c r="BW81" s="161"/>
      <c r="BX81" s="161"/>
      <c r="BY81" s="161"/>
      <c r="BZ81" s="161"/>
      <c r="CA81" s="161"/>
      <c r="CB81" s="161"/>
      <c r="CC81" s="161"/>
      <c r="CD81" s="161"/>
      <c r="CE81" s="161"/>
      <c r="CF81" s="161"/>
      <c r="CG81" s="161"/>
      <c r="CH81" s="161"/>
      <c r="CI81" s="161"/>
      <c r="CJ81" s="161"/>
      <c r="CK81" s="161"/>
      <c r="CL81" s="161"/>
      <c r="CM81" s="161"/>
      <c r="CN81" s="161"/>
      <c r="CO81" s="161"/>
      <c r="CP81" s="161"/>
      <c r="CQ81" s="161"/>
      <c r="CR81" s="161"/>
      <c r="CS81" s="161"/>
      <c r="CT81" s="161"/>
      <c r="CU81" s="161"/>
      <c r="CV81" s="161"/>
      <c r="CW81" s="161"/>
      <c r="CX81" s="161"/>
      <c r="CY81" s="161"/>
      <c r="CZ81" s="161"/>
      <c r="DA81" s="161"/>
      <c r="DB81" s="161"/>
      <c r="DC81" s="161"/>
      <c r="DD81" s="161"/>
      <c r="DE81" s="161"/>
      <c r="DF81" s="161"/>
      <c r="DG81" s="161"/>
      <c r="DH81" s="161"/>
      <c r="DI81" s="161"/>
      <c r="DJ81" s="161"/>
      <c r="DK81" s="161"/>
      <c r="DL81" s="161"/>
      <c r="DM81" s="161"/>
      <c r="DN81" s="161"/>
      <c r="DO81" s="161"/>
      <c r="DP81" s="161"/>
      <c r="DQ81" s="161"/>
      <c r="DR81" s="161"/>
      <c r="DS81" s="161"/>
      <c r="DT81" s="161"/>
      <c r="DU81" s="161"/>
      <c r="DV81" s="161"/>
      <c r="DW81" s="161"/>
      <c r="DX81" s="161"/>
      <c r="DY81" s="161"/>
      <c r="DZ81" s="161"/>
      <c r="EA81" s="161"/>
      <c r="EB81" s="161"/>
      <c r="EC81" s="161"/>
      <c r="ED81" s="161"/>
      <c r="EE81" s="161"/>
      <c r="EF81" s="161"/>
      <c r="EG81" s="161"/>
      <c r="EH81" s="161"/>
      <c r="EI81" s="161"/>
      <c r="EJ81" s="161"/>
      <c r="EK81" s="161"/>
      <c r="EL81" s="161"/>
      <c r="EM81" s="161"/>
      <c r="EN81" s="161"/>
      <c r="EO81" s="161"/>
      <c r="EP81" s="161"/>
      <c r="EQ81" s="161"/>
      <c r="ER81" s="161"/>
      <c r="ES81" s="161"/>
      <c r="ET81" s="161"/>
      <c r="EU81" s="161"/>
      <c r="EV81" s="161"/>
      <c r="EW81" s="161"/>
      <c r="EX81" s="161"/>
      <c r="EY81" s="161"/>
      <c r="EZ81" s="161"/>
      <c r="FA81" s="161"/>
      <c r="FB81" s="161"/>
      <c r="FC81" s="161"/>
      <c r="FD81" s="161"/>
      <c r="FE81" s="161"/>
      <c r="FF81" s="161"/>
      <c r="FG81" s="161"/>
      <c r="FH81" s="161"/>
      <c r="FI81" s="161"/>
      <c r="FJ81" s="161"/>
      <c r="FK81" s="161"/>
      <c r="FL81" s="161"/>
      <c r="FM81" s="161"/>
      <c r="FN81" s="161"/>
      <c r="FO81" s="161"/>
      <c r="FP81" s="161"/>
      <c r="FQ81" s="161"/>
      <c r="FR81" s="161"/>
      <c r="FS81" s="161"/>
      <c r="FT81" s="161"/>
      <c r="FU81" s="161"/>
      <c r="FV81" s="161"/>
      <c r="FW81" s="161"/>
      <c r="FX81" s="161"/>
      <c r="FY81" s="161"/>
      <c r="FZ81" s="161"/>
      <c r="GA81" s="161"/>
      <c r="GB81" s="161"/>
      <c r="GC81" s="161"/>
      <c r="GD81" s="161"/>
      <c r="GE81" s="161"/>
      <c r="GF81" s="161"/>
      <c r="GG81" s="161"/>
      <c r="GH81" s="161"/>
      <c r="GI81" s="161"/>
      <c r="GJ81" s="161"/>
      <c r="GK81" s="161"/>
      <c r="GL81" s="161"/>
      <c r="GM81" s="161"/>
      <c r="GN81" s="161"/>
      <c r="GO81" s="161"/>
      <c r="GP81" s="161"/>
      <c r="GQ81" s="161"/>
      <c r="GR81" s="161"/>
      <c r="GS81" s="161"/>
      <c r="GT81" s="161"/>
      <c r="GU81" s="161"/>
      <c r="GV81" s="161"/>
      <c r="GW81" s="161"/>
      <c r="GX81" s="161"/>
      <c r="GY81" s="161"/>
      <c r="GZ81" s="161"/>
      <c r="HA81" s="161"/>
      <c r="HB81" s="161"/>
      <c r="HC81" s="161"/>
      <c r="HD81" s="161"/>
      <c r="HE81" s="161"/>
      <c r="HF81" s="161"/>
      <c r="HG81" s="161"/>
      <c r="HH81" s="161"/>
      <c r="HI81" s="161"/>
      <c r="HJ81" s="161"/>
      <c r="HK81" s="161"/>
      <c r="HL81" s="161"/>
      <c r="HM81" s="161"/>
      <c r="HN81" s="161"/>
      <c r="HO81" s="161"/>
      <c r="HP81" s="161"/>
      <c r="HQ81" s="161"/>
      <c r="HR81" s="161"/>
      <c r="HS81" s="161"/>
      <c r="HT81" s="161"/>
      <c r="HU81" s="161"/>
      <c r="HV81" s="161"/>
      <c r="HW81" s="161"/>
      <c r="HX81" s="161"/>
      <c r="HY81" s="161"/>
      <c r="HZ81" s="161"/>
      <c r="IA81" s="161"/>
      <c r="IB81" s="161"/>
      <c r="IC81" s="161"/>
      <c r="ID81" s="161"/>
      <c r="IE81" s="161"/>
      <c r="IF81" s="161"/>
      <c r="IG81" s="161"/>
      <c r="IH81" s="161"/>
      <c r="II81" s="161"/>
      <c r="IJ81" s="161"/>
      <c r="IK81" s="161"/>
      <c r="IL81" s="161"/>
      <c r="IM81" s="161"/>
      <c r="IN81" s="161"/>
      <c r="IO81" s="161"/>
      <c r="IP81" s="161"/>
      <c r="IQ81" s="161"/>
      <c r="IR81" s="161"/>
      <c r="IS81" s="161"/>
      <c r="IT81" s="161"/>
      <c r="IU81" s="161"/>
    </row>
    <row r="82" spans="1:255" s="8" customFormat="1" x14ac:dyDescent="0.3">
      <c r="A82" s="44"/>
      <c r="B82" s="161"/>
      <c r="C82" s="161"/>
      <c r="D82" s="161"/>
      <c r="E82" s="161"/>
      <c r="F82" s="161"/>
      <c r="G82" s="161"/>
      <c r="H82" s="161"/>
      <c r="I82" s="161"/>
      <c r="J82" s="161"/>
      <c r="K82" s="161"/>
      <c r="L82" s="161"/>
      <c r="M82" s="161"/>
      <c r="N82" s="161"/>
      <c r="O82" s="161"/>
      <c r="P82" s="161"/>
      <c r="Q82" s="161"/>
      <c r="R82" s="161"/>
      <c r="S82" s="161"/>
      <c r="T82" s="161"/>
      <c r="U82" s="161"/>
      <c r="V82" s="161"/>
      <c r="W82" s="161"/>
      <c r="X82" s="161"/>
      <c r="Y82" s="161"/>
      <c r="Z82" s="161"/>
      <c r="AA82" s="161"/>
      <c r="AB82" s="161"/>
      <c r="AC82" s="161"/>
      <c r="AD82" s="161"/>
      <c r="AE82" s="161"/>
      <c r="AF82" s="161"/>
      <c r="AG82" s="161"/>
      <c r="AH82" s="161"/>
      <c r="AI82" s="161"/>
      <c r="AJ82" s="161"/>
      <c r="AK82" s="161"/>
      <c r="AL82" s="161"/>
      <c r="AM82" s="161"/>
      <c r="AN82" s="161"/>
      <c r="AO82" s="161"/>
      <c r="AP82" s="161"/>
      <c r="AQ82" s="161"/>
      <c r="AR82" s="161"/>
      <c r="AS82" s="161"/>
      <c r="AT82" s="161"/>
      <c r="AU82" s="161"/>
      <c r="AV82" s="161"/>
      <c r="AW82" s="161"/>
      <c r="AX82" s="161"/>
      <c r="AY82" s="161"/>
      <c r="AZ82" s="161"/>
      <c r="BA82" s="161"/>
      <c r="BB82" s="161"/>
      <c r="BC82" s="161"/>
      <c r="BD82" s="161"/>
      <c r="BE82" s="161"/>
      <c r="BF82" s="161"/>
      <c r="BG82" s="161"/>
      <c r="BH82" s="161"/>
      <c r="BI82" s="161"/>
      <c r="BJ82" s="161"/>
      <c r="BK82" s="161"/>
      <c r="BL82" s="161"/>
      <c r="BM82" s="161"/>
      <c r="BN82" s="161"/>
      <c r="BO82" s="161"/>
      <c r="BP82" s="161"/>
      <c r="BQ82" s="161"/>
      <c r="BR82" s="161"/>
      <c r="BS82" s="161"/>
      <c r="BT82" s="161"/>
      <c r="BU82" s="161"/>
      <c r="BV82" s="161"/>
      <c r="BW82" s="161"/>
      <c r="BX82" s="161"/>
      <c r="BY82" s="161"/>
      <c r="BZ82" s="161"/>
      <c r="CA82" s="161"/>
      <c r="CB82" s="161"/>
      <c r="CC82" s="161"/>
      <c r="CD82" s="161"/>
      <c r="CE82" s="161"/>
      <c r="CF82" s="161"/>
      <c r="CG82" s="161"/>
      <c r="CH82" s="161"/>
      <c r="CI82" s="161"/>
      <c r="CJ82" s="161"/>
      <c r="CK82" s="161"/>
      <c r="CL82" s="161"/>
      <c r="CM82" s="161"/>
      <c r="CN82" s="161"/>
      <c r="CO82" s="161"/>
      <c r="CP82" s="161"/>
      <c r="CQ82" s="161"/>
      <c r="CR82" s="161"/>
      <c r="CS82" s="161"/>
      <c r="CT82" s="161"/>
      <c r="CU82" s="161"/>
      <c r="CV82" s="161"/>
      <c r="CW82" s="161"/>
      <c r="CX82" s="161"/>
      <c r="CY82" s="161"/>
      <c r="CZ82" s="161"/>
      <c r="DA82" s="161"/>
      <c r="DB82" s="161"/>
      <c r="DC82" s="161"/>
      <c r="DD82" s="161"/>
      <c r="DE82" s="161"/>
      <c r="DF82" s="161"/>
      <c r="DG82" s="161"/>
      <c r="DH82" s="161"/>
      <c r="DI82" s="161"/>
      <c r="DJ82" s="161"/>
      <c r="DK82" s="161"/>
      <c r="DL82" s="161"/>
      <c r="DM82" s="161"/>
      <c r="DN82" s="161"/>
      <c r="DO82" s="161"/>
      <c r="DP82" s="161"/>
      <c r="DQ82" s="161"/>
      <c r="DR82" s="161"/>
      <c r="DS82" s="161"/>
      <c r="DT82" s="161"/>
      <c r="DU82" s="161"/>
      <c r="DV82" s="161"/>
      <c r="DW82" s="161"/>
      <c r="DX82" s="161"/>
      <c r="DY82" s="161"/>
      <c r="DZ82" s="161"/>
      <c r="EA82" s="161"/>
      <c r="EB82" s="161"/>
      <c r="EC82" s="161"/>
      <c r="ED82" s="161"/>
      <c r="EE82" s="161"/>
      <c r="EF82" s="161"/>
      <c r="EG82" s="161"/>
      <c r="EH82" s="161"/>
      <c r="EI82" s="161"/>
      <c r="EJ82" s="161"/>
      <c r="EK82" s="161"/>
      <c r="EL82" s="161"/>
      <c r="EM82" s="161"/>
      <c r="EN82" s="161"/>
      <c r="EO82" s="161"/>
      <c r="EP82" s="161"/>
      <c r="EQ82" s="161"/>
      <c r="ER82" s="161"/>
      <c r="ES82" s="161"/>
      <c r="ET82" s="161"/>
      <c r="EU82" s="161"/>
      <c r="EV82" s="161"/>
      <c r="EW82" s="161"/>
      <c r="EX82" s="161"/>
      <c r="EY82" s="161"/>
      <c r="EZ82" s="161"/>
      <c r="FA82" s="161"/>
      <c r="FB82" s="161"/>
      <c r="FC82" s="161"/>
      <c r="FD82" s="161"/>
      <c r="FE82" s="161"/>
      <c r="FF82" s="161"/>
      <c r="FG82" s="161"/>
      <c r="FH82" s="161"/>
      <c r="FI82" s="161"/>
      <c r="FJ82" s="161"/>
      <c r="FK82" s="161"/>
      <c r="FL82" s="161"/>
      <c r="FM82" s="161"/>
      <c r="FN82" s="161"/>
      <c r="FO82" s="161"/>
      <c r="FP82" s="161"/>
      <c r="FQ82" s="161"/>
      <c r="FR82" s="161"/>
      <c r="FS82" s="161"/>
      <c r="FT82" s="161"/>
      <c r="FU82" s="161"/>
      <c r="FV82" s="161"/>
      <c r="FW82" s="161"/>
      <c r="FX82" s="161"/>
      <c r="FY82" s="161"/>
      <c r="FZ82" s="161"/>
      <c r="GA82" s="161"/>
      <c r="GB82" s="161"/>
      <c r="GC82" s="161"/>
      <c r="GD82" s="161"/>
      <c r="GE82" s="161"/>
      <c r="GF82" s="161"/>
      <c r="GG82" s="161"/>
      <c r="GH82" s="161"/>
      <c r="GI82" s="161"/>
      <c r="GJ82" s="161"/>
      <c r="GK82" s="161"/>
      <c r="GL82" s="161"/>
      <c r="GM82" s="161"/>
      <c r="GN82" s="161"/>
      <c r="GO82" s="161"/>
      <c r="GP82" s="161"/>
      <c r="GQ82" s="161"/>
      <c r="GR82" s="161"/>
      <c r="GS82" s="161"/>
      <c r="GT82" s="161"/>
      <c r="GU82" s="161"/>
      <c r="GV82" s="161"/>
      <c r="GW82" s="161"/>
      <c r="GX82" s="161"/>
      <c r="GY82" s="161"/>
      <c r="GZ82" s="161"/>
      <c r="HA82" s="161"/>
      <c r="HB82" s="161"/>
      <c r="HC82" s="161"/>
      <c r="HD82" s="161"/>
      <c r="HE82" s="161"/>
      <c r="HF82" s="161"/>
      <c r="HG82" s="161"/>
      <c r="HH82" s="161"/>
      <c r="HI82" s="161"/>
      <c r="HJ82" s="161"/>
      <c r="HK82" s="161"/>
      <c r="HL82" s="161"/>
      <c r="HM82" s="161"/>
      <c r="HN82" s="161"/>
      <c r="HO82" s="161"/>
      <c r="HP82" s="161"/>
      <c r="HQ82" s="161"/>
      <c r="HR82" s="161"/>
      <c r="HS82" s="161"/>
      <c r="HT82" s="161"/>
      <c r="HU82" s="161"/>
      <c r="HV82" s="161"/>
      <c r="HW82" s="161"/>
      <c r="HX82" s="161"/>
      <c r="HY82" s="161"/>
      <c r="HZ82" s="161"/>
      <c r="IA82" s="161"/>
      <c r="IB82" s="161"/>
      <c r="IC82" s="161"/>
      <c r="ID82" s="161"/>
      <c r="IE82" s="161"/>
      <c r="IF82" s="161"/>
      <c r="IG82" s="161"/>
      <c r="IH82" s="161"/>
      <c r="II82" s="161"/>
      <c r="IJ82" s="161"/>
      <c r="IK82" s="161"/>
      <c r="IL82" s="161"/>
      <c r="IM82" s="161"/>
      <c r="IN82" s="161"/>
      <c r="IO82" s="161"/>
      <c r="IP82" s="161"/>
      <c r="IQ82" s="161"/>
      <c r="IR82" s="161"/>
      <c r="IS82" s="161"/>
      <c r="IT82" s="161"/>
      <c r="IU82" s="161"/>
    </row>
    <row r="83" spans="1:255" s="8" customFormat="1" x14ac:dyDescent="0.3">
      <c r="A83" s="44"/>
      <c r="B83" s="161"/>
      <c r="C83" s="161"/>
      <c r="D83" s="161"/>
      <c r="E83" s="161"/>
      <c r="F83" s="161"/>
      <c r="G83" s="161"/>
      <c r="H83" s="161"/>
      <c r="I83" s="161"/>
      <c r="J83" s="161"/>
      <c r="K83" s="161"/>
      <c r="L83" s="161"/>
      <c r="M83" s="161"/>
      <c r="N83" s="161"/>
      <c r="O83" s="161"/>
      <c r="P83" s="161"/>
      <c r="Q83" s="161"/>
      <c r="R83" s="161"/>
      <c r="S83" s="161"/>
      <c r="T83" s="161"/>
      <c r="U83" s="161"/>
      <c r="V83" s="161"/>
      <c r="W83" s="161"/>
      <c r="X83" s="161"/>
      <c r="Y83" s="161"/>
      <c r="Z83" s="161"/>
      <c r="AA83" s="161"/>
      <c r="AB83" s="161"/>
      <c r="AC83" s="161"/>
      <c r="AD83" s="161"/>
      <c r="AE83" s="161"/>
      <c r="AF83" s="161"/>
      <c r="AG83" s="161"/>
      <c r="AH83" s="161"/>
      <c r="AI83" s="161"/>
      <c r="AJ83" s="161"/>
      <c r="AK83" s="161"/>
      <c r="AL83" s="161"/>
      <c r="AM83" s="161"/>
      <c r="AN83" s="161"/>
      <c r="AO83" s="161"/>
      <c r="AP83" s="161"/>
      <c r="AQ83" s="161"/>
      <c r="AR83" s="161"/>
      <c r="AS83" s="161"/>
      <c r="AT83" s="161"/>
      <c r="AU83" s="161"/>
      <c r="AV83" s="161"/>
      <c r="AW83" s="161"/>
      <c r="AX83" s="161"/>
      <c r="AY83" s="161"/>
      <c r="AZ83" s="161"/>
      <c r="BA83" s="161"/>
      <c r="BB83" s="161"/>
      <c r="BC83" s="161"/>
      <c r="BD83" s="161"/>
      <c r="BE83" s="161"/>
      <c r="BF83" s="161"/>
      <c r="BG83" s="161"/>
      <c r="BH83" s="161"/>
      <c r="BI83" s="161"/>
      <c r="BJ83" s="161"/>
      <c r="BK83" s="161"/>
      <c r="BL83" s="161"/>
      <c r="BM83" s="161"/>
      <c r="BN83" s="161"/>
      <c r="BO83" s="161"/>
      <c r="BP83" s="161"/>
      <c r="BQ83" s="161"/>
      <c r="BR83" s="161"/>
      <c r="BS83" s="161"/>
      <c r="BT83" s="161"/>
      <c r="BU83" s="161"/>
      <c r="BV83" s="161"/>
      <c r="BW83" s="161"/>
      <c r="BX83" s="161"/>
      <c r="BY83" s="161"/>
      <c r="BZ83" s="161"/>
      <c r="CA83" s="161"/>
      <c r="CB83" s="161"/>
      <c r="CC83" s="161"/>
      <c r="CD83" s="161"/>
      <c r="CE83" s="161"/>
      <c r="CF83" s="161"/>
      <c r="CG83" s="161"/>
      <c r="CH83" s="161"/>
      <c r="CI83" s="161"/>
      <c r="CJ83" s="161"/>
      <c r="CK83" s="161"/>
      <c r="CL83" s="161"/>
      <c r="CM83" s="161"/>
      <c r="CN83" s="161"/>
      <c r="CO83" s="161"/>
      <c r="CP83" s="161"/>
      <c r="CQ83" s="161"/>
      <c r="CR83" s="161"/>
      <c r="CS83" s="161"/>
      <c r="CT83" s="161"/>
      <c r="CU83" s="161"/>
      <c r="CV83" s="161"/>
      <c r="CW83" s="161"/>
      <c r="CX83" s="161"/>
      <c r="CY83" s="161"/>
      <c r="CZ83" s="161"/>
      <c r="DA83" s="161"/>
      <c r="DB83" s="161"/>
      <c r="DC83" s="161"/>
      <c r="DD83" s="161"/>
      <c r="DE83" s="161"/>
      <c r="DF83" s="161"/>
      <c r="DG83" s="161"/>
      <c r="DH83" s="161"/>
      <c r="DI83" s="161"/>
      <c r="DJ83" s="161"/>
      <c r="DK83" s="161"/>
      <c r="DL83" s="161"/>
      <c r="DM83" s="161"/>
      <c r="DN83" s="161"/>
      <c r="DO83" s="161"/>
      <c r="DP83" s="161"/>
      <c r="DQ83" s="161"/>
      <c r="DR83" s="161"/>
      <c r="DS83" s="161"/>
      <c r="DT83" s="161"/>
      <c r="DU83" s="161"/>
      <c r="DV83" s="161"/>
      <c r="DW83" s="161"/>
      <c r="DX83" s="161"/>
      <c r="DY83" s="161"/>
      <c r="DZ83" s="161"/>
      <c r="EA83" s="161"/>
      <c r="EB83" s="161"/>
      <c r="EC83" s="161"/>
      <c r="ED83" s="161"/>
      <c r="EE83" s="161"/>
      <c r="EF83" s="161"/>
      <c r="EG83" s="161"/>
      <c r="EH83" s="161"/>
      <c r="EI83" s="161"/>
      <c r="EJ83" s="161"/>
      <c r="EK83" s="161"/>
      <c r="EL83" s="161"/>
      <c r="EM83" s="161"/>
      <c r="EN83" s="161"/>
      <c r="EO83" s="161"/>
      <c r="EP83" s="161"/>
      <c r="EQ83" s="161"/>
      <c r="ER83" s="161"/>
      <c r="ES83" s="161"/>
      <c r="ET83" s="161"/>
      <c r="EU83" s="161"/>
      <c r="EV83" s="161"/>
      <c r="EW83" s="161"/>
      <c r="EX83" s="161"/>
      <c r="EY83" s="161"/>
      <c r="EZ83" s="161"/>
      <c r="FA83" s="161"/>
      <c r="FB83" s="161"/>
      <c r="FC83" s="161"/>
      <c r="FD83" s="161"/>
      <c r="FE83" s="161"/>
      <c r="FF83" s="161"/>
      <c r="FG83" s="161"/>
      <c r="FH83" s="161"/>
      <c r="FI83" s="161"/>
      <c r="FJ83" s="161"/>
      <c r="FK83" s="161"/>
      <c r="FL83" s="161"/>
      <c r="FM83" s="161"/>
      <c r="FN83" s="161"/>
      <c r="FO83" s="161"/>
      <c r="FP83" s="161"/>
      <c r="FQ83" s="161"/>
      <c r="FR83" s="161"/>
      <c r="FS83" s="161"/>
      <c r="FT83" s="161"/>
      <c r="FU83" s="161"/>
      <c r="FV83" s="161"/>
      <c r="FW83" s="161"/>
      <c r="FX83" s="161"/>
      <c r="FY83" s="161"/>
      <c r="FZ83" s="161"/>
      <c r="GA83" s="161"/>
      <c r="GB83" s="161"/>
      <c r="GC83" s="161"/>
      <c r="GD83" s="161"/>
      <c r="GE83" s="161"/>
      <c r="GF83" s="161"/>
      <c r="GG83" s="161"/>
      <c r="GH83" s="161"/>
      <c r="GI83" s="161"/>
      <c r="GJ83" s="161"/>
      <c r="GK83" s="161"/>
      <c r="GL83" s="161"/>
      <c r="GM83" s="161"/>
      <c r="GN83" s="161"/>
      <c r="GO83" s="161"/>
      <c r="GP83" s="161"/>
      <c r="GQ83" s="161"/>
      <c r="GR83" s="161"/>
      <c r="GS83" s="161"/>
      <c r="GT83" s="161"/>
      <c r="GU83" s="161"/>
      <c r="GV83" s="161"/>
      <c r="GW83" s="161"/>
      <c r="GX83" s="161"/>
      <c r="GY83" s="161"/>
      <c r="GZ83" s="161"/>
      <c r="HA83" s="161"/>
      <c r="HB83" s="161"/>
      <c r="HC83" s="161"/>
      <c r="HD83" s="161"/>
      <c r="HE83" s="161"/>
      <c r="HF83" s="161"/>
      <c r="HG83" s="161"/>
      <c r="HH83" s="161"/>
      <c r="HI83" s="161"/>
      <c r="HJ83" s="161"/>
      <c r="HK83" s="161"/>
      <c r="HL83" s="161"/>
      <c r="HM83" s="161"/>
      <c r="HN83" s="161"/>
      <c r="HO83" s="161"/>
      <c r="HP83" s="161"/>
      <c r="HQ83" s="161"/>
      <c r="HR83" s="161"/>
      <c r="HS83" s="161"/>
      <c r="HT83" s="161"/>
      <c r="HU83" s="161"/>
      <c r="HV83" s="161"/>
      <c r="HW83" s="161"/>
      <c r="HX83" s="161"/>
      <c r="HY83" s="161"/>
      <c r="HZ83" s="161"/>
      <c r="IA83" s="161"/>
      <c r="IB83" s="161"/>
      <c r="IC83" s="161"/>
      <c r="ID83" s="161"/>
      <c r="IE83" s="161"/>
      <c r="IF83" s="161"/>
      <c r="IG83" s="161"/>
      <c r="IH83" s="161"/>
      <c r="II83" s="161"/>
      <c r="IJ83" s="161"/>
      <c r="IK83" s="161"/>
      <c r="IL83" s="161"/>
      <c r="IM83" s="161"/>
      <c r="IN83" s="161"/>
      <c r="IO83" s="161"/>
      <c r="IP83" s="161"/>
      <c r="IQ83" s="161"/>
      <c r="IR83" s="161"/>
      <c r="IS83" s="161"/>
      <c r="IT83" s="161"/>
      <c r="IU83" s="161"/>
    </row>
    <row r="84" spans="1:255" s="8" customFormat="1" x14ac:dyDescent="0.3">
      <c r="A84" s="44"/>
      <c r="B84" s="161"/>
      <c r="C84" s="161"/>
      <c r="D84" s="161"/>
      <c r="E84" s="161"/>
      <c r="F84" s="161"/>
      <c r="G84" s="161"/>
      <c r="H84" s="161"/>
      <c r="I84" s="161"/>
      <c r="J84" s="161"/>
      <c r="K84" s="161"/>
      <c r="L84" s="161"/>
      <c r="M84" s="161"/>
      <c r="N84" s="161"/>
      <c r="O84" s="161"/>
      <c r="P84" s="161"/>
      <c r="Q84" s="161"/>
      <c r="R84" s="161"/>
      <c r="S84" s="161"/>
      <c r="T84" s="161"/>
      <c r="U84" s="161"/>
      <c r="V84" s="161"/>
      <c r="W84" s="161"/>
      <c r="X84" s="161"/>
      <c r="Y84" s="161"/>
      <c r="Z84" s="161"/>
      <c r="AA84" s="161"/>
      <c r="AB84" s="161"/>
      <c r="AC84" s="161"/>
      <c r="AD84" s="161"/>
      <c r="AE84" s="161"/>
      <c r="AF84" s="161"/>
      <c r="AG84" s="161"/>
      <c r="AH84" s="161"/>
      <c r="AI84" s="161"/>
      <c r="AJ84" s="161"/>
      <c r="AK84" s="161"/>
      <c r="AL84" s="161"/>
      <c r="AM84" s="161"/>
      <c r="AN84" s="161"/>
      <c r="AO84" s="161"/>
      <c r="AP84" s="161"/>
      <c r="AQ84" s="161"/>
      <c r="AR84" s="161"/>
      <c r="AS84" s="161"/>
      <c r="AT84" s="161"/>
      <c r="AU84" s="161"/>
      <c r="AV84" s="161"/>
      <c r="AW84" s="161"/>
      <c r="AX84" s="161"/>
      <c r="AY84" s="161"/>
      <c r="AZ84" s="161"/>
      <c r="BA84" s="161"/>
      <c r="BB84" s="161"/>
      <c r="BC84" s="161"/>
      <c r="BD84" s="161"/>
      <c r="BE84" s="161"/>
      <c r="BF84" s="161"/>
      <c r="BG84" s="161"/>
      <c r="BH84" s="161"/>
      <c r="BI84" s="161"/>
      <c r="BJ84" s="161"/>
      <c r="BK84" s="161"/>
      <c r="BL84" s="161"/>
      <c r="BM84" s="161"/>
      <c r="BN84" s="161"/>
      <c r="BO84" s="161"/>
      <c r="BP84" s="161"/>
      <c r="BQ84" s="161"/>
      <c r="BR84" s="161"/>
      <c r="BS84" s="161"/>
      <c r="BT84" s="161"/>
      <c r="BU84" s="161"/>
      <c r="BV84" s="161"/>
      <c r="BW84" s="161"/>
      <c r="BX84" s="161"/>
      <c r="BY84" s="161"/>
      <c r="BZ84" s="161"/>
      <c r="CA84" s="161"/>
      <c r="CB84" s="161"/>
      <c r="CC84" s="161"/>
      <c r="CD84" s="161"/>
      <c r="CE84" s="161"/>
      <c r="CF84" s="161"/>
      <c r="CG84" s="161"/>
      <c r="CH84" s="161"/>
      <c r="CI84" s="161"/>
      <c r="CJ84" s="161"/>
      <c r="CK84" s="161"/>
      <c r="CL84" s="161"/>
      <c r="CM84" s="161"/>
      <c r="CN84" s="161"/>
      <c r="CO84" s="161"/>
      <c r="CP84" s="161"/>
      <c r="CQ84" s="161"/>
      <c r="CR84" s="161"/>
      <c r="CS84" s="161"/>
      <c r="CT84" s="161"/>
      <c r="CU84" s="161"/>
      <c r="CV84" s="161"/>
      <c r="CW84" s="161"/>
      <c r="CX84" s="161"/>
      <c r="CY84" s="161"/>
      <c r="CZ84" s="161"/>
      <c r="DA84" s="161"/>
      <c r="DB84" s="161"/>
      <c r="DC84" s="161"/>
      <c r="DD84" s="161"/>
      <c r="DE84" s="161"/>
      <c r="DF84" s="161"/>
      <c r="DG84" s="161"/>
      <c r="DH84" s="161"/>
      <c r="DI84" s="161"/>
      <c r="DJ84" s="161"/>
      <c r="DK84" s="161"/>
      <c r="DL84" s="161"/>
      <c r="DM84" s="161"/>
      <c r="DN84" s="161"/>
      <c r="DO84" s="161"/>
      <c r="DP84" s="161"/>
      <c r="DQ84" s="161"/>
      <c r="DR84" s="161"/>
      <c r="DS84" s="161"/>
      <c r="DT84" s="161"/>
      <c r="DU84" s="161"/>
      <c r="DV84" s="161"/>
      <c r="DW84" s="161"/>
      <c r="DX84" s="161"/>
      <c r="DY84" s="161"/>
      <c r="DZ84" s="161"/>
      <c r="EA84" s="161"/>
      <c r="EB84" s="161"/>
      <c r="EC84" s="161"/>
      <c r="ED84" s="161"/>
      <c r="EE84" s="161"/>
      <c r="EF84" s="161"/>
      <c r="EG84" s="161"/>
      <c r="EH84" s="161"/>
      <c r="EI84" s="161"/>
      <c r="EJ84" s="161"/>
      <c r="EK84" s="161"/>
      <c r="EL84" s="161"/>
      <c r="EM84" s="161"/>
      <c r="EN84" s="161"/>
      <c r="EO84" s="161"/>
      <c r="EP84" s="161"/>
      <c r="EQ84" s="161"/>
      <c r="ER84" s="161"/>
      <c r="ES84" s="161"/>
      <c r="ET84" s="161"/>
      <c r="EU84" s="161"/>
      <c r="EV84" s="161"/>
      <c r="EW84" s="161"/>
      <c r="EX84" s="161"/>
      <c r="EY84" s="161"/>
      <c r="EZ84" s="161"/>
      <c r="FA84" s="161"/>
      <c r="FB84" s="161"/>
      <c r="FC84" s="161"/>
      <c r="FD84" s="161"/>
      <c r="FE84" s="161"/>
      <c r="FF84" s="161"/>
      <c r="FG84" s="161"/>
      <c r="FH84" s="161"/>
      <c r="FI84" s="161"/>
      <c r="FJ84" s="161"/>
      <c r="FK84" s="161"/>
      <c r="FL84" s="161"/>
      <c r="FM84" s="161"/>
      <c r="FN84" s="161"/>
      <c r="FO84" s="161"/>
      <c r="FP84" s="161"/>
      <c r="FQ84" s="161"/>
      <c r="FR84" s="161"/>
      <c r="FS84" s="161"/>
      <c r="FT84" s="161"/>
      <c r="FU84" s="161"/>
      <c r="FV84" s="161"/>
      <c r="FW84" s="161"/>
      <c r="FX84" s="161"/>
      <c r="FY84" s="161"/>
      <c r="FZ84" s="161"/>
      <c r="GA84" s="161"/>
      <c r="GB84" s="161"/>
      <c r="GC84" s="161"/>
      <c r="GD84" s="161"/>
      <c r="GE84" s="161"/>
      <c r="GF84" s="161"/>
      <c r="GG84" s="161"/>
      <c r="GH84" s="161"/>
      <c r="GI84" s="161"/>
      <c r="GJ84" s="161"/>
      <c r="GK84" s="161"/>
      <c r="GL84" s="161"/>
      <c r="GM84" s="161"/>
      <c r="GN84" s="161"/>
      <c r="GO84" s="161"/>
      <c r="GP84" s="161"/>
      <c r="GQ84" s="161"/>
      <c r="GR84" s="161"/>
      <c r="GS84" s="161"/>
      <c r="GT84" s="161"/>
      <c r="GU84" s="161"/>
      <c r="GV84" s="161"/>
      <c r="GW84" s="161"/>
      <c r="GX84" s="161"/>
      <c r="GY84" s="161"/>
      <c r="GZ84" s="161"/>
      <c r="HA84" s="161"/>
      <c r="HB84" s="161"/>
      <c r="HC84" s="161"/>
      <c r="HD84" s="161"/>
      <c r="HE84" s="161"/>
      <c r="HF84" s="161"/>
      <c r="HG84" s="161"/>
      <c r="HH84" s="161"/>
      <c r="HI84" s="161"/>
      <c r="HJ84" s="161"/>
      <c r="HK84" s="161"/>
      <c r="HL84" s="161"/>
      <c r="HM84" s="161"/>
      <c r="HN84" s="161"/>
      <c r="HO84" s="161"/>
      <c r="HP84" s="161"/>
      <c r="HQ84" s="161"/>
      <c r="HR84" s="161"/>
      <c r="HS84" s="161"/>
      <c r="HT84" s="161"/>
      <c r="HU84" s="161"/>
      <c r="HV84" s="161"/>
      <c r="HW84" s="161"/>
      <c r="HX84" s="161"/>
      <c r="HY84" s="161"/>
      <c r="HZ84" s="161"/>
      <c r="IA84" s="161"/>
      <c r="IB84" s="161"/>
      <c r="IC84" s="161"/>
      <c r="ID84" s="161"/>
      <c r="IE84" s="161"/>
      <c r="IF84" s="161"/>
      <c r="IG84" s="161"/>
      <c r="IH84" s="161"/>
      <c r="II84" s="161"/>
      <c r="IJ84" s="161"/>
      <c r="IK84" s="161"/>
      <c r="IL84" s="161"/>
      <c r="IM84" s="161"/>
      <c r="IN84" s="161"/>
      <c r="IO84" s="161"/>
      <c r="IP84" s="161"/>
      <c r="IQ84" s="161"/>
      <c r="IR84" s="161"/>
      <c r="IS84" s="161"/>
      <c r="IT84" s="161"/>
      <c r="IU84" s="161"/>
    </row>
    <row r="85" spans="1:255" s="8" customFormat="1" x14ac:dyDescent="0.3">
      <c r="A85" s="44"/>
      <c r="B85" s="161"/>
      <c r="C85" s="161"/>
      <c r="D85" s="161"/>
      <c r="E85" s="161"/>
      <c r="F85" s="161"/>
      <c r="G85" s="161"/>
      <c r="H85" s="161"/>
      <c r="I85" s="161"/>
      <c r="J85" s="161"/>
      <c r="K85" s="161"/>
      <c r="L85" s="161"/>
      <c r="M85" s="161"/>
      <c r="N85" s="161"/>
      <c r="O85" s="161"/>
      <c r="P85" s="161"/>
      <c r="Q85" s="161"/>
      <c r="R85" s="161"/>
      <c r="S85" s="161"/>
      <c r="T85" s="161"/>
      <c r="U85" s="161"/>
      <c r="V85" s="161"/>
      <c r="W85" s="161"/>
      <c r="X85" s="161"/>
      <c r="Y85" s="161"/>
      <c r="Z85" s="161"/>
      <c r="AA85" s="161"/>
      <c r="AB85" s="161"/>
      <c r="AC85" s="161"/>
      <c r="AD85" s="161"/>
      <c r="AE85" s="161"/>
      <c r="AF85" s="161"/>
      <c r="AG85" s="161"/>
      <c r="AH85" s="161"/>
      <c r="AI85" s="161"/>
      <c r="AJ85" s="161"/>
      <c r="AK85" s="161"/>
      <c r="AL85" s="161"/>
      <c r="AM85" s="161"/>
      <c r="AN85" s="161"/>
      <c r="AO85" s="161"/>
      <c r="AP85" s="161"/>
      <c r="AQ85" s="161"/>
      <c r="AR85" s="161"/>
      <c r="AS85" s="161"/>
      <c r="AT85" s="161"/>
      <c r="AU85" s="161"/>
      <c r="AV85" s="161"/>
      <c r="AW85" s="161"/>
      <c r="AX85" s="161"/>
      <c r="AY85" s="161"/>
      <c r="AZ85" s="161"/>
      <c r="BA85" s="161"/>
      <c r="BB85" s="161"/>
      <c r="BC85" s="161"/>
      <c r="BD85" s="161"/>
      <c r="BE85" s="161"/>
      <c r="BF85" s="161"/>
      <c r="BG85" s="161"/>
      <c r="BH85" s="161"/>
      <c r="BI85" s="161"/>
      <c r="BJ85" s="161"/>
      <c r="BK85" s="161"/>
      <c r="BL85" s="161"/>
      <c r="BM85" s="161"/>
      <c r="BN85" s="161"/>
      <c r="BO85" s="161"/>
      <c r="BP85" s="161"/>
      <c r="BQ85" s="161"/>
      <c r="BR85" s="161"/>
      <c r="BS85" s="161"/>
      <c r="BT85" s="161"/>
      <c r="BU85" s="161"/>
      <c r="BV85" s="161"/>
      <c r="BW85" s="161"/>
      <c r="BX85" s="161"/>
      <c r="BY85" s="161"/>
      <c r="BZ85" s="161"/>
      <c r="CA85" s="161"/>
      <c r="CB85" s="161"/>
      <c r="CC85" s="161"/>
      <c r="CD85" s="161"/>
      <c r="CE85" s="161"/>
      <c r="CF85" s="161"/>
      <c r="CG85" s="161"/>
      <c r="CH85" s="161"/>
      <c r="CI85" s="161"/>
      <c r="CJ85" s="161"/>
      <c r="CK85" s="161"/>
      <c r="CL85" s="161"/>
      <c r="CM85" s="161"/>
      <c r="CN85" s="161"/>
      <c r="CO85" s="161"/>
      <c r="CP85" s="161"/>
      <c r="CQ85" s="161"/>
      <c r="CR85" s="161"/>
      <c r="CS85" s="161"/>
      <c r="CT85" s="161"/>
      <c r="CU85" s="161"/>
      <c r="CV85" s="161"/>
      <c r="CW85" s="161"/>
      <c r="CX85" s="161"/>
      <c r="CY85" s="161"/>
      <c r="CZ85" s="161"/>
      <c r="DA85" s="161"/>
      <c r="DB85" s="161"/>
      <c r="DC85" s="161"/>
      <c r="DD85" s="161"/>
      <c r="DE85" s="161"/>
      <c r="DF85" s="161"/>
      <c r="DG85" s="161"/>
      <c r="DH85" s="161"/>
      <c r="DI85" s="161"/>
      <c r="DJ85" s="161"/>
      <c r="DK85" s="161"/>
      <c r="DL85" s="161"/>
      <c r="DM85" s="161"/>
      <c r="DN85" s="161"/>
      <c r="DO85" s="161"/>
      <c r="DP85" s="161"/>
      <c r="DQ85" s="161"/>
      <c r="DR85" s="161"/>
      <c r="DS85" s="161"/>
      <c r="DT85" s="161"/>
      <c r="DU85" s="161"/>
      <c r="DV85" s="161"/>
      <c r="DW85" s="161"/>
      <c r="DX85" s="161"/>
      <c r="DY85" s="161"/>
      <c r="DZ85" s="161"/>
      <c r="EA85" s="161"/>
      <c r="EB85" s="161"/>
      <c r="EC85" s="161"/>
      <c r="ED85" s="161"/>
      <c r="EE85" s="161"/>
      <c r="EF85" s="161"/>
      <c r="EG85" s="161"/>
      <c r="EH85" s="161"/>
      <c r="EI85" s="161"/>
      <c r="EJ85" s="161"/>
      <c r="EK85" s="161"/>
      <c r="EL85" s="161"/>
      <c r="EM85" s="161"/>
      <c r="EN85" s="161"/>
      <c r="EO85" s="161"/>
      <c r="EP85" s="161"/>
      <c r="EQ85" s="161"/>
      <c r="ER85" s="161"/>
      <c r="ES85" s="161"/>
      <c r="ET85" s="161"/>
      <c r="EU85" s="161"/>
      <c r="EV85" s="161"/>
      <c r="EW85" s="161"/>
      <c r="EX85" s="161"/>
      <c r="EY85" s="161"/>
      <c r="EZ85" s="161"/>
      <c r="FA85" s="161"/>
      <c r="FB85" s="161"/>
      <c r="FC85" s="161"/>
      <c r="FD85" s="161"/>
      <c r="FE85" s="161"/>
      <c r="FF85" s="161"/>
      <c r="FG85" s="161"/>
      <c r="FH85" s="161"/>
      <c r="FI85" s="161"/>
      <c r="FJ85" s="161"/>
      <c r="FK85" s="161"/>
      <c r="FL85" s="161"/>
      <c r="FM85" s="161"/>
      <c r="FN85" s="161"/>
      <c r="FO85" s="161"/>
      <c r="FP85" s="161"/>
      <c r="FQ85" s="161"/>
      <c r="FR85" s="161"/>
      <c r="FS85" s="161"/>
      <c r="FT85" s="161"/>
      <c r="FU85" s="161"/>
      <c r="FV85" s="161"/>
      <c r="FW85" s="161"/>
      <c r="FX85" s="161"/>
      <c r="FY85" s="161"/>
      <c r="FZ85" s="161"/>
      <c r="GA85" s="161"/>
      <c r="GB85" s="161"/>
      <c r="GC85" s="161"/>
      <c r="GD85" s="161"/>
      <c r="GE85" s="161"/>
      <c r="GF85" s="161"/>
      <c r="GG85" s="161"/>
      <c r="GH85" s="161"/>
      <c r="GI85" s="161"/>
      <c r="GJ85" s="161"/>
      <c r="GK85" s="161"/>
      <c r="GL85" s="161"/>
      <c r="GM85" s="161"/>
      <c r="GN85" s="161"/>
      <c r="GO85" s="161"/>
      <c r="GP85" s="161"/>
      <c r="GQ85" s="161"/>
      <c r="GR85" s="161"/>
      <c r="GS85" s="161"/>
      <c r="GT85" s="161"/>
      <c r="GU85" s="161"/>
      <c r="GV85" s="161"/>
      <c r="GW85" s="161"/>
      <c r="GX85" s="161"/>
      <c r="GY85" s="161"/>
      <c r="GZ85" s="161"/>
      <c r="HA85" s="161"/>
      <c r="HB85" s="161"/>
      <c r="HC85" s="161"/>
      <c r="HD85" s="161"/>
      <c r="HE85" s="161"/>
      <c r="HF85" s="161"/>
      <c r="HG85" s="161"/>
      <c r="HH85" s="161"/>
      <c r="HI85" s="161"/>
      <c r="HJ85" s="161"/>
      <c r="HK85" s="161"/>
      <c r="HL85" s="161"/>
      <c r="HM85" s="161"/>
      <c r="HN85" s="161"/>
      <c r="HO85" s="161"/>
      <c r="HP85" s="161"/>
      <c r="HQ85" s="161"/>
      <c r="HR85" s="161"/>
      <c r="HS85" s="161"/>
      <c r="HT85" s="161"/>
      <c r="HU85" s="161"/>
      <c r="HV85" s="161"/>
      <c r="HW85" s="161"/>
      <c r="HX85" s="161"/>
      <c r="HY85" s="161"/>
      <c r="HZ85" s="161"/>
      <c r="IA85" s="161"/>
      <c r="IB85" s="161"/>
      <c r="IC85" s="161"/>
      <c r="ID85" s="161"/>
      <c r="IE85" s="161"/>
      <c r="IF85" s="161"/>
      <c r="IG85" s="161"/>
      <c r="IH85" s="161"/>
      <c r="II85" s="161"/>
      <c r="IJ85" s="161"/>
      <c r="IK85" s="161"/>
      <c r="IL85" s="161"/>
      <c r="IM85" s="161"/>
      <c r="IN85" s="161"/>
      <c r="IO85" s="161"/>
      <c r="IP85" s="161"/>
      <c r="IQ85" s="161"/>
      <c r="IR85" s="161"/>
      <c r="IS85" s="161"/>
      <c r="IT85" s="161"/>
      <c r="IU85" s="161"/>
    </row>
    <row r="86" spans="1:255" s="8" customFormat="1" x14ac:dyDescent="0.3">
      <c r="A86" s="44"/>
      <c r="B86" s="161"/>
      <c r="C86" s="161"/>
      <c r="D86" s="161"/>
      <c r="E86" s="161"/>
      <c r="F86" s="161"/>
      <c r="G86" s="161"/>
      <c r="H86" s="161"/>
      <c r="I86" s="161"/>
      <c r="J86" s="161"/>
      <c r="K86" s="161"/>
      <c r="L86" s="161"/>
      <c r="M86" s="161"/>
      <c r="N86" s="161"/>
      <c r="O86" s="161"/>
      <c r="P86" s="161"/>
      <c r="Q86" s="161"/>
      <c r="R86" s="161"/>
      <c r="S86" s="161"/>
      <c r="T86" s="161"/>
      <c r="U86" s="161"/>
      <c r="V86" s="161"/>
      <c r="W86" s="161"/>
      <c r="X86" s="161"/>
      <c r="Y86" s="161"/>
      <c r="Z86" s="161"/>
      <c r="AA86" s="161"/>
      <c r="AB86" s="161"/>
      <c r="AC86" s="161"/>
      <c r="AD86" s="161"/>
      <c r="AE86" s="161"/>
      <c r="AF86" s="161"/>
      <c r="AG86" s="161"/>
      <c r="AH86" s="161"/>
      <c r="AI86" s="161"/>
      <c r="AJ86" s="161"/>
      <c r="AK86" s="161"/>
      <c r="AL86" s="161"/>
      <c r="AM86" s="161"/>
      <c r="AN86" s="161"/>
      <c r="AO86" s="161"/>
      <c r="AP86" s="161"/>
      <c r="AQ86" s="161"/>
      <c r="AR86" s="161"/>
      <c r="AS86" s="161"/>
      <c r="AT86" s="161"/>
      <c r="AU86" s="161"/>
      <c r="AV86" s="161"/>
      <c r="AW86" s="161"/>
      <c r="AX86" s="161"/>
      <c r="AY86" s="161"/>
      <c r="AZ86" s="161"/>
      <c r="BA86" s="161"/>
      <c r="BB86" s="161"/>
      <c r="BC86" s="161"/>
      <c r="BD86" s="161"/>
      <c r="BE86" s="161"/>
      <c r="BF86" s="161"/>
      <c r="BG86" s="161"/>
      <c r="BH86" s="161"/>
      <c r="BI86" s="161"/>
      <c r="BJ86" s="161"/>
      <c r="BK86" s="161"/>
      <c r="BL86" s="161"/>
      <c r="BM86" s="161"/>
      <c r="BN86" s="161"/>
      <c r="BO86" s="161"/>
      <c r="BP86" s="161"/>
      <c r="BQ86" s="161"/>
      <c r="BR86" s="161"/>
      <c r="BS86" s="161"/>
      <c r="BT86" s="161"/>
      <c r="BU86" s="161"/>
      <c r="BV86" s="161"/>
      <c r="BW86" s="161"/>
      <c r="BX86" s="161"/>
      <c r="BY86" s="161"/>
      <c r="BZ86" s="161"/>
      <c r="CA86" s="161"/>
      <c r="CB86" s="161"/>
      <c r="CC86" s="161"/>
      <c r="CD86" s="161"/>
      <c r="CE86" s="161"/>
      <c r="CF86" s="161"/>
      <c r="CG86" s="161"/>
      <c r="CH86" s="161"/>
      <c r="CI86" s="161"/>
      <c r="CJ86" s="161"/>
      <c r="CK86" s="161"/>
      <c r="CL86" s="161"/>
      <c r="CM86" s="161"/>
      <c r="CN86" s="161"/>
      <c r="CO86" s="161"/>
      <c r="CP86" s="161"/>
      <c r="CQ86" s="161"/>
      <c r="CR86" s="161"/>
      <c r="CS86" s="161"/>
      <c r="CT86" s="161"/>
      <c r="CU86" s="161"/>
      <c r="CV86" s="161"/>
      <c r="CW86" s="161"/>
      <c r="CX86" s="161"/>
      <c r="CY86" s="161"/>
      <c r="CZ86" s="161"/>
      <c r="DA86" s="161"/>
      <c r="DB86" s="161"/>
      <c r="DC86" s="161"/>
      <c r="DD86" s="161"/>
      <c r="DE86" s="161"/>
      <c r="DF86" s="161"/>
      <c r="DG86" s="161"/>
      <c r="DH86" s="161"/>
      <c r="DI86" s="161"/>
      <c r="DJ86" s="161"/>
      <c r="DK86" s="161"/>
      <c r="DL86" s="161"/>
      <c r="DM86" s="161"/>
      <c r="DN86" s="161"/>
      <c r="DO86" s="161"/>
      <c r="DP86" s="161"/>
      <c r="DQ86" s="161"/>
      <c r="DR86" s="161"/>
      <c r="DS86" s="161"/>
      <c r="DT86" s="161"/>
      <c r="DU86" s="161"/>
      <c r="DV86" s="161"/>
      <c r="DW86" s="161"/>
      <c r="DX86" s="161"/>
      <c r="DY86" s="161"/>
      <c r="DZ86" s="161"/>
      <c r="EA86" s="161"/>
      <c r="EB86" s="161"/>
      <c r="EC86" s="161"/>
      <c r="ED86" s="161"/>
      <c r="EE86" s="161"/>
      <c r="EF86" s="161"/>
      <c r="EG86" s="161"/>
      <c r="EH86" s="161"/>
      <c r="EI86" s="161"/>
      <c r="EJ86" s="161"/>
      <c r="EK86" s="161"/>
      <c r="EL86" s="161"/>
      <c r="EM86" s="161"/>
      <c r="EN86" s="161"/>
      <c r="EO86" s="161"/>
      <c r="EP86" s="161"/>
      <c r="EQ86" s="161"/>
      <c r="ER86" s="161"/>
      <c r="ES86" s="161"/>
      <c r="ET86" s="161"/>
      <c r="EU86" s="161"/>
      <c r="EV86" s="161"/>
      <c r="EW86" s="161"/>
      <c r="EX86" s="161"/>
      <c r="EY86" s="161"/>
      <c r="EZ86" s="161"/>
      <c r="FA86" s="161"/>
      <c r="FB86" s="161"/>
      <c r="FC86" s="161"/>
      <c r="FD86" s="161"/>
      <c r="FE86" s="161"/>
      <c r="FF86" s="161"/>
      <c r="FG86" s="161"/>
      <c r="FH86" s="161"/>
      <c r="FI86" s="161"/>
      <c r="FJ86" s="161"/>
      <c r="FK86" s="161"/>
      <c r="FL86" s="161"/>
      <c r="FM86" s="161"/>
      <c r="FN86" s="161"/>
      <c r="FO86" s="161"/>
      <c r="FP86" s="161"/>
      <c r="FQ86" s="161"/>
      <c r="FR86" s="161"/>
      <c r="FS86" s="161"/>
      <c r="FT86" s="161"/>
      <c r="FU86" s="161"/>
      <c r="FV86" s="161"/>
      <c r="FW86" s="161"/>
      <c r="FX86" s="161"/>
      <c r="FY86" s="161"/>
      <c r="FZ86" s="161"/>
      <c r="GA86" s="161"/>
      <c r="GB86" s="161"/>
      <c r="GC86" s="161"/>
      <c r="GD86" s="161"/>
      <c r="GE86" s="161"/>
      <c r="GF86" s="161"/>
      <c r="GG86" s="161"/>
      <c r="GH86" s="161"/>
      <c r="GI86" s="161"/>
      <c r="GJ86" s="161"/>
      <c r="GK86" s="161"/>
      <c r="GL86" s="161"/>
      <c r="GM86" s="161"/>
      <c r="GN86" s="161"/>
      <c r="GO86" s="161"/>
      <c r="GP86" s="161"/>
      <c r="GQ86" s="161"/>
      <c r="GR86" s="161"/>
      <c r="GS86" s="161"/>
      <c r="GT86" s="161"/>
      <c r="GU86" s="161"/>
      <c r="GV86" s="161"/>
      <c r="GW86" s="161"/>
      <c r="GX86" s="161"/>
      <c r="GY86" s="161"/>
      <c r="GZ86" s="161"/>
      <c r="HA86" s="161"/>
      <c r="HB86" s="161"/>
      <c r="HC86" s="161"/>
      <c r="HD86" s="161"/>
      <c r="HE86" s="161"/>
      <c r="HF86" s="161"/>
      <c r="HG86" s="161"/>
      <c r="HH86" s="161"/>
      <c r="HI86" s="161"/>
      <c r="HJ86" s="161"/>
      <c r="HK86" s="161"/>
      <c r="HL86" s="161"/>
      <c r="HM86" s="161"/>
      <c r="HN86" s="161"/>
      <c r="HO86" s="161"/>
      <c r="HP86" s="161"/>
      <c r="HQ86" s="161"/>
      <c r="HR86" s="161"/>
      <c r="HS86" s="161"/>
      <c r="HT86" s="161"/>
      <c r="HU86" s="161"/>
      <c r="HV86" s="161"/>
      <c r="HW86" s="161"/>
      <c r="HX86" s="161"/>
      <c r="HY86" s="161"/>
      <c r="HZ86" s="161"/>
      <c r="IA86" s="161"/>
      <c r="IB86" s="161"/>
      <c r="IC86" s="161"/>
      <c r="ID86" s="161"/>
      <c r="IE86" s="161"/>
      <c r="IF86" s="161"/>
      <c r="IG86" s="161"/>
      <c r="IH86" s="161"/>
      <c r="II86" s="161"/>
      <c r="IJ86" s="161"/>
      <c r="IK86" s="161"/>
      <c r="IL86" s="161"/>
      <c r="IM86" s="161"/>
      <c r="IN86" s="161"/>
      <c r="IO86" s="161"/>
      <c r="IP86" s="161"/>
      <c r="IQ86" s="161"/>
      <c r="IR86" s="161"/>
      <c r="IS86" s="161"/>
      <c r="IT86" s="161"/>
      <c r="IU86" s="161"/>
    </row>
    <row r="87" spans="1:255" s="8" customFormat="1" x14ac:dyDescent="0.3">
      <c r="A87" s="44"/>
      <c r="B87" s="161"/>
      <c r="C87" s="161"/>
      <c r="D87" s="161"/>
      <c r="E87" s="161"/>
      <c r="F87" s="161"/>
      <c r="G87" s="161"/>
      <c r="H87" s="161"/>
      <c r="I87" s="161"/>
      <c r="J87" s="161"/>
      <c r="K87" s="161"/>
      <c r="L87" s="161"/>
      <c r="M87" s="161"/>
      <c r="N87" s="161"/>
      <c r="O87" s="161"/>
      <c r="P87" s="161"/>
      <c r="Q87" s="161"/>
      <c r="R87" s="161"/>
      <c r="S87" s="161"/>
      <c r="T87" s="161"/>
      <c r="U87" s="161"/>
      <c r="V87" s="161"/>
      <c r="W87" s="161"/>
      <c r="X87" s="161"/>
      <c r="Y87" s="161"/>
      <c r="Z87" s="161"/>
      <c r="AA87" s="161"/>
      <c r="AB87" s="161"/>
      <c r="AC87" s="161"/>
      <c r="AD87" s="161"/>
      <c r="AE87" s="161"/>
      <c r="AF87" s="161"/>
      <c r="AG87" s="161"/>
      <c r="AH87" s="161"/>
      <c r="AI87" s="161"/>
      <c r="AJ87" s="161"/>
      <c r="AK87" s="161"/>
      <c r="AL87" s="161"/>
      <c r="AM87" s="161"/>
      <c r="AN87" s="161"/>
      <c r="AO87" s="161"/>
      <c r="AP87" s="161"/>
      <c r="AQ87" s="161"/>
      <c r="AR87" s="161"/>
      <c r="AS87" s="161"/>
      <c r="AT87" s="161"/>
      <c r="AU87" s="161"/>
      <c r="AV87" s="161"/>
      <c r="AW87" s="161"/>
      <c r="AX87" s="161"/>
      <c r="AY87" s="161"/>
      <c r="AZ87" s="161"/>
      <c r="BA87" s="161"/>
      <c r="BB87" s="161"/>
      <c r="BC87" s="161"/>
      <c r="BD87" s="161"/>
      <c r="BE87" s="161"/>
      <c r="BF87" s="161"/>
      <c r="BG87" s="161"/>
      <c r="BH87" s="161"/>
      <c r="BI87" s="161"/>
      <c r="BJ87" s="161"/>
      <c r="BK87" s="161"/>
      <c r="BL87" s="161"/>
      <c r="BM87" s="161"/>
      <c r="BN87" s="161"/>
      <c r="BO87" s="161"/>
      <c r="BP87" s="161"/>
      <c r="BQ87" s="161"/>
      <c r="BR87" s="161"/>
      <c r="BS87" s="161"/>
      <c r="BT87" s="161"/>
      <c r="BU87" s="161"/>
      <c r="BV87" s="161"/>
      <c r="BW87" s="161"/>
      <c r="BX87" s="161"/>
      <c r="BY87" s="161"/>
      <c r="BZ87" s="161"/>
      <c r="CA87" s="161"/>
      <c r="CB87" s="161"/>
      <c r="CC87" s="161"/>
      <c r="CD87" s="161"/>
      <c r="CE87" s="161"/>
      <c r="CF87" s="161"/>
      <c r="CG87" s="161"/>
      <c r="CH87" s="161"/>
      <c r="CI87" s="161"/>
      <c r="CJ87" s="161"/>
      <c r="CK87" s="161"/>
      <c r="CL87" s="161"/>
      <c r="CM87" s="161"/>
      <c r="CN87" s="161"/>
      <c r="CO87" s="161"/>
      <c r="CP87" s="161"/>
      <c r="CQ87" s="161"/>
      <c r="CR87" s="161"/>
      <c r="CS87" s="161"/>
      <c r="CT87" s="161"/>
      <c r="CU87" s="161"/>
      <c r="CV87" s="161"/>
      <c r="CW87" s="161"/>
      <c r="CX87" s="161"/>
      <c r="CY87" s="161"/>
      <c r="CZ87" s="161"/>
      <c r="DA87" s="161"/>
      <c r="DB87" s="161"/>
      <c r="DC87" s="161"/>
      <c r="DD87" s="161"/>
      <c r="DE87" s="161"/>
      <c r="DF87" s="161"/>
      <c r="DG87" s="161"/>
      <c r="DH87" s="161"/>
      <c r="DI87" s="161"/>
      <c r="DJ87" s="161"/>
      <c r="DK87" s="161"/>
      <c r="DL87" s="161"/>
      <c r="DM87" s="161"/>
      <c r="DN87" s="161"/>
      <c r="DO87" s="161"/>
      <c r="DP87" s="161"/>
      <c r="DQ87" s="161"/>
      <c r="DR87" s="161"/>
      <c r="DS87" s="161"/>
      <c r="DT87" s="161"/>
      <c r="DU87" s="161"/>
      <c r="DV87" s="161"/>
      <c r="DW87" s="161"/>
      <c r="DX87" s="161"/>
      <c r="DY87" s="161"/>
      <c r="DZ87" s="161"/>
      <c r="EA87" s="161"/>
      <c r="EB87" s="161"/>
      <c r="EC87" s="161"/>
      <c r="ED87" s="161"/>
      <c r="EE87" s="161"/>
      <c r="EF87" s="161"/>
      <c r="EG87" s="161"/>
      <c r="EH87" s="161"/>
      <c r="EI87" s="161"/>
      <c r="EJ87" s="161"/>
      <c r="EK87" s="161"/>
      <c r="EL87" s="161"/>
      <c r="EM87" s="161"/>
      <c r="EN87" s="161"/>
      <c r="EO87" s="161"/>
      <c r="EP87" s="161"/>
      <c r="EQ87" s="161"/>
      <c r="ER87" s="161"/>
      <c r="ES87" s="161"/>
      <c r="ET87" s="161"/>
      <c r="EU87" s="161"/>
      <c r="EV87" s="161"/>
      <c r="EW87" s="161"/>
      <c r="EX87" s="161"/>
      <c r="EY87" s="161"/>
      <c r="EZ87" s="161"/>
      <c r="FA87" s="161"/>
      <c r="FB87" s="161"/>
      <c r="FC87" s="161"/>
      <c r="FD87" s="161"/>
      <c r="FE87" s="161"/>
      <c r="FF87" s="161"/>
      <c r="FG87" s="161"/>
      <c r="FH87" s="161"/>
      <c r="FI87" s="161"/>
      <c r="FJ87" s="161"/>
      <c r="FK87" s="161"/>
      <c r="FL87" s="161"/>
      <c r="FM87" s="161"/>
      <c r="FN87" s="161"/>
      <c r="FO87" s="161"/>
      <c r="FP87" s="161"/>
      <c r="FQ87" s="161"/>
      <c r="FR87" s="161"/>
      <c r="FS87" s="161"/>
      <c r="FT87" s="161"/>
      <c r="FU87" s="161"/>
      <c r="FV87" s="161"/>
      <c r="FW87" s="161"/>
      <c r="FX87" s="161"/>
      <c r="FY87" s="161"/>
      <c r="FZ87" s="161"/>
      <c r="GA87" s="161"/>
      <c r="GB87" s="161"/>
      <c r="GC87" s="161"/>
      <c r="GD87" s="161"/>
      <c r="GE87" s="161"/>
      <c r="GF87" s="161"/>
      <c r="GG87" s="161"/>
      <c r="GH87" s="161"/>
      <c r="GI87" s="161"/>
      <c r="GJ87" s="161"/>
      <c r="GK87" s="161"/>
      <c r="GL87" s="161"/>
      <c r="GM87" s="161"/>
      <c r="GN87" s="161"/>
      <c r="GO87" s="161"/>
      <c r="GP87" s="161"/>
      <c r="GQ87" s="161"/>
      <c r="GR87" s="161"/>
      <c r="GS87" s="161"/>
      <c r="GT87" s="161"/>
      <c r="GU87" s="161"/>
      <c r="GV87" s="161"/>
      <c r="GW87" s="161"/>
      <c r="GX87" s="161"/>
      <c r="GY87" s="161"/>
      <c r="GZ87" s="161"/>
      <c r="HA87" s="161"/>
      <c r="HB87" s="161"/>
      <c r="HC87" s="161"/>
      <c r="HD87" s="161"/>
      <c r="HE87" s="161"/>
      <c r="HF87" s="161"/>
      <c r="HG87" s="161"/>
      <c r="HH87" s="161"/>
      <c r="HI87" s="161"/>
      <c r="HJ87" s="161"/>
      <c r="HK87" s="161"/>
      <c r="HL87" s="161"/>
      <c r="HM87" s="161"/>
      <c r="HN87" s="161"/>
      <c r="HO87" s="161"/>
      <c r="HP87" s="161"/>
      <c r="HQ87" s="161"/>
      <c r="HR87" s="161"/>
      <c r="HS87" s="161"/>
      <c r="HT87" s="161"/>
      <c r="HU87" s="161"/>
      <c r="HV87" s="161"/>
      <c r="HW87" s="161"/>
      <c r="HX87" s="161"/>
      <c r="HY87" s="161"/>
      <c r="HZ87" s="161"/>
      <c r="IA87" s="161"/>
      <c r="IB87" s="161"/>
      <c r="IC87" s="161"/>
      <c r="ID87" s="161"/>
      <c r="IE87" s="161"/>
      <c r="IF87" s="161"/>
      <c r="IG87" s="161"/>
      <c r="IH87" s="161"/>
      <c r="II87" s="161"/>
      <c r="IJ87" s="161"/>
      <c r="IK87" s="161"/>
      <c r="IL87" s="161"/>
      <c r="IM87" s="161"/>
      <c r="IN87" s="161"/>
      <c r="IO87" s="161"/>
      <c r="IP87" s="161"/>
      <c r="IQ87" s="161"/>
      <c r="IR87" s="161"/>
      <c r="IS87" s="161"/>
      <c r="IT87" s="161"/>
      <c r="IU87" s="161"/>
    </row>
    <row r="88" spans="1:255" s="8" customFormat="1" x14ac:dyDescent="0.3">
      <c r="A88" s="44"/>
      <c r="B88" s="161"/>
      <c r="C88" s="161"/>
      <c r="D88" s="161"/>
      <c r="E88" s="161"/>
      <c r="F88" s="161"/>
      <c r="G88" s="161"/>
      <c r="H88" s="161"/>
      <c r="I88" s="161"/>
      <c r="J88" s="161"/>
      <c r="K88" s="161"/>
      <c r="L88" s="161"/>
      <c r="M88" s="161"/>
      <c r="N88" s="161"/>
      <c r="O88" s="161"/>
      <c r="P88" s="161"/>
      <c r="Q88" s="161"/>
      <c r="R88" s="161"/>
      <c r="S88" s="161"/>
      <c r="T88" s="161"/>
      <c r="U88" s="161"/>
      <c r="V88" s="161"/>
      <c r="W88" s="161"/>
      <c r="X88" s="161"/>
      <c r="Y88" s="161"/>
      <c r="Z88" s="161"/>
      <c r="AA88" s="161"/>
      <c r="AB88" s="161"/>
      <c r="AC88" s="161"/>
      <c r="AD88" s="161"/>
      <c r="AE88" s="161"/>
      <c r="AF88" s="161"/>
      <c r="AG88" s="161"/>
      <c r="AH88" s="161"/>
      <c r="AI88" s="161"/>
      <c r="AJ88" s="161"/>
      <c r="AK88" s="161"/>
      <c r="AL88" s="161"/>
      <c r="AM88" s="161"/>
      <c r="AN88" s="161"/>
      <c r="AO88" s="161"/>
      <c r="AP88" s="161"/>
      <c r="AQ88" s="161"/>
      <c r="AR88" s="161"/>
      <c r="AS88" s="161"/>
      <c r="AT88" s="161"/>
      <c r="AU88" s="161"/>
      <c r="AV88" s="161"/>
      <c r="AW88" s="161"/>
      <c r="AX88" s="161"/>
      <c r="AY88" s="161"/>
      <c r="AZ88" s="161"/>
      <c r="BA88" s="161"/>
      <c r="BB88" s="161"/>
      <c r="BC88" s="161"/>
      <c r="BD88" s="161"/>
      <c r="BE88" s="161"/>
      <c r="BF88" s="161"/>
      <c r="BG88" s="161"/>
      <c r="BH88" s="161"/>
      <c r="BI88" s="161"/>
      <c r="BJ88" s="161"/>
      <c r="BK88" s="161"/>
      <c r="BL88" s="161"/>
      <c r="BM88" s="161"/>
      <c r="BN88" s="161"/>
      <c r="BO88" s="161"/>
      <c r="BP88" s="161"/>
      <c r="BQ88" s="161"/>
      <c r="BR88" s="161"/>
      <c r="BS88" s="161"/>
      <c r="BT88" s="161"/>
      <c r="BU88" s="161"/>
      <c r="BV88" s="161"/>
      <c r="BW88" s="161"/>
      <c r="BX88" s="161"/>
      <c r="BY88" s="161"/>
      <c r="BZ88" s="161"/>
      <c r="CA88" s="161"/>
      <c r="CB88" s="161"/>
      <c r="CC88" s="161"/>
      <c r="CD88" s="161"/>
      <c r="CE88" s="161"/>
      <c r="CF88" s="161"/>
      <c r="CG88" s="161"/>
      <c r="CH88" s="161"/>
      <c r="CI88" s="161"/>
      <c r="CJ88" s="161"/>
      <c r="CK88" s="161"/>
      <c r="CL88" s="161"/>
      <c r="CM88" s="161"/>
      <c r="CN88" s="161"/>
      <c r="CO88" s="161"/>
      <c r="CP88" s="161"/>
      <c r="CQ88" s="161"/>
      <c r="CR88" s="161"/>
      <c r="CS88" s="161"/>
      <c r="CT88" s="161"/>
      <c r="CU88" s="161"/>
      <c r="CV88" s="161"/>
      <c r="CW88" s="161"/>
      <c r="CX88" s="161"/>
      <c r="CY88" s="161"/>
      <c r="CZ88" s="161"/>
      <c r="DA88" s="161"/>
      <c r="DB88" s="161"/>
      <c r="DC88" s="161"/>
      <c r="DD88" s="161"/>
      <c r="DE88" s="161"/>
      <c r="DF88" s="161"/>
      <c r="DG88" s="161"/>
      <c r="DH88" s="161"/>
      <c r="DI88" s="161"/>
      <c r="DJ88" s="161"/>
      <c r="DK88" s="161"/>
      <c r="DL88" s="161"/>
      <c r="DM88" s="161"/>
      <c r="DN88" s="161"/>
      <c r="DO88" s="161"/>
      <c r="DP88" s="161"/>
      <c r="DQ88" s="161"/>
      <c r="DR88" s="161"/>
      <c r="DS88" s="161"/>
      <c r="DT88" s="161"/>
      <c r="DU88" s="161"/>
      <c r="DV88" s="161"/>
      <c r="DW88" s="161"/>
      <c r="DX88" s="161"/>
      <c r="DY88" s="161"/>
      <c r="DZ88" s="161"/>
      <c r="EA88" s="161"/>
      <c r="EB88" s="161"/>
      <c r="EC88" s="161"/>
      <c r="ED88" s="161"/>
      <c r="EE88" s="161"/>
      <c r="EF88" s="161"/>
      <c r="EG88" s="161"/>
      <c r="EH88" s="161"/>
      <c r="EI88" s="161"/>
      <c r="EJ88" s="161"/>
      <c r="EK88" s="161"/>
      <c r="EL88" s="161"/>
      <c r="EM88" s="161"/>
      <c r="EN88" s="161"/>
      <c r="EO88" s="161"/>
      <c r="EP88" s="161"/>
      <c r="EQ88" s="161"/>
      <c r="ER88" s="161"/>
      <c r="ES88" s="161"/>
      <c r="ET88" s="161"/>
      <c r="EU88" s="161"/>
      <c r="EV88" s="161"/>
      <c r="EW88" s="161"/>
      <c r="EX88" s="161"/>
      <c r="EY88" s="161"/>
      <c r="EZ88" s="161"/>
      <c r="FA88" s="161"/>
      <c r="FB88" s="161"/>
      <c r="FC88" s="161"/>
      <c r="FD88" s="161"/>
      <c r="FE88" s="161"/>
      <c r="FF88" s="161"/>
      <c r="FG88" s="161"/>
      <c r="FH88" s="161"/>
      <c r="FI88" s="161"/>
      <c r="FJ88" s="161"/>
      <c r="FK88" s="161"/>
      <c r="FL88" s="161"/>
      <c r="FM88" s="161"/>
      <c r="FN88" s="161"/>
      <c r="FO88" s="161"/>
      <c r="FP88" s="161"/>
      <c r="FQ88" s="161"/>
      <c r="FR88" s="161"/>
      <c r="FS88" s="161"/>
      <c r="FT88" s="161"/>
      <c r="FU88" s="161"/>
      <c r="FV88" s="161"/>
      <c r="FW88" s="161"/>
      <c r="FX88" s="161"/>
      <c r="FY88" s="161"/>
      <c r="FZ88" s="161"/>
      <c r="GA88" s="161"/>
      <c r="GB88" s="161"/>
      <c r="GC88" s="161"/>
      <c r="GD88" s="161"/>
      <c r="GE88" s="161"/>
      <c r="GF88" s="161"/>
      <c r="GG88" s="161"/>
      <c r="GH88" s="161"/>
      <c r="GI88" s="161"/>
      <c r="GJ88" s="161"/>
      <c r="GK88" s="161"/>
      <c r="GL88" s="161"/>
      <c r="GM88" s="161"/>
      <c r="GN88" s="161"/>
      <c r="GO88" s="161"/>
      <c r="GP88" s="161"/>
      <c r="GQ88" s="161"/>
      <c r="GR88" s="161"/>
      <c r="GS88" s="161"/>
      <c r="GT88" s="161"/>
      <c r="GU88" s="161"/>
      <c r="GV88" s="161"/>
      <c r="GW88" s="161"/>
      <c r="GX88" s="161"/>
      <c r="GY88" s="161"/>
      <c r="GZ88" s="161"/>
      <c r="HA88" s="161"/>
      <c r="HB88" s="161"/>
      <c r="HC88" s="161"/>
      <c r="HD88" s="161"/>
      <c r="HE88" s="161"/>
      <c r="HF88" s="161"/>
      <c r="HG88" s="161"/>
      <c r="HH88" s="161"/>
      <c r="HI88" s="161"/>
      <c r="HJ88" s="161"/>
      <c r="HK88" s="161"/>
      <c r="HL88" s="161"/>
      <c r="HM88" s="161"/>
      <c r="HN88" s="161"/>
      <c r="HO88" s="161"/>
      <c r="HP88" s="161"/>
      <c r="HQ88" s="161"/>
      <c r="HR88" s="161"/>
      <c r="HS88" s="161"/>
      <c r="HT88" s="161"/>
      <c r="HU88" s="161"/>
      <c r="HV88" s="161"/>
      <c r="HW88" s="161"/>
      <c r="HX88" s="161"/>
      <c r="HY88" s="161"/>
      <c r="HZ88" s="161"/>
      <c r="IA88" s="161"/>
      <c r="IB88" s="161"/>
      <c r="IC88" s="161"/>
      <c r="ID88" s="161"/>
      <c r="IE88" s="161"/>
      <c r="IF88" s="161"/>
      <c r="IG88" s="161"/>
      <c r="IH88" s="161"/>
      <c r="II88" s="161"/>
      <c r="IJ88" s="161"/>
      <c r="IK88" s="161"/>
      <c r="IL88" s="161"/>
      <c r="IM88" s="161"/>
      <c r="IN88" s="161"/>
      <c r="IO88" s="161"/>
      <c r="IP88" s="161"/>
      <c r="IQ88" s="161"/>
      <c r="IR88" s="161"/>
      <c r="IS88" s="161"/>
      <c r="IT88" s="161"/>
      <c r="IU88" s="161"/>
    </row>
    <row r="89" spans="1:255" s="8" customFormat="1" x14ac:dyDescent="0.3">
      <c r="A89" s="44"/>
      <c r="B89" s="161"/>
      <c r="C89" s="161"/>
      <c r="D89" s="161"/>
      <c r="E89" s="161"/>
      <c r="F89" s="161"/>
      <c r="G89" s="161"/>
      <c r="H89" s="161"/>
      <c r="I89" s="161"/>
      <c r="J89" s="161"/>
      <c r="K89" s="161"/>
      <c r="L89" s="161"/>
      <c r="M89" s="161"/>
      <c r="N89" s="161"/>
      <c r="O89" s="161"/>
      <c r="P89" s="161"/>
      <c r="Q89" s="161"/>
      <c r="R89" s="161"/>
      <c r="S89" s="161"/>
      <c r="T89" s="161"/>
      <c r="U89" s="161"/>
      <c r="V89" s="161"/>
      <c r="W89" s="161"/>
      <c r="X89" s="161"/>
      <c r="Y89" s="161"/>
      <c r="Z89" s="161"/>
      <c r="AA89" s="161"/>
      <c r="AB89" s="161"/>
      <c r="AC89" s="161"/>
      <c r="AD89" s="161"/>
      <c r="AE89" s="161"/>
      <c r="AF89" s="161"/>
      <c r="AG89" s="161"/>
      <c r="AH89" s="161"/>
      <c r="AI89" s="161"/>
      <c r="AJ89" s="161"/>
      <c r="AK89" s="161"/>
      <c r="AL89" s="161"/>
      <c r="AM89" s="161"/>
      <c r="AN89" s="161"/>
      <c r="AO89" s="161"/>
      <c r="AP89" s="161"/>
      <c r="AQ89" s="161"/>
      <c r="AR89" s="161"/>
      <c r="AS89" s="161"/>
      <c r="AT89" s="161"/>
      <c r="AU89" s="161"/>
      <c r="AV89" s="161"/>
      <c r="AW89" s="161"/>
      <c r="AX89" s="161"/>
      <c r="AY89" s="161"/>
      <c r="AZ89" s="161"/>
      <c r="BA89" s="161"/>
      <c r="BB89" s="161"/>
      <c r="BC89" s="161"/>
      <c r="BD89" s="161"/>
      <c r="BE89" s="161"/>
      <c r="BF89" s="161"/>
      <c r="BG89" s="161"/>
      <c r="BH89" s="161"/>
      <c r="BI89" s="161"/>
      <c r="BJ89" s="161"/>
      <c r="BK89" s="161"/>
      <c r="BL89" s="161"/>
      <c r="BM89" s="161"/>
      <c r="BN89" s="161"/>
      <c r="BO89" s="161"/>
      <c r="BP89" s="161"/>
      <c r="BQ89" s="161"/>
      <c r="BR89" s="161"/>
      <c r="BS89" s="161"/>
      <c r="BT89" s="161"/>
      <c r="BU89" s="161"/>
      <c r="BV89" s="161"/>
      <c r="BW89" s="161"/>
      <c r="BX89" s="161"/>
      <c r="BY89" s="161"/>
      <c r="BZ89" s="161"/>
      <c r="CA89" s="161"/>
      <c r="CB89" s="161"/>
      <c r="CC89" s="161"/>
      <c r="CD89" s="161"/>
      <c r="CE89" s="161"/>
      <c r="CF89" s="161"/>
      <c r="CG89" s="161"/>
      <c r="CH89" s="161"/>
      <c r="CI89" s="161"/>
      <c r="CJ89" s="161"/>
      <c r="CK89" s="161"/>
      <c r="CL89" s="161"/>
      <c r="CM89" s="161"/>
      <c r="CN89" s="161"/>
      <c r="CO89" s="161"/>
      <c r="CP89" s="161"/>
      <c r="CQ89" s="161"/>
      <c r="CR89" s="161"/>
      <c r="CS89" s="161"/>
      <c r="CT89" s="161"/>
      <c r="CU89" s="161"/>
      <c r="CV89" s="161"/>
      <c r="CW89" s="161"/>
      <c r="CX89" s="161"/>
      <c r="CY89" s="161"/>
      <c r="CZ89" s="161"/>
      <c r="DA89" s="161"/>
      <c r="DB89" s="161"/>
      <c r="DC89" s="161"/>
      <c r="DD89" s="161"/>
      <c r="DE89" s="161"/>
      <c r="DF89" s="161"/>
      <c r="DG89" s="161"/>
      <c r="DH89" s="161"/>
      <c r="DI89" s="161"/>
      <c r="DJ89" s="161"/>
      <c r="DK89" s="161"/>
      <c r="DL89" s="161"/>
      <c r="DM89" s="161"/>
      <c r="DN89" s="161"/>
      <c r="DO89" s="161"/>
      <c r="DP89" s="161"/>
      <c r="DQ89" s="161"/>
      <c r="DR89" s="161"/>
      <c r="DS89" s="161"/>
      <c r="DT89" s="161"/>
      <c r="DU89" s="161"/>
      <c r="DV89" s="161"/>
      <c r="DW89" s="161"/>
      <c r="DX89" s="161"/>
      <c r="DY89" s="161"/>
      <c r="DZ89" s="161"/>
      <c r="EA89" s="161"/>
      <c r="EB89" s="161"/>
      <c r="EC89" s="161"/>
      <c r="ED89" s="161"/>
      <c r="EE89" s="161"/>
      <c r="EF89" s="161"/>
      <c r="EG89" s="161"/>
      <c r="EH89" s="161"/>
      <c r="EI89" s="161"/>
      <c r="EJ89" s="161"/>
      <c r="EK89" s="161"/>
      <c r="EL89" s="161"/>
      <c r="EM89" s="161"/>
      <c r="EN89" s="161"/>
      <c r="EO89" s="161"/>
      <c r="EP89" s="161"/>
      <c r="EQ89" s="161"/>
      <c r="ER89" s="161"/>
      <c r="ES89" s="161"/>
      <c r="ET89" s="161"/>
      <c r="EU89" s="161"/>
      <c r="EV89" s="161"/>
      <c r="EW89" s="161"/>
      <c r="EX89" s="161"/>
      <c r="EY89" s="161"/>
      <c r="EZ89" s="161"/>
      <c r="FA89" s="161"/>
      <c r="FB89" s="161"/>
      <c r="FC89" s="161"/>
      <c r="FD89" s="161"/>
      <c r="FE89" s="161"/>
      <c r="FF89" s="161"/>
      <c r="FG89" s="161"/>
      <c r="FH89" s="161"/>
      <c r="FI89" s="161"/>
      <c r="FJ89" s="161"/>
      <c r="FK89" s="161"/>
      <c r="FL89" s="161"/>
      <c r="FM89" s="161"/>
      <c r="FN89" s="161"/>
      <c r="FO89" s="161"/>
      <c r="FP89" s="161"/>
      <c r="FQ89" s="161"/>
      <c r="FR89" s="161"/>
      <c r="FS89" s="161"/>
      <c r="FT89" s="161"/>
      <c r="FU89" s="161"/>
      <c r="FV89" s="161"/>
      <c r="FW89" s="161"/>
      <c r="FX89" s="161"/>
      <c r="FY89" s="161"/>
      <c r="FZ89" s="161"/>
      <c r="GA89" s="161"/>
      <c r="GB89" s="161"/>
      <c r="GC89" s="161"/>
      <c r="GD89" s="161"/>
      <c r="GE89" s="161"/>
      <c r="GF89" s="161"/>
      <c r="GG89" s="161"/>
      <c r="GH89" s="161"/>
      <c r="GI89" s="161"/>
      <c r="GJ89" s="161"/>
      <c r="GK89" s="161"/>
      <c r="GL89" s="161"/>
      <c r="GM89" s="161"/>
      <c r="GN89" s="161"/>
      <c r="GO89" s="161"/>
      <c r="GP89" s="161"/>
      <c r="GQ89" s="161"/>
      <c r="GR89" s="161"/>
      <c r="GS89" s="161"/>
      <c r="GT89" s="161"/>
      <c r="GU89" s="161"/>
      <c r="GV89" s="161"/>
      <c r="GW89" s="161"/>
      <c r="GX89" s="161"/>
      <c r="GY89" s="161"/>
      <c r="GZ89" s="161"/>
      <c r="HA89" s="161"/>
      <c r="HB89" s="161"/>
      <c r="HC89" s="161"/>
      <c r="HD89" s="161"/>
      <c r="HE89" s="161"/>
      <c r="HF89" s="161"/>
      <c r="HG89" s="161"/>
      <c r="HH89" s="161"/>
      <c r="HI89" s="161"/>
      <c r="HJ89" s="161"/>
      <c r="HK89" s="161"/>
      <c r="HL89" s="161"/>
      <c r="HM89" s="161"/>
      <c r="HN89" s="161"/>
      <c r="HO89" s="161"/>
      <c r="HP89" s="161"/>
      <c r="HQ89" s="161"/>
      <c r="HR89" s="161"/>
      <c r="HS89" s="161"/>
      <c r="HT89" s="161"/>
      <c r="HU89" s="161"/>
      <c r="HV89" s="161"/>
      <c r="HW89" s="161"/>
      <c r="HX89" s="161"/>
      <c r="HY89" s="161"/>
      <c r="HZ89" s="161"/>
      <c r="IA89" s="161"/>
      <c r="IB89" s="161"/>
      <c r="IC89" s="161"/>
      <c r="ID89" s="161"/>
      <c r="IE89" s="161"/>
      <c r="IF89" s="161"/>
      <c r="IG89" s="161"/>
      <c r="IH89" s="161"/>
      <c r="II89" s="161"/>
      <c r="IJ89" s="161"/>
      <c r="IK89" s="161"/>
      <c r="IL89" s="161"/>
      <c r="IM89" s="161"/>
      <c r="IN89" s="161"/>
      <c r="IO89" s="161"/>
      <c r="IP89" s="161"/>
      <c r="IQ89" s="161"/>
      <c r="IR89" s="161"/>
      <c r="IS89" s="161"/>
      <c r="IT89" s="161"/>
      <c r="IU89" s="161"/>
    </row>
    <row r="90" spans="1:255" s="8" customFormat="1" x14ac:dyDescent="0.3">
      <c r="A90" s="44"/>
      <c r="B90" s="161"/>
      <c r="C90" s="161"/>
      <c r="D90" s="161"/>
      <c r="E90" s="161"/>
      <c r="F90" s="161"/>
      <c r="G90" s="161"/>
      <c r="H90" s="161"/>
      <c r="I90" s="161"/>
      <c r="J90" s="161"/>
      <c r="K90" s="161"/>
      <c r="L90" s="161"/>
      <c r="M90" s="161"/>
      <c r="N90" s="161"/>
      <c r="O90" s="161"/>
      <c r="P90" s="161"/>
      <c r="Q90" s="161"/>
      <c r="R90" s="161"/>
      <c r="S90" s="161"/>
      <c r="T90" s="161"/>
      <c r="U90" s="161"/>
      <c r="V90" s="161"/>
      <c r="W90" s="161"/>
      <c r="X90" s="161"/>
      <c r="Y90" s="161"/>
      <c r="Z90" s="161"/>
      <c r="AA90" s="161"/>
      <c r="AB90" s="161"/>
      <c r="AC90" s="161"/>
      <c r="AD90" s="161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1"/>
      <c r="AZ90" s="161"/>
      <c r="BA90" s="161"/>
      <c r="BB90" s="161"/>
      <c r="BC90" s="161"/>
      <c r="BD90" s="161"/>
      <c r="BE90" s="161"/>
      <c r="BF90" s="161"/>
      <c r="BG90" s="161"/>
      <c r="BH90" s="161"/>
      <c r="BI90" s="161"/>
      <c r="BJ90" s="161"/>
      <c r="BK90" s="161"/>
      <c r="BL90" s="161"/>
      <c r="BM90" s="161"/>
      <c r="BN90" s="161"/>
      <c r="BO90" s="161"/>
      <c r="BP90" s="161"/>
      <c r="BQ90" s="161"/>
      <c r="BR90" s="161"/>
      <c r="BS90" s="161"/>
      <c r="BT90" s="161"/>
      <c r="BU90" s="161"/>
      <c r="BV90" s="161"/>
      <c r="BW90" s="161"/>
      <c r="BX90" s="161"/>
      <c r="BY90" s="161"/>
      <c r="BZ90" s="161"/>
      <c r="CA90" s="161"/>
      <c r="CB90" s="161"/>
      <c r="CC90" s="161"/>
      <c r="CD90" s="161"/>
      <c r="CE90" s="161"/>
      <c r="CF90" s="161"/>
      <c r="CG90" s="161"/>
      <c r="CH90" s="161"/>
      <c r="CI90" s="161"/>
      <c r="CJ90" s="161"/>
      <c r="CK90" s="161"/>
      <c r="CL90" s="161"/>
      <c r="CM90" s="161"/>
      <c r="CN90" s="161"/>
      <c r="CO90" s="161"/>
      <c r="CP90" s="161"/>
      <c r="CQ90" s="161"/>
      <c r="CR90" s="161"/>
      <c r="CS90" s="161"/>
      <c r="CT90" s="161"/>
      <c r="CU90" s="161"/>
      <c r="CV90" s="161"/>
      <c r="CW90" s="161"/>
      <c r="CX90" s="161"/>
      <c r="CY90" s="161"/>
      <c r="CZ90" s="161"/>
      <c r="DA90" s="161"/>
      <c r="DB90" s="161"/>
      <c r="DC90" s="161"/>
      <c r="DD90" s="161"/>
      <c r="DE90" s="161"/>
      <c r="DF90" s="161"/>
      <c r="DG90" s="161"/>
      <c r="DH90" s="161"/>
      <c r="DI90" s="161"/>
      <c r="DJ90" s="161"/>
      <c r="DK90" s="161"/>
      <c r="DL90" s="161"/>
      <c r="DM90" s="161"/>
      <c r="DN90" s="161"/>
      <c r="DO90" s="161"/>
      <c r="DP90" s="161"/>
      <c r="DQ90" s="161"/>
      <c r="DR90" s="161"/>
      <c r="DS90" s="161"/>
      <c r="DT90" s="161"/>
      <c r="DU90" s="161"/>
      <c r="DV90" s="161"/>
      <c r="DW90" s="161"/>
      <c r="DX90" s="161"/>
      <c r="DY90" s="161"/>
      <c r="DZ90" s="161"/>
      <c r="EA90" s="161"/>
      <c r="EB90" s="161"/>
      <c r="EC90" s="161"/>
      <c r="ED90" s="161"/>
      <c r="EE90" s="161"/>
      <c r="EF90" s="161"/>
      <c r="EG90" s="161"/>
      <c r="EH90" s="161"/>
      <c r="EI90" s="161"/>
      <c r="EJ90" s="161"/>
      <c r="EK90" s="161"/>
      <c r="EL90" s="161"/>
      <c r="EM90" s="161"/>
      <c r="EN90" s="161"/>
      <c r="EO90" s="161"/>
      <c r="EP90" s="161"/>
      <c r="EQ90" s="161"/>
      <c r="ER90" s="161"/>
      <c r="ES90" s="161"/>
      <c r="ET90" s="161"/>
      <c r="EU90" s="161"/>
      <c r="EV90" s="161"/>
      <c r="EW90" s="161"/>
      <c r="EX90" s="161"/>
      <c r="EY90" s="161"/>
      <c r="EZ90" s="161"/>
      <c r="FA90" s="161"/>
      <c r="FB90" s="161"/>
      <c r="FC90" s="161"/>
      <c r="FD90" s="161"/>
      <c r="FE90" s="161"/>
      <c r="FF90" s="161"/>
      <c r="FG90" s="161"/>
      <c r="FH90" s="161"/>
      <c r="FI90" s="161"/>
      <c r="FJ90" s="161"/>
      <c r="FK90" s="161"/>
      <c r="FL90" s="161"/>
      <c r="FM90" s="161"/>
      <c r="FN90" s="161"/>
      <c r="FO90" s="161"/>
      <c r="FP90" s="161"/>
      <c r="FQ90" s="161"/>
      <c r="FR90" s="161"/>
      <c r="FS90" s="161"/>
      <c r="FT90" s="161"/>
      <c r="FU90" s="161"/>
      <c r="FV90" s="161"/>
      <c r="FW90" s="161"/>
      <c r="FX90" s="161"/>
      <c r="FY90" s="161"/>
      <c r="FZ90" s="161"/>
      <c r="GA90" s="161"/>
      <c r="GB90" s="161"/>
      <c r="GC90" s="161"/>
      <c r="GD90" s="161"/>
      <c r="GE90" s="161"/>
      <c r="GF90" s="161"/>
      <c r="GG90" s="161"/>
      <c r="GH90" s="161"/>
      <c r="GI90" s="161"/>
      <c r="GJ90" s="161"/>
      <c r="GK90" s="161"/>
      <c r="GL90" s="161"/>
      <c r="GM90" s="161"/>
      <c r="GN90" s="161"/>
      <c r="GO90" s="161"/>
      <c r="GP90" s="161"/>
      <c r="GQ90" s="161"/>
      <c r="GR90" s="161"/>
      <c r="GS90" s="161"/>
      <c r="GT90" s="161"/>
      <c r="GU90" s="161"/>
      <c r="GV90" s="161"/>
      <c r="GW90" s="161"/>
      <c r="GX90" s="161"/>
      <c r="GY90" s="161"/>
      <c r="GZ90" s="161"/>
      <c r="HA90" s="161"/>
      <c r="HB90" s="161"/>
      <c r="HC90" s="161"/>
      <c r="HD90" s="161"/>
      <c r="HE90" s="161"/>
      <c r="HF90" s="161"/>
      <c r="HG90" s="161"/>
      <c r="HH90" s="161"/>
      <c r="HI90" s="161"/>
      <c r="HJ90" s="161"/>
      <c r="HK90" s="161"/>
      <c r="HL90" s="161"/>
      <c r="HM90" s="161"/>
      <c r="HN90" s="161"/>
      <c r="HO90" s="161"/>
      <c r="HP90" s="161"/>
      <c r="HQ90" s="161"/>
      <c r="HR90" s="161"/>
      <c r="HS90" s="161"/>
      <c r="HT90" s="161"/>
      <c r="HU90" s="161"/>
      <c r="HV90" s="161"/>
      <c r="HW90" s="161"/>
      <c r="HX90" s="161"/>
      <c r="HY90" s="161"/>
      <c r="HZ90" s="161"/>
      <c r="IA90" s="161"/>
      <c r="IB90" s="161"/>
      <c r="IC90" s="161"/>
      <c r="ID90" s="161"/>
      <c r="IE90" s="161"/>
      <c r="IF90" s="161"/>
      <c r="IG90" s="161"/>
      <c r="IH90" s="161"/>
      <c r="II90" s="161"/>
      <c r="IJ90" s="161"/>
      <c r="IK90" s="161"/>
      <c r="IL90" s="161"/>
      <c r="IM90" s="161"/>
      <c r="IN90" s="161"/>
      <c r="IO90" s="161"/>
      <c r="IP90" s="161"/>
      <c r="IQ90" s="161"/>
      <c r="IR90" s="161"/>
      <c r="IS90" s="161"/>
      <c r="IT90" s="161"/>
      <c r="IU90" s="161"/>
    </row>
    <row r="91" spans="1:255" s="8" customFormat="1" x14ac:dyDescent="0.3">
      <c r="A91" s="44"/>
      <c r="B91" s="161"/>
      <c r="C91" s="161"/>
      <c r="D91" s="161"/>
      <c r="E91" s="161"/>
      <c r="F91" s="161"/>
      <c r="G91" s="161"/>
      <c r="H91" s="161"/>
      <c r="I91" s="161"/>
      <c r="J91" s="161"/>
      <c r="K91" s="161"/>
      <c r="L91" s="161"/>
      <c r="M91" s="161"/>
      <c r="N91" s="161"/>
      <c r="O91" s="161"/>
      <c r="P91" s="161"/>
      <c r="Q91" s="161"/>
      <c r="R91" s="161"/>
      <c r="S91" s="161"/>
      <c r="T91" s="161"/>
      <c r="U91" s="161"/>
      <c r="V91" s="161"/>
      <c r="W91" s="161"/>
      <c r="X91" s="161"/>
      <c r="Y91" s="161"/>
      <c r="Z91" s="161"/>
      <c r="AA91" s="161"/>
      <c r="AB91" s="161"/>
      <c r="AC91" s="161"/>
      <c r="AD91" s="161"/>
      <c r="AE91" s="161"/>
      <c r="AF91" s="161"/>
      <c r="AG91" s="161"/>
      <c r="AH91" s="161"/>
      <c r="AI91" s="161"/>
      <c r="AJ91" s="161"/>
      <c r="AK91" s="161"/>
      <c r="AL91" s="161"/>
      <c r="AM91" s="161"/>
      <c r="AN91" s="161"/>
      <c r="AO91" s="161"/>
      <c r="AP91" s="161"/>
      <c r="AQ91" s="161"/>
      <c r="AR91" s="161"/>
      <c r="AS91" s="161"/>
      <c r="AT91" s="161"/>
      <c r="AU91" s="161"/>
      <c r="AV91" s="161"/>
      <c r="AW91" s="161"/>
      <c r="AX91" s="161"/>
      <c r="AY91" s="161"/>
      <c r="AZ91" s="161"/>
      <c r="BA91" s="161"/>
      <c r="BB91" s="161"/>
      <c r="BC91" s="161"/>
      <c r="BD91" s="161"/>
      <c r="BE91" s="161"/>
      <c r="BF91" s="161"/>
      <c r="BG91" s="161"/>
      <c r="BH91" s="161"/>
      <c r="BI91" s="161"/>
      <c r="BJ91" s="161"/>
      <c r="BK91" s="161"/>
      <c r="BL91" s="161"/>
      <c r="BM91" s="161"/>
      <c r="BN91" s="161"/>
      <c r="BO91" s="161"/>
      <c r="BP91" s="161"/>
      <c r="BQ91" s="161"/>
      <c r="BR91" s="161"/>
      <c r="BS91" s="161"/>
      <c r="BT91" s="161"/>
      <c r="BU91" s="161"/>
      <c r="BV91" s="161"/>
      <c r="BW91" s="161"/>
      <c r="BX91" s="161"/>
      <c r="BY91" s="161"/>
      <c r="BZ91" s="161"/>
      <c r="CA91" s="161"/>
      <c r="CB91" s="161"/>
      <c r="CC91" s="161"/>
      <c r="CD91" s="161"/>
      <c r="CE91" s="161"/>
      <c r="CF91" s="161"/>
      <c r="CG91" s="161"/>
      <c r="CH91" s="161"/>
      <c r="CI91" s="161"/>
      <c r="CJ91" s="161"/>
      <c r="CK91" s="161"/>
      <c r="CL91" s="161"/>
      <c r="CM91" s="161"/>
      <c r="CN91" s="161"/>
      <c r="CO91" s="161"/>
      <c r="CP91" s="161"/>
      <c r="CQ91" s="161"/>
      <c r="CR91" s="161"/>
      <c r="CS91" s="161"/>
      <c r="CT91" s="161"/>
      <c r="CU91" s="161"/>
      <c r="CV91" s="161"/>
      <c r="CW91" s="161"/>
      <c r="CX91" s="161"/>
      <c r="CY91" s="161"/>
      <c r="CZ91" s="161"/>
      <c r="DA91" s="161"/>
      <c r="DB91" s="161"/>
      <c r="DC91" s="161"/>
      <c r="DD91" s="161"/>
      <c r="DE91" s="161"/>
      <c r="DF91" s="161"/>
      <c r="DG91" s="161"/>
      <c r="DH91" s="161"/>
      <c r="DI91" s="161"/>
      <c r="DJ91" s="161"/>
      <c r="DK91" s="161"/>
      <c r="DL91" s="161"/>
      <c r="DM91" s="161"/>
      <c r="DN91" s="161"/>
      <c r="DO91" s="161"/>
      <c r="DP91" s="161"/>
      <c r="DQ91" s="161"/>
      <c r="DR91" s="161"/>
      <c r="DS91" s="161"/>
      <c r="DT91" s="161"/>
      <c r="DU91" s="161"/>
      <c r="DV91" s="161"/>
      <c r="DW91" s="161"/>
      <c r="DX91" s="161"/>
      <c r="DY91" s="161"/>
      <c r="DZ91" s="161"/>
      <c r="EA91" s="161"/>
      <c r="EB91" s="161"/>
      <c r="EC91" s="161"/>
      <c r="ED91" s="161"/>
      <c r="EE91" s="161"/>
      <c r="EF91" s="161"/>
      <c r="EG91" s="161"/>
      <c r="EH91" s="161"/>
      <c r="EI91" s="161"/>
      <c r="EJ91" s="161"/>
      <c r="EK91" s="161"/>
      <c r="EL91" s="161"/>
      <c r="EM91" s="161"/>
      <c r="EN91" s="161"/>
      <c r="EO91" s="161"/>
      <c r="EP91" s="161"/>
      <c r="EQ91" s="161"/>
      <c r="ER91" s="161"/>
      <c r="ES91" s="161"/>
      <c r="ET91" s="161"/>
      <c r="EU91" s="161"/>
      <c r="EV91" s="161"/>
      <c r="EW91" s="161"/>
      <c r="EX91" s="161"/>
      <c r="EY91" s="161"/>
      <c r="EZ91" s="161"/>
      <c r="FA91" s="161"/>
      <c r="FB91" s="161"/>
      <c r="FC91" s="161"/>
      <c r="FD91" s="161"/>
      <c r="FE91" s="161"/>
      <c r="FF91" s="161"/>
      <c r="FG91" s="161"/>
      <c r="FH91" s="161"/>
      <c r="FI91" s="161"/>
      <c r="FJ91" s="161"/>
      <c r="FK91" s="161"/>
      <c r="FL91" s="161"/>
      <c r="FM91" s="161"/>
      <c r="FN91" s="161"/>
      <c r="FO91" s="161"/>
      <c r="FP91" s="161"/>
      <c r="FQ91" s="161"/>
      <c r="FR91" s="161"/>
      <c r="FS91" s="161"/>
      <c r="FT91" s="161"/>
      <c r="FU91" s="161"/>
      <c r="FV91" s="161"/>
      <c r="FW91" s="161"/>
      <c r="FX91" s="161"/>
      <c r="FY91" s="161"/>
      <c r="FZ91" s="161"/>
      <c r="GA91" s="161"/>
      <c r="GB91" s="161"/>
      <c r="GC91" s="161"/>
      <c r="GD91" s="161"/>
      <c r="GE91" s="161"/>
      <c r="GF91" s="161"/>
      <c r="GG91" s="161"/>
      <c r="GH91" s="161"/>
      <c r="GI91" s="161"/>
      <c r="GJ91" s="161"/>
      <c r="GK91" s="161"/>
      <c r="GL91" s="161"/>
      <c r="GM91" s="161"/>
      <c r="GN91" s="161"/>
      <c r="GO91" s="161"/>
      <c r="GP91" s="161"/>
      <c r="GQ91" s="161"/>
      <c r="GR91" s="161"/>
      <c r="GS91" s="161"/>
      <c r="GT91" s="161"/>
      <c r="GU91" s="161"/>
      <c r="GV91" s="161"/>
      <c r="GW91" s="161"/>
      <c r="GX91" s="161"/>
      <c r="GY91" s="161"/>
      <c r="GZ91" s="161"/>
      <c r="HA91" s="161"/>
      <c r="HB91" s="161"/>
      <c r="HC91" s="161"/>
      <c r="HD91" s="161"/>
      <c r="HE91" s="161"/>
      <c r="HF91" s="161"/>
      <c r="HG91" s="161"/>
      <c r="HH91" s="161"/>
      <c r="HI91" s="161"/>
      <c r="HJ91" s="161"/>
      <c r="HK91" s="161"/>
      <c r="HL91" s="161"/>
      <c r="HM91" s="161"/>
      <c r="HN91" s="161"/>
      <c r="HO91" s="161"/>
      <c r="HP91" s="161"/>
      <c r="HQ91" s="161"/>
      <c r="HR91" s="161"/>
      <c r="HS91" s="161"/>
      <c r="HT91" s="161"/>
      <c r="HU91" s="161"/>
      <c r="HV91" s="161"/>
      <c r="HW91" s="161"/>
      <c r="HX91" s="161"/>
      <c r="HY91" s="161"/>
      <c r="HZ91" s="161"/>
      <c r="IA91" s="161"/>
      <c r="IB91" s="161"/>
      <c r="IC91" s="161"/>
      <c r="ID91" s="161"/>
      <c r="IE91" s="161"/>
      <c r="IF91" s="161"/>
      <c r="IG91" s="161"/>
      <c r="IH91" s="161"/>
      <c r="II91" s="161"/>
      <c r="IJ91" s="161"/>
      <c r="IK91" s="161"/>
      <c r="IL91" s="161"/>
      <c r="IM91" s="161"/>
      <c r="IN91" s="161"/>
      <c r="IO91" s="161"/>
      <c r="IP91" s="161"/>
      <c r="IQ91" s="161"/>
      <c r="IR91" s="161"/>
      <c r="IS91" s="161"/>
      <c r="IT91" s="161"/>
      <c r="IU91" s="161"/>
    </row>
    <row r="92" spans="1:255" s="8" customFormat="1" x14ac:dyDescent="0.3">
      <c r="A92" s="44"/>
      <c r="B92" s="161"/>
      <c r="C92" s="161"/>
      <c r="D92" s="161"/>
      <c r="E92" s="161"/>
      <c r="F92" s="161"/>
      <c r="G92" s="161"/>
      <c r="H92" s="161"/>
      <c r="I92" s="161"/>
      <c r="J92" s="161"/>
      <c r="K92" s="161"/>
      <c r="L92" s="161"/>
      <c r="M92" s="161"/>
      <c r="N92" s="161"/>
      <c r="O92" s="161"/>
      <c r="P92" s="161"/>
      <c r="Q92" s="161"/>
      <c r="R92" s="161"/>
      <c r="S92" s="161"/>
      <c r="T92" s="161"/>
      <c r="U92" s="161"/>
      <c r="V92" s="161"/>
      <c r="W92" s="161"/>
      <c r="X92" s="161"/>
      <c r="Y92" s="161"/>
      <c r="Z92" s="161"/>
      <c r="AA92" s="161"/>
      <c r="AB92" s="161"/>
      <c r="AC92" s="161"/>
      <c r="AD92" s="161"/>
      <c r="AE92" s="161"/>
      <c r="AF92" s="161"/>
      <c r="AG92" s="161"/>
      <c r="AH92" s="161"/>
      <c r="AI92" s="161"/>
      <c r="AJ92" s="161"/>
      <c r="AK92" s="161"/>
      <c r="AL92" s="161"/>
      <c r="AM92" s="161"/>
      <c r="AN92" s="161"/>
      <c r="AO92" s="161"/>
      <c r="AP92" s="161"/>
      <c r="AQ92" s="161"/>
      <c r="AR92" s="161"/>
      <c r="AS92" s="161"/>
      <c r="AT92" s="161"/>
      <c r="AU92" s="161"/>
      <c r="AV92" s="161"/>
      <c r="AW92" s="161"/>
      <c r="AX92" s="161"/>
      <c r="AY92" s="161"/>
      <c r="AZ92" s="161"/>
      <c r="BA92" s="161"/>
      <c r="BB92" s="161"/>
      <c r="BC92" s="161"/>
      <c r="BD92" s="161"/>
      <c r="BE92" s="161"/>
      <c r="BF92" s="161"/>
      <c r="BG92" s="161"/>
      <c r="BH92" s="161"/>
      <c r="BI92" s="161"/>
      <c r="BJ92" s="161"/>
      <c r="BK92" s="161"/>
      <c r="BL92" s="161"/>
      <c r="BM92" s="161"/>
      <c r="BN92" s="161"/>
      <c r="BO92" s="161"/>
      <c r="BP92" s="161"/>
      <c r="BQ92" s="161"/>
      <c r="BR92" s="161"/>
      <c r="BS92" s="161"/>
      <c r="BT92" s="161"/>
      <c r="BU92" s="161"/>
      <c r="BV92" s="161"/>
      <c r="BW92" s="161"/>
      <c r="BX92" s="161"/>
      <c r="BY92" s="161"/>
      <c r="BZ92" s="161"/>
      <c r="CA92" s="161"/>
      <c r="CB92" s="161"/>
      <c r="CC92" s="161"/>
      <c r="CD92" s="161"/>
      <c r="CE92" s="161"/>
      <c r="CF92" s="161"/>
      <c r="CG92" s="161"/>
      <c r="CH92" s="161"/>
      <c r="CI92" s="161"/>
      <c r="CJ92" s="161"/>
      <c r="CK92" s="161"/>
      <c r="CL92" s="161"/>
      <c r="CM92" s="161"/>
      <c r="CN92" s="161"/>
      <c r="CO92" s="161"/>
      <c r="CP92" s="161"/>
      <c r="CQ92" s="161"/>
      <c r="CR92" s="161"/>
      <c r="CS92" s="161"/>
      <c r="CT92" s="161"/>
      <c r="CU92" s="161"/>
      <c r="CV92" s="161"/>
      <c r="CW92" s="161"/>
      <c r="CX92" s="161"/>
      <c r="CY92" s="161"/>
      <c r="CZ92" s="161"/>
      <c r="DA92" s="161"/>
      <c r="DB92" s="161"/>
      <c r="DC92" s="161"/>
      <c r="DD92" s="161"/>
      <c r="DE92" s="161"/>
      <c r="DF92" s="161"/>
      <c r="DG92" s="161"/>
      <c r="DH92" s="161"/>
      <c r="DI92" s="161"/>
      <c r="DJ92" s="161"/>
      <c r="DK92" s="161"/>
      <c r="DL92" s="161"/>
      <c r="DM92" s="161"/>
      <c r="DN92" s="161"/>
      <c r="DO92" s="161"/>
      <c r="DP92" s="161"/>
      <c r="DQ92" s="161"/>
      <c r="DR92" s="161"/>
      <c r="DS92" s="161"/>
      <c r="DT92" s="161"/>
      <c r="DU92" s="161"/>
      <c r="DV92" s="161"/>
      <c r="DW92" s="161"/>
      <c r="DX92" s="161"/>
      <c r="DY92" s="161"/>
      <c r="DZ92" s="161"/>
      <c r="EA92" s="161"/>
      <c r="EB92" s="161"/>
      <c r="EC92" s="161"/>
      <c r="ED92" s="161"/>
      <c r="EE92" s="161"/>
      <c r="EF92" s="161"/>
      <c r="EG92" s="161"/>
      <c r="EH92" s="161"/>
      <c r="EI92" s="161"/>
      <c r="EJ92" s="161"/>
      <c r="EK92" s="161"/>
      <c r="EL92" s="161"/>
      <c r="EM92" s="161"/>
      <c r="EN92" s="161"/>
      <c r="EO92" s="161"/>
      <c r="EP92" s="161"/>
      <c r="EQ92" s="161"/>
      <c r="ER92" s="161"/>
      <c r="ES92" s="161"/>
      <c r="ET92" s="161"/>
      <c r="EU92" s="161"/>
      <c r="EV92" s="161"/>
      <c r="EW92" s="161"/>
      <c r="EX92" s="161"/>
      <c r="EY92" s="161"/>
      <c r="EZ92" s="161"/>
      <c r="FA92" s="161"/>
      <c r="FB92" s="161"/>
      <c r="FC92" s="161"/>
      <c r="FD92" s="161"/>
      <c r="FE92" s="161"/>
      <c r="FF92" s="161"/>
      <c r="FG92" s="161"/>
      <c r="FH92" s="161"/>
      <c r="FI92" s="161"/>
      <c r="FJ92" s="161"/>
      <c r="FK92" s="161"/>
      <c r="FL92" s="161"/>
      <c r="FM92" s="161"/>
      <c r="FN92" s="161"/>
      <c r="FO92" s="161"/>
      <c r="FP92" s="161"/>
      <c r="FQ92" s="161"/>
      <c r="FR92" s="161"/>
      <c r="FS92" s="161"/>
      <c r="FT92" s="161"/>
      <c r="FU92" s="161"/>
      <c r="FV92" s="161"/>
      <c r="FW92" s="161"/>
      <c r="FX92" s="161"/>
      <c r="FY92" s="161"/>
      <c r="FZ92" s="161"/>
      <c r="GA92" s="161"/>
      <c r="GB92" s="161"/>
      <c r="GC92" s="161"/>
      <c r="GD92" s="161"/>
      <c r="GE92" s="161"/>
      <c r="GF92" s="161"/>
      <c r="GG92" s="161"/>
      <c r="GH92" s="161"/>
      <c r="GI92" s="161"/>
      <c r="GJ92" s="161"/>
      <c r="GK92" s="161"/>
      <c r="GL92" s="161"/>
      <c r="GM92" s="161"/>
      <c r="GN92" s="161"/>
      <c r="GO92" s="161"/>
      <c r="GP92" s="161"/>
      <c r="GQ92" s="161"/>
      <c r="GR92" s="161"/>
      <c r="GS92" s="161"/>
      <c r="GT92" s="161"/>
      <c r="GU92" s="161"/>
      <c r="GV92" s="161"/>
      <c r="GW92" s="161"/>
      <c r="GX92" s="161"/>
      <c r="GY92" s="161"/>
      <c r="GZ92" s="161"/>
      <c r="HA92" s="161"/>
      <c r="HB92" s="161"/>
      <c r="HC92" s="161"/>
      <c r="HD92" s="161"/>
      <c r="HE92" s="161"/>
      <c r="HF92" s="161"/>
      <c r="HG92" s="161"/>
      <c r="HH92" s="161"/>
      <c r="HI92" s="161"/>
      <c r="HJ92" s="161"/>
      <c r="HK92" s="161"/>
      <c r="HL92" s="161"/>
      <c r="HM92" s="161"/>
      <c r="HN92" s="161"/>
      <c r="HO92" s="161"/>
      <c r="HP92" s="161"/>
      <c r="HQ92" s="161"/>
      <c r="HR92" s="161"/>
      <c r="HS92" s="161"/>
      <c r="HT92" s="161"/>
      <c r="HU92" s="161"/>
      <c r="HV92" s="161"/>
      <c r="HW92" s="161"/>
      <c r="HX92" s="161"/>
      <c r="HY92" s="161"/>
      <c r="HZ92" s="161"/>
      <c r="IA92" s="161"/>
      <c r="IB92" s="161"/>
      <c r="IC92" s="161"/>
      <c r="ID92" s="161"/>
      <c r="IE92" s="161"/>
      <c r="IF92" s="161"/>
      <c r="IG92" s="161"/>
      <c r="IH92" s="161"/>
      <c r="II92" s="161"/>
      <c r="IJ92" s="161"/>
      <c r="IK92" s="161"/>
      <c r="IL92" s="161"/>
      <c r="IM92" s="161"/>
      <c r="IN92" s="161"/>
      <c r="IO92" s="161"/>
      <c r="IP92" s="161"/>
      <c r="IQ92" s="161"/>
      <c r="IR92" s="161"/>
      <c r="IS92" s="161"/>
      <c r="IT92" s="161"/>
      <c r="IU92" s="161"/>
    </row>
    <row r="93" spans="1:255" s="8" customFormat="1" x14ac:dyDescent="0.3">
      <c r="A93" s="44"/>
      <c r="B93" s="161"/>
      <c r="C93" s="161"/>
      <c r="D93" s="161"/>
      <c r="E93" s="161"/>
      <c r="F93" s="161"/>
      <c r="G93" s="161"/>
      <c r="H93" s="161"/>
      <c r="I93" s="161"/>
      <c r="J93" s="161"/>
      <c r="K93" s="161"/>
      <c r="L93" s="161"/>
      <c r="M93" s="161"/>
      <c r="N93" s="161"/>
      <c r="O93" s="161"/>
      <c r="P93" s="161"/>
      <c r="Q93" s="161"/>
      <c r="R93" s="161"/>
      <c r="S93" s="161"/>
      <c r="T93" s="161"/>
      <c r="U93" s="161"/>
      <c r="V93" s="161"/>
      <c r="W93" s="161"/>
      <c r="X93" s="161"/>
      <c r="Y93" s="161"/>
      <c r="Z93" s="161"/>
      <c r="AA93" s="161"/>
      <c r="AB93" s="161"/>
      <c r="AC93" s="161"/>
      <c r="AD93" s="161"/>
      <c r="AE93" s="161"/>
      <c r="AF93" s="161"/>
      <c r="AG93" s="161"/>
      <c r="AH93" s="161"/>
      <c r="AI93" s="161"/>
      <c r="AJ93" s="161"/>
      <c r="AK93" s="161"/>
      <c r="AL93" s="161"/>
      <c r="AM93" s="161"/>
      <c r="AN93" s="161"/>
      <c r="AO93" s="161"/>
      <c r="AP93" s="161"/>
      <c r="AQ93" s="161"/>
      <c r="AR93" s="161"/>
      <c r="AS93" s="161"/>
      <c r="AT93" s="161"/>
      <c r="AU93" s="161"/>
      <c r="AV93" s="161"/>
      <c r="AW93" s="161"/>
      <c r="AX93" s="161"/>
      <c r="AY93" s="161"/>
      <c r="AZ93" s="161"/>
      <c r="BA93" s="161"/>
      <c r="BB93" s="161"/>
      <c r="BC93" s="161"/>
      <c r="BD93" s="161"/>
      <c r="BE93" s="161"/>
      <c r="BF93" s="161"/>
      <c r="BG93" s="161"/>
      <c r="BH93" s="161"/>
      <c r="BI93" s="161"/>
      <c r="BJ93" s="161"/>
      <c r="BK93" s="161"/>
      <c r="BL93" s="161"/>
      <c r="BM93" s="161"/>
      <c r="BN93" s="161"/>
      <c r="BO93" s="161"/>
      <c r="BP93" s="161"/>
      <c r="BQ93" s="161"/>
      <c r="BR93" s="161"/>
      <c r="BS93" s="161"/>
      <c r="BT93" s="161"/>
      <c r="BU93" s="161"/>
      <c r="BV93" s="161"/>
      <c r="BW93" s="161"/>
      <c r="BX93" s="161"/>
      <c r="BY93" s="161"/>
      <c r="BZ93" s="161"/>
      <c r="CA93" s="161"/>
      <c r="CB93" s="161"/>
      <c r="CC93" s="161"/>
      <c r="CD93" s="161"/>
      <c r="CE93" s="161"/>
      <c r="CF93" s="161"/>
      <c r="CG93" s="161"/>
      <c r="CH93" s="161"/>
      <c r="CI93" s="161"/>
      <c r="CJ93" s="161"/>
      <c r="CK93" s="161"/>
      <c r="CL93" s="161"/>
      <c r="CM93" s="161"/>
      <c r="CN93" s="161"/>
      <c r="CO93" s="161"/>
      <c r="CP93" s="161"/>
      <c r="CQ93" s="161"/>
      <c r="CR93" s="161"/>
      <c r="CS93" s="161"/>
      <c r="CT93" s="161"/>
      <c r="CU93" s="161"/>
      <c r="CV93" s="161"/>
      <c r="CW93" s="161"/>
      <c r="CX93" s="161"/>
      <c r="CY93" s="161"/>
      <c r="CZ93" s="161"/>
      <c r="DA93" s="161"/>
      <c r="DB93" s="161"/>
      <c r="DC93" s="161"/>
      <c r="DD93" s="161"/>
      <c r="DE93" s="161"/>
      <c r="DF93" s="161"/>
      <c r="DG93" s="161"/>
      <c r="DH93" s="161"/>
      <c r="DI93" s="161"/>
      <c r="DJ93" s="161"/>
      <c r="DK93" s="161"/>
      <c r="DL93" s="161"/>
      <c r="DM93" s="161"/>
      <c r="DN93" s="161"/>
      <c r="DO93" s="161"/>
      <c r="DP93" s="161"/>
      <c r="DQ93" s="161"/>
      <c r="DR93" s="161"/>
      <c r="DS93" s="161"/>
      <c r="DT93" s="161"/>
      <c r="DU93" s="161"/>
      <c r="DV93" s="161"/>
      <c r="DW93" s="161"/>
      <c r="DX93" s="161"/>
      <c r="DY93" s="161"/>
      <c r="DZ93" s="161"/>
      <c r="EA93" s="161"/>
      <c r="EB93" s="161"/>
      <c r="EC93" s="161"/>
      <c r="ED93" s="161"/>
      <c r="EE93" s="161"/>
      <c r="EF93" s="161"/>
      <c r="EG93" s="161"/>
      <c r="EH93" s="161"/>
      <c r="EI93" s="161"/>
      <c r="EJ93" s="161"/>
      <c r="EK93" s="161"/>
      <c r="EL93" s="161"/>
      <c r="EM93" s="161"/>
      <c r="EN93" s="161"/>
      <c r="EO93" s="161"/>
      <c r="EP93" s="161"/>
      <c r="EQ93" s="161"/>
      <c r="ER93" s="161"/>
      <c r="ES93" s="161"/>
      <c r="ET93" s="161"/>
      <c r="EU93" s="161"/>
      <c r="EV93" s="161"/>
      <c r="EW93" s="161"/>
      <c r="EX93" s="161"/>
      <c r="EY93" s="161"/>
      <c r="EZ93" s="161"/>
      <c r="FA93" s="161"/>
      <c r="FB93" s="161"/>
      <c r="FC93" s="161"/>
      <c r="FD93" s="161"/>
      <c r="FE93" s="161"/>
      <c r="FF93" s="161"/>
      <c r="FG93" s="161"/>
      <c r="FH93" s="161"/>
      <c r="FI93" s="161"/>
      <c r="FJ93" s="161"/>
      <c r="FK93" s="161"/>
      <c r="FL93" s="161"/>
      <c r="FM93" s="161"/>
      <c r="FN93" s="161"/>
      <c r="FO93" s="161"/>
      <c r="FP93" s="161"/>
      <c r="FQ93" s="161"/>
      <c r="FR93" s="161"/>
      <c r="FS93" s="161"/>
      <c r="FT93" s="161"/>
      <c r="FU93" s="161"/>
      <c r="FV93" s="161"/>
      <c r="FW93" s="161"/>
      <c r="FX93" s="161"/>
      <c r="FY93" s="161"/>
      <c r="FZ93" s="161"/>
      <c r="GA93" s="161"/>
      <c r="GB93" s="161"/>
      <c r="GC93" s="161"/>
      <c r="GD93" s="161"/>
      <c r="GE93" s="161"/>
      <c r="GF93" s="161"/>
      <c r="GG93" s="161"/>
      <c r="GH93" s="161"/>
      <c r="GI93" s="161"/>
      <c r="GJ93" s="161"/>
      <c r="GK93" s="161"/>
      <c r="GL93" s="161"/>
      <c r="GM93" s="161"/>
      <c r="GN93" s="161"/>
      <c r="GO93" s="161"/>
      <c r="GP93" s="161"/>
      <c r="GQ93" s="161"/>
      <c r="GR93" s="161"/>
      <c r="GS93" s="161"/>
      <c r="GT93" s="161"/>
      <c r="GU93" s="161"/>
      <c r="GV93" s="161"/>
      <c r="GW93" s="161"/>
      <c r="GX93" s="161"/>
      <c r="GY93" s="161"/>
      <c r="GZ93" s="161"/>
      <c r="HA93" s="161"/>
      <c r="HB93" s="161"/>
      <c r="HC93" s="161"/>
      <c r="HD93" s="161"/>
      <c r="HE93" s="161"/>
      <c r="HF93" s="161"/>
      <c r="HG93" s="161"/>
      <c r="HH93" s="161"/>
      <c r="HI93" s="161"/>
      <c r="HJ93" s="161"/>
      <c r="HK93" s="161"/>
      <c r="HL93" s="161"/>
      <c r="HM93" s="161"/>
      <c r="HN93" s="161"/>
      <c r="HO93" s="161"/>
      <c r="HP93" s="161"/>
      <c r="HQ93" s="161"/>
      <c r="HR93" s="161"/>
      <c r="HS93" s="161"/>
      <c r="HT93" s="161"/>
      <c r="HU93" s="161"/>
      <c r="HV93" s="161"/>
      <c r="HW93" s="161"/>
      <c r="HX93" s="161"/>
      <c r="HY93" s="161"/>
      <c r="HZ93" s="161"/>
      <c r="IA93" s="161"/>
      <c r="IB93" s="161"/>
      <c r="IC93" s="161"/>
      <c r="ID93" s="161"/>
      <c r="IE93" s="161"/>
      <c r="IF93" s="161"/>
      <c r="IG93" s="161"/>
      <c r="IH93" s="161"/>
      <c r="II93" s="161"/>
      <c r="IJ93" s="161"/>
      <c r="IK93" s="161"/>
      <c r="IL93" s="161"/>
      <c r="IM93" s="161"/>
      <c r="IN93" s="161"/>
      <c r="IO93" s="161"/>
      <c r="IP93" s="161"/>
      <c r="IQ93" s="161"/>
      <c r="IR93" s="161"/>
      <c r="IS93" s="161"/>
      <c r="IT93" s="161"/>
      <c r="IU93" s="161"/>
    </row>
    <row r="94" spans="1:255" s="8" customFormat="1" x14ac:dyDescent="0.3">
      <c r="A94" s="44"/>
      <c r="B94" s="161"/>
      <c r="C94" s="161"/>
      <c r="D94" s="161"/>
      <c r="E94" s="161"/>
      <c r="F94" s="161"/>
      <c r="G94" s="161"/>
      <c r="H94" s="161"/>
      <c r="I94" s="161"/>
      <c r="J94" s="161"/>
      <c r="K94" s="161"/>
      <c r="L94" s="161"/>
      <c r="M94" s="161"/>
      <c r="N94" s="161"/>
      <c r="O94" s="161"/>
      <c r="P94" s="161"/>
      <c r="Q94" s="161"/>
      <c r="R94" s="161"/>
      <c r="S94" s="161"/>
      <c r="T94" s="161"/>
      <c r="U94" s="161"/>
      <c r="V94" s="161"/>
      <c r="W94" s="161"/>
      <c r="X94" s="161"/>
      <c r="Y94" s="161"/>
      <c r="Z94" s="161"/>
      <c r="AA94" s="161"/>
      <c r="AB94" s="161"/>
      <c r="AC94" s="161"/>
      <c r="AD94" s="161"/>
      <c r="AE94" s="161"/>
      <c r="AF94" s="161"/>
      <c r="AG94" s="161"/>
      <c r="AH94" s="161"/>
      <c r="AI94" s="161"/>
      <c r="AJ94" s="161"/>
      <c r="AK94" s="161"/>
      <c r="AL94" s="161"/>
      <c r="AM94" s="161"/>
      <c r="AN94" s="161"/>
      <c r="AO94" s="161"/>
      <c r="AP94" s="161"/>
      <c r="AQ94" s="161"/>
      <c r="AR94" s="161"/>
      <c r="AS94" s="161"/>
      <c r="AT94" s="161"/>
      <c r="AU94" s="161"/>
      <c r="AV94" s="161"/>
      <c r="AW94" s="161"/>
      <c r="AX94" s="161"/>
      <c r="AY94" s="161"/>
      <c r="AZ94" s="161"/>
      <c r="BA94" s="161"/>
      <c r="BB94" s="161"/>
      <c r="BC94" s="161"/>
      <c r="BD94" s="161"/>
      <c r="BE94" s="161"/>
      <c r="BF94" s="161"/>
      <c r="BG94" s="161"/>
      <c r="BH94" s="161"/>
      <c r="BI94" s="161"/>
      <c r="BJ94" s="161"/>
      <c r="BK94" s="161"/>
      <c r="BL94" s="161"/>
      <c r="BM94" s="161"/>
      <c r="BN94" s="161"/>
      <c r="BO94" s="161"/>
      <c r="BP94" s="161"/>
      <c r="BQ94" s="161"/>
      <c r="BR94" s="161"/>
      <c r="BS94" s="161"/>
      <c r="BT94" s="161"/>
      <c r="BU94" s="161"/>
      <c r="BV94" s="161"/>
      <c r="BW94" s="161"/>
      <c r="BX94" s="161"/>
      <c r="BY94" s="161"/>
      <c r="BZ94" s="161"/>
      <c r="CA94" s="161"/>
      <c r="CB94" s="161"/>
      <c r="CC94" s="161"/>
      <c r="CD94" s="161"/>
      <c r="CE94" s="161"/>
      <c r="CF94" s="161"/>
      <c r="CG94" s="161"/>
      <c r="CH94" s="161"/>
      <c r="CI94" s="161"/>
      <c r="CJ94" s="161"/>
      <c r="CK94" s="161"/>
      <c r="CL94" s="161"/>
      <c r="CM94" s="161"/>
      <c r="CN94" s="161"/>
      <c r="CO94" s="161"/>
      <c r="CP94" s="161"/>
      <c r="CQ94" s="161"/>
      <c r="CR94" s="161"/>
      <c r="CS94" s="161"/>
      <c r="CT94" s="161"/>
      <c r="CU94" s="161"/>
      <c r="CV94" s="161"/>
      <c r="CW94" s="161"/>
      <c r="CX94" s="161"/>
      <c r="CY94" s="161"/>
      <c r="CZ94" s="161"/>
      <c r="DA94" s="161"/>
      <c r="DB94" s="161"/>
      <c r="DC94" s="161"/>
      <c r="DD94" s="161"/>
      <c r="DE94" s="161"/>
      <c r="DF94" s="161"/>
      <c r="DG94" s="161"/>
      <c r="DH94" s="161"/>
      <c r="DI94" s="161"/>
      <c r="DJ94" s="161"/>
      <c r="DK94" s="161"/>
      <c r="DL94" s="161"/>
      <c r="DM94" s="161"/>
      <c r="DN94" s="161"/>
      <c r="DO94" s="161"/>
      <c r="DP94" s="161"/>
      <c r="DQ94" s="161"/>
      <c r="DR94" s="161"/>
      <c r="DS94" s="161"/>
      <c r="DT94" s="161"/>
      <c r="DU94" s="161"/>
      <c r="DV94" s="161"/>
      <c r="DW94" s="161"/>
      <c r="DX94" s="161"/>
      <c r="DY94" s="161"/>
      <c r="DZ94" s="161"/>
      <c r="EA94" s="161"/>
      <c r="EB94" s="161"/>
      <c r="EC94" s="161"/>
      <c r="ED94" s="161"/>
      <c r="EE94" s="161"/>
      <c r="EF94" s="161"/>
      <c r="EG94" s="161"/>
      <c r="EH94" s="161"/>
      <c r="EI94" s="161"/>
      <c r="EJ94" s="161"/>
      <c r="EK94" s="161"/>
      <c r="EL94" s="161"/>
      <c r="EM94" s="161"/>
      <c r="EN94" s="161"/>
      <c r="EO94" s="161"/>
      <c r="EP94" s="161"/>
      <c r="EQ94" s="161"/>
      <c r="ER94" s="161"/>
      <c r="ES94" s="161"/>
      <c r="ET94" s="161"/>
      <c r="EU94" s="161"/>
      <c r="EV94" s="161"/>
      <c r="EW94" s="161"/>
      <c r="EX94" s="161"/>
      <c r="EY94" s="161"/>
      <c r="EZ94" s="161"/>
      <c r="FA94" s="161"/>
      <c r="FB94" s="161"/>
      <c r="FC94" s="161"/>
      <c r="FD94" s="161"/>
      <c r="FE94" s="161"/>
      <c r="FF94" s="161"/>
      <c r="FG94" s="161"/>
      <c r="FH94" s="161"/>
      <c r="FI94" s="161"/>
      <c r="FJ94" s="161"/>
      <c r="FK94" s="161"/>
      <c r="FL94" s="161"/>
      <c r="FM94" s="161"/>
      <c r="FN94" s="161"/>
      <c r="FO94" s="161"/>
      <c r="FP94" s="161"/>
      <c r="FQ94" s="161"/>
      <c r="FR94" s="161"/>
      <c r="FS94" s="161"/>
      <c r="FT94" s="161"/>
      <c r="FU94" s="161"/>
      <c r="FV94" s="161"/>
      <c r="FW94" s="161"/>
      <c r="FX94" s="161"/>
      <c r="FY94" s="161"/>
      <c r="FZ94" s="161"/>
      <c r="GA94" s="161"/>
      <c r="GB94" s="161"/>
      <c r="GC94" s="161"/>
      <c r="GD94" s="161"/>
      <c r="GE94" s="161"/>
      <c r="GF94" s="161"/>
      <c r="GG94" s="161"/>
      <c r="GH94" s="161"/>
      <c r="GI94" s="161"/>
      <c r="GJ94" s="161"/>
      <c r="GK94" s="161"/>
      <c r="GL94" s="161"/>
      <c r="GM94" s="161"/>
      <c r="GN94" s="161"/>
      <c r="GO94" s="161"/>
      <c r="GP94" s="161"/>
      <c r="GQ94" s="161"/>
      <c r="GR94" s="161"/>
      <c r="GS94" s="161"/>
      <c r="GT94" s="161"/>
      <c r="GU94" s="161"/>
      <c r="GV94" s="161"/>
      <c r="GW94" s="161"/>
      <c r="GX94" s="161"/>
      <c r="GY94" s="161"/>
      <c r="GZ94" s="161"/>
      <c r="HA94" s="161"/>
      <c r="HB94" s="161"/>
      <c r="HC94" s="161"/>
      <c r="HD94" s="161"/>
      <c r="HE94" s="161"/>
      <c r="HF94" s="161"/>
      <c r="HG94" s="161"/>
      <c r="HH94" s="161"/>
      <c r="HI94" s="161"/>
      <c r="HJ94" s="161"/>
      <c r="HK94" s="161"/>
      <c r="HL94" s="161"/>
      <c r="HM94" s="161"/>
      <c r="HN94" s="161"/>
      <c r="HO94" s="161"/>
      <c r="HP94" s="161"/>
      <c r="HQ94" s="161"/>
      <c r="HR94" s="161"/>
      <c r="HS94" s="161"/>
      <c r="HT94" s="161"/>
      <c r="HU94" s="161"/>
      <c r="HV94" s="161"/>
      <c r="HW94" s="161"/>
      <c r="HX94" s="161"/>
      <c r="HY94" s="161"/>
      <c r="HZ94" s="161"/>
      <c r="IA94" s="161"/>
      <c r="IB94" s="161"/>
      <c r="IC94" s="161"/>
      <c r="ID94" s="161"/>
      <c r="IE94" s="161"/>
      <c r="IF94" s="161"/>
      <c r="IG94" s="161"/>
      <c r="IH94" s="161"/>
      <c r="II94" s="161"/>
      <c r="IJ94" s="161"/>
      <c r="IK94" s="161"/>
      <c r="IL94" s="161"/>
      <c r="IM94" s="161"/>
      <c r="IN94" s="161"/>
      <c r="IO94" s="161"/>
      <c r="IP94" s="161"/>
      <c r="IQ94" s="161"/>
      <c r="IR94" s="161"/>
      <c r="IS94" s="161"/>
      <c r="IT94" s="161"/>
      <c r="IU94" s="161"/>
    </row>
    <row r="95" spans="1:255" s="8" customFormat="1" x14ac:dyDescent="0.3">
      <c r="A95" s="44"/>
      <c r="B95" s="161"/>
      <c r="C95" s="161"/>
      <c r="D95" s="161"/>
      <c r="E95" s="161"/>
      <c r="F95" s="161"/>
      <c r="G95" s="161"/>
      <c r="H95" s="161"/>
      <c r="I95" s="161"/>
      <c r="J95" s="161"/>
      <c r="K95" s="161"/>
      <c r="L95" s="161"/>
      <c r="M95" s="161"/>
      <c r="N95" s="161"/>
      <c r="O95" s="161"/>
      <c r="P95" s="161"/>
      <c r="Q95" s="161"/>
      <c r="R95" s="161"/>
      <c r="S95" s="161"/>
      <c r="T95" s="161"/>
      <c r="U95" s="161"/>
      <c r="V95" s="161"/>
      <c r="W95" s="161"/>
      <c r="X95" s="161"/>
      <c r="Y95" s="161"/>
      <c r="Z95" s="161"/>
      <c r="AA95" s="161"/>
      <c r="AB95" s="161"/>
      <c r="AC95" s="161"/>
      <c r="AD95" s="161"/>
      <c r="AE95" s="161"/>
      <c r="AF95" s="161"/>
      <c r="AG95" s="161"/>
      <c r="AH95" s="161"/>
      <c r="AI95" s="161"/>
      <c r="AJ95" s="161"/>
      <c r="AK95" s="161"/>
      <c r="AL95" s="161"/>
      <c r="AM95" s="161"/>
      <c r="AN95" s="161"/>
      <c r="AO95" s="161"/>
      <c r="AP95" s="161"/>
      <c r="AQ95" s="161"/>
      <c r="AR95" s="161"/>
      <c r="AS95" s="161"/>
      <c r="AT95" s="161"/>
      <c r="AU95" s="161"/>
      <c r="AV95" s="161"/>
      <c r="AW95" s="161"/>
      <c r="AX95" s="161"/>
      <c r="AY95" s="161"/>
      <c r="AZ95" s="161"/>
      <c r="BA95" s="161"/>
      <c r="BB95" s="161"/>
      <c r="BC95" s="161"/>
      <c r="BD95" s="161"/>
      <c r="BE95" s="161"/>
      <c r="BF95" s="161"/>
      <c r="BG95" s="161"/>
      <c r="BH95" s="161"/>
      <c r="BI95" s="161"/>
      <c r="BJ95" s="161"/>
      <c r="BK95" s="161"/>
      <c r="BL95" s="161"/>
      <c r="BM95" s="161"/>
      <c r="BN95" s="161"/>
      <c r="BO95" s="161"/>
      <c r="BP95" s="161"/>
      <c r="BQ95" s="161"/>
      <c r="BR95" s="161"/>
      <c r="BS95" s="161"/>
      <c r="BT95" s="161"/>
      <c r="BU95" s="161"/>
      <c r="BV95" s="161"/>
      <c r="BW95" s="161"/>
      <c r="BX95" s="161"/>
      <c r="BY95" s="161"/>
      <c r="BZ95" s="161"/>
      <c r="CA95" s="161"/>
      <c r="CB95" s="161"/>
      <c r="CC95" s="161"/>
      <c r="CD95" s="161"/>
      <c r="CE95" s="161"/>
      <c r="CF95" s="161"/>
      <c r="CG95" s="161"/>
      <c r="CH95" s="161"/>
      <c r="CI95" s="161"/>
      <c r="CJ95" s="161"/>
      <c r="CK95" s="161"/>
      <c r="CL95" s="161"/>
      <c r="CM95" s="161"/>
      <c r="CN95" s="161"/>
      <c r="CO95" s="161"/>
      <c r="CP95" s="161"/>
      <c r="CQ95" s="161"/>
      <c r="CR95" s="161"/>
      <c r="CS95" s="161"/>
      <c r="CT95" s="161"/>
      <c r="CU95" s="161"/>
      <c r="CV95" s="161"/>
      <c r="CW95" s="161"/>
      <c r="CX95" s="161"/>
      <c r="CY95" s="161"/>
      <c r="CZ95" s="161"/>
      <c r="DA95" s="161"/>
      <c r="DB95" s="161"/>
      <c r="DC95" s="161"/>
      <c r="DD95" s="161"/>
      <c r="DE95" s="161"/>
      <c r="DF95" s="161"/>
      <c r="DG95" s="161"/>
      <c r="DH95" s="161"/>
      <c r="DI95" s="161"/>
      <c r="DJ95" s="161"/>
      <c r="DK95" s="161"/>
      <c r="DL95" s="161"/>
      <c r="DM95" s="161"/>
      <c r="DN95" s="161"/>
      <c r="DO95" s="161"/>
      <c r="DP95" s="161"/>
      <c r="DQ95" s="161"/>
      <c r="DR95" s="161"/>
      <c r="DS95" s="161"/>
      <c r="DT95" s="161"/>
      <c r="DU95" s="161"/>
      <c r="DV95" s="161"/>
      <c r="DW95" s="161"/>
      <c r="DX95" s="161"/>
      <c r="DY95" s="161"/>
      <c r="DZ95" s="161"/>
      <c r="EA95" s="161"/>
      <c r="EB95" s="161"/>
      <c r="EC95" s="161"/>
      <c r="ED95" s="161"/>
      <c r="EE95" s="161"/>
      <c r="EF95" s="161"/>
      <c r="EG95" s="161"/>
      <c r="EH95" s="161"/>
      <c r="EI95" s="161"/>
      <c r="EJ95" s="161"/>
      <c r="EK95" s="161"/>
      <c r="EL95" s="161"/>
      <c r="EM95" s="161"/>
      <c r="EN95" s="161"/>
      <c r="EO95" s="161"/>
      <c r="EP95" s="161"/>
      <c r="EQ95" s="161"/>
      <c r="ER95" s="161"/>
      <c r="ES95" s="161"/>
      <c r="ET95" s="161"/>
      <c r="EU95" s="161"/>
      <c r="EV95" s="161"/>
      <c r="EW95" s="161"/>
      <c r="EX95" s="161"/>
      <c r="EY95" s="161"/>
      <c r="EZ95" s="161"/>
      <c r="FA95" s="161"/>
      <c r="FB95" s="161"/>
      <c r="FC95" s="161"/>
      <c r="FD95" s="161"/>
      <c r="FE95" s="161"/>
      <c r="FF95" s="161"/>
      <c r="FG95" s="161"/>
      <c r="FH95" s="161"/>
      <c r="FI95" s="161"/>
      <c r="FJ95" s="161"/>
      <c r="FK95" s="161"/>
      <c r="FL95" s="161"/>
      <c r="FM95" s="161"/>
      <c r="FN95" s="161"/>
      <c r="FO95" s="161"/>
      <c r="FP95" s="161"/>
      <c r="FQ95" s="161"/>
      <c r="FR95" s="161"/>
      <c r="FS95" s="161"/>
      <c r="FT95" s="161"/>
      <c r="FU95" s="161"/>
      <c r="FV95" s="161"/>
      <c r="FW95" s="161"/>
      <c r="FX95" s="161"/>
      <c r="FY95" s="161"/>
      <c r="FZ95" s="161"/>
      <c r="GA95" s="161"/>
      <c r="GB95" s="161"/>
      <c r="GC95" s="161"/>
      <c r="GD95" s="161"/>
      <c r="GE95" s="161"/>
      <c r="GF95" s="161"/>
      <c r="GG95" s="161"/>
      <c r="GH95" s="161"/>
      <c r="GI95" s="161"/>
      <c r="GJ95" s="161"/>
      <c r="GK95" s="161"/>
      <c r="GL95" s="161"/>
      <c r="GM95" s="161"/>
      <c r="GN95" s="161"/>
      <c r="GO95" s="161"/>
      <c r="GP95" s="161"/>
      <c r="GQ95" s="161"/>
      <c r="GR95" s="161"/>
      <c r="GS95" s="161"/>
      <c r="GT95" s="161"/>
      <c r="GU95" s="161"/>
      <c r="GV95" s="161"/>
      <c r="GW95" s="161"/>
      <c r="GX95" s="161"/>
      <c r="GY95" s="161"/>
      <c r="GZ95" s="161"/>
      <c r="HA95" s="161"/>
      <c r="HB95" s="161"/>
      <c r="HC95" s="161"/>
      <c r="HD95" s="161"/>
      <c r="HE95" s="161"/>
      <c r="HF95" s="161"/>
      <c r="HG95" s="161"/>
      <c r="HH95" s="161"/>
      <c r="HI95" s="161"/>
      <c r="HJ95" s="161"/>
      <c r="HK95" s="161"/>
      <c r="HL95" s="161"/>
      <c r="HM95" s="161"/>
      <c r="HN95" s="161"/>
      <c r="HO95" s="161"/>
      <c r="HP95" s="161"/>
      <c r="HQ95" s="161"/>
      <c r="HR95" s="161"/>
      <c r="HS95" s="161"/>
      <c r="HT95" s="161"/>
      <c r="HU95" s="161"/>
      <c r="HV95" s="161"/>
      <c r="HW95" s="161"/>
      <c r="HX95" s="161"/>
      <c r="HY95" s="161"/>
      <c r="HZ95" s="161"/>
      <c r="IA95" s="161"/>
      <c r="IB95" s="161"/>
      <c r="IC95" s="161"/>
      <c r="ID95" s="161"/>
      <c r="IE95" s="161"/>
      <c r="IF95" s="161"/>
      <c r="IG95" s="161"/>
      <c r="IH95" s="161"/>
      <c r="II95" s="161"/>
      <c r="IJ95" s="161"/>
      <c r="IK95" s="161"/>
      <c r="IL95" s="161"/>
      <c r="IM95" s="161"/>
      <c r="IN95" s="161"/>
      <c r="IO95" s="161"/>
      <c r="IP95" s="161"/>
      <c r="IQ95" s="161"/>
      <c r="IR95" s="161"/>
      <c r="IS95" s="161"/>
      <c r="IT95" s="161"/>
      <c r="IU95" s="161"/>
    </row>
    <row r="96" spans="1:255" s="8" customFormat="1" x14ac:dyDescent="0.3">
      <c r="A96" s="44"/>
      <c r="B96" s="161"/>
      <c r="C96" s="161"/>
      <c r="D96" s="161"/>
      <c r="E96" s="161"/>
      <c r="F96" s="161"/>
      <c r="G96" s="161"/>
      <c r="H96" s="161"/>
      <c r="I96" s="161"/>
      <c r="J96" s="161"/>
      <c r="K96" s="161"/>
      <c r="L96" s="161"/>
      <c r="M96" s="161"/>
      <c r="N96" s="161"/>
      <c r="O96" s="161"/>
      <c r="P96" s="161"/>
      <c r="Q96" s="161"/>
      <c r="R96" s="161"/>
      <c r="S96" s="161"/>
      <c r="T96" s="161"/>
      <c r="U96" s="161"/>
      <c r="V96" s="161"/>
      <c r="W96" s="161"/>
      <c r="X96" s="161"/>
      <c r="Y96" s="161"/>
      <c r="Z96" s="161"/>
      <c r="AA96" s="161"/>
      <c r="AB96" s="161"/>
      <c r="AC96" s="161"/>
      <c r="AD96" s="161"/>
      <c r="AE96" s="161"/>
      <c r="AF96" s="161"/>
      <c r="AG96" s="161"/>
      <c r="AH96" s="161"/>
      <c r="AI96" s="161"/>
      <c r="AJ96" s="161"/>
      <c r="AK96" s="161"/>
      <c r="AL96" s="161"/>
      <c r="AM96" s="161"/>
      <c r="AN96" s="161"/>
      <c r="AO96" s="161"/>
      <c r="AP96" s="161"/>
      <c r="AQ96" s="161"/>
      <c r="AR96" s="161"/>
      <c r="AS96" s="161"/>
      <c r="AT96" s="161"/>
      <c r="AU96" s="161"/>
      <c r="AV96" s="161"/>
      <c r="AW96" s="161"/>
      <c r="AX96" s="161"/>
      <c r="AY96" s="161"/>
      <c r="AZ96" s="161"/>
      <c r="BA96" s="161"/>
      <c r="BB96" s="161"/>
      <c r="BC96" s="161"/>
      <c r="BD96" s="161"/>
      <c r="BE96" s="161"/>
      <c r="BF96" s="161"/>
      <c r="BG96" s="161"/>
      <c r="BH96" s="161"/>
      <c r="BI96" s="161"/>
      <c r="BJ96" s="161"/>
      <c r="BK96" s="161"/>
      <c r="BL96" s="161"/>
      <c r="BM96" s="161"/>
      <c r="BN96" s="161"/>
      <c r="BO96" s="161"/>
      <c r="BP96" s="161"/>
      <c r="BQ96" s="161"/>
      <c r="BR96" s="161"/>
      <c r="BS96" s="161"/>
      <c r="BT96" s="161"/>
      <c r="BU96" s="161"/>
      <c r="BV96" s="161"/>
      <c r="BW96" s="161"/>
      <c r="BX96" s="161"/>
      <c r="BY96" s="161"/>
      <c r="BZ96" s="161"/>
      <c r="CA96" s="161"/>
      <c r="CB96" s="161"/>
      <c r="CC96" s="161"/>
      <c r="CD96" s="161"/>
      <c r="CE96" s="161"/>
      <c r="CF96" s="161"/>
      <c r="CG96" s="161"/>
      <c r="CH96" s="161"/>
      <c r="CI96" s="161"/>
      <c r="CJ96" s="161"/>
      <c r="CK96" s="161"/>
      <c r="CL96" s="161"/>
      <c r="CM96" s="161"/>
      <c r="CN96" s="161"/>
      <c r="CO96" s="161"/>
      <c r="CP96" s="161"/>
      <c r="CQ96" s="161"/>
      <c r="CR96" s="161"/>
      <c r="CS96" s="161"/>
      <c r="CT96" s="161"/>
      <c r="CU96" s="161"/>
      <c r="CV96" s="161"/>
      <c r="CW96" s="161"/>
      <c r="CX96" s="161"/>
      <c r="CY96" s="161"/>
      <c r="CZ96" s="161"/>
      <c r="DA96" s="161"/>
      <c r="DB96" s="161"/>
      <c r="DC96" s="161"/>
      <c r="DD96" s="161"/>
      <c r="DE96" s="161"/>
      <c r="DF96" s="161"/>
      <c r="DG96" s="161"/>
      <c r="DH96" s="161"/>
      <c r="DI96" s="161"/>
      <c r="DJ96" s="161"/>
      <c r="DK96" s="161"/>
      <c r="DL96" s="161"/>
      <c r="DM96" s="161"/>
      <c r="DN96" s="161"/>
      <c r="DO96" s="161"/>
      <c r="DP96" s="161"/>
      <c r="DQ96" s="161"/>
      <c r="DR96" s="161"/>
      <c r="DS96" s="161"/>
      <c r="DT96" s="161"/>
      <c r="DU96" s="161"/>
      <c r="DV96" s="161"/>
      <c r="DW96" s="161"/>
      <c r="DX96" s="161"/>
      <c r="DY96" s="161"/>
      <c r="DZ96" s="161"/>
      <c r="EA96" s="161"/>
      <c r="EB96" s="161"/>
      <c r="EC96" s="161"/>
      <c r="ED96" s="161"/>
      <c r="EE96" s="161"/>
      <c r="EF96" s="161"/>
      <c r="EG96" s="161"/>
      <c r="EH96" s="161"/>
      <c r="EI96" s="161"/>
      <c r="EJ96" s="161"/>
      <c r="EK96" s="161"/>
      <c r="EL96" s="161"/>
      <c r="EM96" s="161"/>
      <c r="EN96" s="161"/>
      <c r="EO96" s="161"/>
      <c r="EP96" s="161"/>
      <c r="EQ96" s="161"/>
      <c r="ER96" s="161"/>
      <c r="ES96" s="161"/>
      <c r="ET96" s="161"/>
      <c r="EU96" s="161"/>
      <c r="EV96" s="161"/>
      <c r="EW96" s="161"/>
      <c r="EX96" s="161"/>
      <c r="EY96" s="161"/>
      <c r="EZ96" s="161"/>
      <c r="FA96" s="161"/>
      <c r="FB96" s="161"/>
      <c r="FC96" s="161"/>
      <c r="FD96" s="161"/>
      <c r="FE96" s="161"/>
      <c r="FF96" s="161"/>
      <c r="FG96" s="161"/>
      <c r="FH96" s="161"/>
      <c r="FI96" s="161"/>
      <c r="FJ96" s="161"/>
      <c r="FK96" s="161"/>
      <c r="FL96" s="161"/>
      <c r="FM96" s="161"/>
      <c r="FN96" s="161"/>
      <c r="FO96" s="161"/>
      <c r="FP96" s="161"/>
      <c r="FQ96" s="161"/>
      <c r="FR96" s="161"/>
      <c r="FS96" s="161"/>
      <c r="FT96" s="161"/>
      <c r="FU96" s="161"/>
      <c r="FV96" s="161"/>
      <c r="FW96" s="161"/>
      <c r="FX96" s="161"/>
      <c r="FY96" s="161"/>
      <c r="FZ96" s="161"/>
      <c r="GA96" s="161"/>
      <c r="GB96" s="161"/>
      <c r="GC96" s="161"/>
      <c r="GD96" s="161"/>
      <c r="GE96" s="161"/>
      <c r="GF96" s="161"/>
      <c r="GG96" s="161"/>
      <c r="GH96" s="161"/>
      <c r="GI96" s="161"/>
      <c r="GJ96" s="161"/>
      <c r="GK96" s="161"/>
      <c r="GL96" s="161"/>
      <c r="GM96" s="161"/>
      <c r="GN96" s="161"/>
      <c r="GO96" s="161"/>
      <c r="GP96" s="161"/>
      <c r="GQ96" s="161"/>
      <c r="GR96" s="161"/>
      <c r="GS96" s="161"/>
      <c r="GT96" s="161"/>
      <c r="GU96" s="161"/>
      <c r="GV96" s="161"/>
      <c r="GW96" s="161"/>
      <c r="GX96" s="161"/>
      <c r="GY96" s="161"/>
      <c r="GZ96" s="161"/>
      <c r="HA96" s="161"/>
      <c r="HB96" s="161"/>
      <c r="HC96" s="161"/>
      <c r="HD96" s="161"/>
      <c r="HE96" s="161"/>
      <c r="HF96" s="161"/>
      <c r="HG96" s="161"/>
      <c r="HH96" s="161"/>
      <c r="HI96" s="161"/>
      <c r="HJ96" s="161"/>
      <c r="HK96" s="161"/>
      <c r="HL96" s="161"/>
      <c r="HM96" s="161"/>
      <c r="HN96" s="161"/>
      <c r="HO96" s="161"/>
      <c r="HP96" s="161"/>
      <c r="HQ96" s="161"/>
      <c r="HR96" s="161"/>
      <c r="HS96" s="161"/>
      <c r="HT96" s="161"/>
      <c r="HU96" s="161"/>
      <c r="HV96" s="161"/>
      <c r="HW96" s="161"/>
      <c r="HX96" s="161"/>
      <c r="HY96" s="161"/>
      <c r="HZ96" s="161"/>
      <c r="IA96" s="161"/>
      <c r="IB96" s="161"/>
      <c r="IC96" s="161"/>
      <c r="ID96" s="161"/>
      <c r="IE96" s="161"/>
      <c r="IF96" s="161"/>
      <c r="IG96" s="161"/>
      <c r="IH96" s="161"/>
      <c r="II96" s="161"/>
      <c r="IJ96" s="161"/>
      <c r="IK96" s="161"/>
      <c r="IL96" s="161"/>
      <c r="IM96" s="161"/>
      <c r="IN96" s="161"/>
      <c r="IO96" s="161"/>
      <c r="IP96" s="161"/>
      <c r="IQ96" s="161"/>
      <c r="IR96" s="161"/>
      <c r="IS96" s="161"/>
      <c r="IT96" s="161"/>
      <c r="IU96" s="161"/>
    </row>
    <row r="97" spans="1:255" s="8" customFormat="1" x14ac:dyDescent="0.3">
      <c r="A97" s="44"/>
      <c r="B97" s="161"/>
      <c r="C97" s="161"/>
      <c r="D97" s="161"/>
      <c r="E97" s="161"/>
      <c r="F97" s="161"/>
      <c r="G97" s="161"/>
      <c r="H97" s="161"/>
      <c r="I97" s="161"/>
      <c r="J97" s="161"/>
      <c r="K97" s="161"/>
      <c r="L97" s="161"/>
      <c r="M97" s="161"/>
      <c r="N97" s="161"/>
      <c r="O97" s="161"/>
      <c r="P97" s="161"/>
      <c r="Q97" s="161"/>
      <c r="R97" s="161"/>
      <c r="S97" s="161"/>
      <c r="T97" s="161"/>
      <c r="U97" s="161"/>
      <c r="V97" s="161"/>
      <c r="W97" s="161"/>
      <c r="X97" s="161"/>
      <c r="Y97" s="161"/>
      <c r="Z97" s="161"/>
      <c r="AA97" s="161"/>
      <c r="AB97" s="161"/>
      <c r="AC97" s="161"/>
      <c r="AD97" s="161"/>
      <c r="AE97" s="161"/>
      <c r="AF97" s="161"/>
      <c r="AG97" s="161"/>
      <c r="AH97" s="161"/>
      <c r="AI97" s="161"/>
      <c r="AJ97" s="161"/>
      <c r="AK97" s="161"/>
      <c r="AL97" s="161"/>
      <c r="AM97" s="161"/>
      <c r="AN97" s="161"/>
      <c r="AO97" s="161"/>
      <c r="AP97" s="161"/>
      <c r="AQ97" s="161"/>
      <c r="AR97" s="161"/>
      <c r="AS97" s="161"/>
      <c r="AT97" s="161"/>
      <c r="AU97" s="161"/>
      <c r="AV97" s="161"/>
      <c r="AW97" s="161"/>
      <c r="AX97" s="161"/>
      <c r="AY97" s="161"/>
      <c r="AZ97" s="161"/>
      <c r="BA97" s="161"/>
      <c r="BB97" s="161"/>
      <c r="BC97" s="161"/>
      <c r="BD97" s="161"/>
      <c r="BE97" s="161"/>
      <c r="BF97" s="161"/>
      <c r="BG97" s="161"/>
      <c r="BH97" s="161"/>
      <c r="BI97" s="161"/>
      <c r="BJ97" s="161"/>
      <c r="BK97" s="161"/>
      <c r="BL97" s="161"/>
      <c r="BM97" s="161"/>
      <c r="BN97" s="161"/>
      <c r="BO97" s="161"/>
      <c r="BP97" s="161"/>
      <c r="BQ97" s="161"/>
      <c r="BR97" s="161"/>
      <c r="BS97" s="161"/>
      <c r="BT97" s="161"/>
      <c r="BU97" s="161"/>
      <c r="BV97" s="161"/>
      <c r="BW97" s="161"/>
      <c r="BX97" s="161"/>
      <c r="BY97" s="161"/>
      <c r="BZ97" s="161"/>
      <c r="CA97" s="161"/>
      <c r="CB97" s="161"/>
      <c r="CC97" s="161"/>
      <c r="CD97" s="161"/>
      <c r="CE97" s="161"/>
      <c r="CF97" s="161"/>
      <c r="CG97" s="161"/>
      <c r="CH97" s="161"/>
      <c r="CI97" s="161"/>
      <c r="CJ97" s="161"/>
      <c r="CK97" s="161"/>
      <c r="CL97" s="161"/>
      <c r="CM97" s="161"/>
      <c r="CN97" s="161"/>
      <c r="CO97" s="161"/>
      <c r="CP97" s="161"/>
      <c r="CQ97" s="161"/>
      <c r="CR97" s="161"/>
      <c r="CS97" s="161"/>
      <c r="CT97" s="161"/>
      <c r="CU97" s="161"/>
      <c r="CV97" s="161"/>
      <c r="CW97" s="161"/>
      <c r="CX97" s="161"/>
      <c r="CY97" s="161"/>
      <c r="CZ97" s="161"/>
      <c r="DA97" s="161"/>
      <c r="DB97" s="161"/>
      <c r="DC97" s="161"/>
      <c r="DD97" s="161"/>
      <c r="DE97" s="161"/>
      <c r="DF97" s="161"/>
      <c r="DG97" s="161"/>
      <c r="DH97" s="161"/>
      <c r="DI97" s="161"/>
      <c r="DJ97" s="161"/>
      <c r="DK97" s="161"/>
      <c r="DL97" s="161"/>
      <c r="DM97" s="161"/>
      <c r="DN97" s="161"/>
      <c r="DO97" s="161"/>
      <c r="DP97" s="161"/>
      <c r="DQ97" s="161"/>
      <c r="DR97" s="161"/>
      <c r="DS97" s="161"/>
      <c r="DT97" s="161"/>
      <c r="DU97" s="161"/>
      <c r="DV97" s="161"/>
      <c r="DW97" s="161"/>
      <c r="DX97" s="161"/>
      <c r="DY97" s="161"/>
      <c r="DZ97" s="161"/>
      <c r="EA97" s="161"/>
      <c r="EB97" s="161"/>
      <c r="EC97" s="161"/>
      <c r="ED97" s="161"/>
      <c r="EE97" s="161"/>
      <c r="EF97" s="161"/>
      <c r="EG97" s="161"/>
      <c r="EH97" s="161"/>
      <c r="EI97" s="161"/>
      <c r="EJ97" s="161"/>
      <c r="EK97" s="161"/>
      <c r="EL97" s="161"/>
      <c r="EM97" s="161"/>
      <c r="EN97" s="161"/>
      <c r="EO97" s="161"/>
      <c r="EP97" s="161"/>
      <c r="EQ97" s="161"/>
      <c r="ER97" s="161"/>
      <c r="ES97" s="161"/>
      <c r="ET97" s="161"/>
      <c r="EU97" s="161"/>
      <c r="EV97" s="161"/>
      <c r="EW97" s="161"/>
      <c r="EX97" s="161"/>
      <c r="EY97" s="161"/>
      <c r="EZ97" s="161"/>
      <c r="FA97" s="161"/>
      <c r="FB97" s="161"/>
      <c r="FC97" s="161"/>
      <c r="FD97" s="161"/>
      <c r="FE97" s="161"/>
      <c r="FF97" s="161"/>
      <c r="FG97" s="161"/>
      <c r="FH97" s="161"/>
      <c r="FI97" s="161"/>
      <c r="FJ97" s="161"/>
      <c r="FK97" s="161"/>
      <c r="FL97" s="161"/>
      <c r="FM97" s="161"/>
      <c r="FN97" s="161"/>
      <c r="FO97" s="161"/>
      <c r="FP97" s="161"/>
      <c r="FQ97" s="161"/>
      <c r="FR97" s="161"/>
      <c r="FS97" s="161"/>
      <c r="FT97" s="161"/>
      <c r="FU97" s="161"/>
      <c r="FV97" s="161"/>
      <c r="FW97" s="161"/>
      <c r="FX97" s="161"/>
      <c r="FY97" s="161"/>
      <c r="FZ97" s="161"/>
      <c r="GA97" s="161"/>
      <c r="GB97" s="161"/>
      <c r="GC97" s="161"/>
      <c r="GD97" s="161"/>
      <c r="GE97" s="161"/>
      <c r="GF97" s="161"/>
      <c r="GG97" s="161"/>
      <c r="GH97" s="161"/>
      <c r="GI97" s="161"/>
      <c r="GJ97" s="161"/>
      <c r="GK97" s="161"/>
      <c r="GL97" s="161"/>
      <c r="GM97" s="161"/>
      <c r="GN97" s="161"/>
      <c r="GO97" s="161"/>
      <c r="GP97" s="161"/>
      <c r="GQ97" s="161"/>
      <c r="GR97" s="161"/>
      <c r="GS97" s="161"/>
      <c r="GT97" s="161"/>
      <c r="GU97" s="161"/>
      <c r="GV97" s="161"/>
      <c r="GW97" s="161"/>
      <c r="GX97" s="161"/>
      <c r="GY97" s="161"/>
      <c r="GZ97" s="161"/>
      <c r="HA97" s="161"/>
      <c r="HB97" s="161"/>
      <c r="HC97" s="161"/>
      <c r="HD97" s="161"/>
      <c r="HE97" s="161"/>
      <c r="HF97" s="161"/>
      <c r="HG97" s="161"/>
      <c r="HH97" s="161"/>
      <c r="HI97" s="161"/>
      <c r="HJ97" s="161"/>
      <c r="HK97" s="161"/>
      <c r="HL97" s="161"/>
      <c r="HM97" s="161"/>
      <c r="HN97" s="161"/>
      <c r="HO97" s="161"/>
      <c r="HP97" s="161"/>
      <c r="HQ97" s="161"/>
      <c r="HR97" s="161"/>
      <c r="HS97" s="161"/>
      <c r="HT97" s="161"/>
      <c r="HU97" s="161"/>
      <c r="HV97" s="161"/>
      <c r="HW97" s="161"/>
      <c r="HX97" s="161"/>
      <c r="HY97" s="161"/>
      <c r="HZ97" s="161"/>
      <c r="IA97" s="161"/>
      <c r="IB97" s="161"/>
      <c r="IC97" s="161"/>
      <c r="ID97" s="161"/>
      <c r="IE97" s="161"/>
      <c r="IF97" s="161"/>
      <c r="IG97" s="161"/>
      <c r="IH97" s="161"/>
      <c r="II97" s="161"/>
      <c r="IJ97" s="161"/>
      <c r="IK97" s="161"/>
      <c r="IL97" s="161"/>
      <c r="IM97" s="161"/>
      <c r="IN97" s="161"/>
      <c r="IO97" s="161"/>
      <c r="IP97" s="161"/>
      <c r="IQ97" s="161"/>
      <c r="IR97" s="161"/>
      <c r="IS97" s="161"/>
      <c r="IT97" s="161"/>
      <c r="IU97" s="161"/>
    </row>
    <row r="98" spans="1:255" s="8" customFormat="1" x14ac:dyDescent="0.3">
      <c r="A98" s="44"/>
      <c r="B98" s="161"/>
      <c r="C98" s="161"/>
      <c r="D98" s="161"/>
      <c r="E98" s="161"/>
      <c r="F98" s="161"/>
      <c r="G98" s="161"/>
      <c r="H98" s="161"/>
      <c r="I98" s="161"/>
      <c r="J98" s="161"/>
      <c r="K98" s="161"/>
      <c r="L98" s="161"/>
      <c r="M98" s="161"/>
      <c r="N98" s="161"/>
      <c r="O98" s="161"/>
      <c r="P98" s="161"/>
      <c r="Q98" s="161"/>
      <c r="R98" s="161"/>
      <c r="S98" s="161"/>
      <c r="T98" s="161"/>
      <c r="U98" s="161"/>
      <c r="V98" s="161"/>
      <c r="W98" s="161"/>
      <c r="X98" s="161"/>
      <c r="Y98" s="161"/>
      <c r="Z98" s="161"/>
      <c r="AA98" s="161"/>
      <c r="AB98" s="161"/>
      <c r="AC98" s="161"/>
      <c r="AD98" s="161"/>
      <c r="AE98" s="161"/>
      <c r="AF98" s="161"/>
      <c r="AG98" s="161"/>
      <c r="AH98" s="161"/>
      <c r="AI98" s="161"/>
      <c r="AJ98" s="161"/>
      <c r="AK98" s="161"/>
      <c r="AL98" s="161"/>
      <c r="AM98" s="161"/>
      <c r="AN98" s="161"/>
      <c r="AO98" s="161"/>
      <c r="AP98" s="161"/>
      <c r="AQ98" s="161"/>
      <c r="AR98" s="161"/>
      <c r="AS98" s="161"/>
      <c r="AT98" s="161"/>
      <c r="AU98" s="161"/>
      <c r="AV98" s="161"/>
      <c r="AW98" s="161"/>
      <c r="AX98" s="161"/>
      <c r="AY98" s="161"/>
      <c r="AZ98" s="161"/>
      <c r="BA98" s="161"/>
      <c r="BB98" s="161"/>
      <c r="BC98" s="161"/>
      <c r="BD98" s="161"/>
      <c r="BE98" s="161"/>
      <c r="BF98" s="161"/>
      <c r="BG98" s="161"/>
      <c r="BH98" s="161"/>
      <c r="BI98" s="161"/>
      <c r="BJ98" s="161"/>
      <c r="BK98" s="161"/>
      <c r="BL98" s="161"/>
      <c r="BM98" s="161"/>
      <c r="BN98" s="161"/>
      <c r="BO98" s="161"/>
      <c r="BP98" s="161"/>
      <c r="BQ98" s="161"/>
      <c r="BR98" s="161"/>
      <c r="BS98" s="161"/>
      <c r="BT98" s="161"/>
      <c r="BU98" s="161"/>
      <c r="BV98" s="161"/>
      <c r="BW98" s="161"/>
      <c r="BX98" s="161"/>
      <c r="BY98" s="161"/>
      <c r="BZ98" s="161"/>
      <c r="CA98" s="161"/>
      <c r="CB98" s="161"/>
      <c r="CC98" s="161"/>
      <c r="CD98" s="161"/>
      <c r="CE98" s="161"/>
      <c r="CF98" s="161"/>
      <c r="CG98" s="161"/>
      <c r="CH98" s="161"/>
      <c r="CI98" s="161"/>
      <c r="CJ98" s="161"/>
      <c r="CK98" s="161"/>
      <c r="CL98" s="161"/>
      <c r="CM98" s="161"/>
      <c r="CN98" s="161"/>
      <c r="CO98" s="161"/>
      <c r="CP98" s="161"/>
      <c r="CQ98" s="161"/>
      <c r="CR98" s="161"/>
      <c r="CS98" s="161"/>
      <c r="CT98" s="161"/>
      <c r="CU98" s="161"/>
      <c r="CV98" s="161"/>
      <c r="CW98" s="161"/>
      <c r="CX98" s="161"/>
      <c r="CY98" s="161"/>
      <c r="CZ98" s="161"/>
      <c r="DA98" s="161"/>
      <c r="DB98" s="161"/>
      <c r="DC98" s="161"/>
      <c r="DD98" s="161"/>
      <c r="DE98" s="161"/>
      <c r="DF98" s="161"/>
      <c r="DG98" s="161"/>
      <c r="DH98" s="161"/>
      <c r="DI98" s="161"/>
      <c r="DJ98" s="161"/>
      <c r="DK98" s="161"/>
      <c r="DL98" s="161"/>
      <c r="DM98" s="161"/>
      <c r="DN98" s="161"/>
      <c r="DO98" s="161"/>
      <c r="DP98" s="161"/>
      <c r="DQ98" s="161"/>
      <c r="DR98" s="161"/>
      <c r="DS98" s="161"/>
      <c r="DT98" s="161"/>
      <c r="DU98" s="161"/>
      <c r="DV98" s="161"/>
      <c r="DW98" s="161"/>
      <c r="DX98" s="161"/>
      <c r="DY98" s="161"/>
      <c r="DZ98" s="161"/>
      <c r="EA98" s="161"/>
      <c r="EB98" s="161"/>
      <c r="EC98" s="161"/>
      <c r="ED98" s="161"/>
      <c r="EE98" s="161"/>
      <c r="EF98" s="161"/>
      <c r="EG98" s="161"/>
      <c r="EH98" s="161"/>
      <c r="EI98" s="161"/>
      <c r="EJ98" s="161"/>
      <c r="EK98" s="161"/>
      <c r="EL98" s="161"/>
      <c r="EM98" s="161"/>
      <c r="EN98" s="161"/>
      <c r="EO98" s="161"/>
      <c r="EP98" s="161"/>
      <c r="EQ98" s="161"/>
      <c r="ER98" s="161"/>
      <c r="ES98" s="161"/>
      <c r="ET98" s="161"/>
      <c r="EU98" s="161"/>
      <c r="EV98" s="161"/>
      <c r="EW98" s="161"/>
      <c r="EX98" s="161"/>
      <c r="EY98" s="161"/>
      <c r="EZ98" s="161"/>
      <c r="FA98" s="161"/>
      <c r="FB98" s="161"/>
      <c r="FC98" s="161"/>
      <c r="FD98" s="161"/>
      <c r="FE98" s="161"/>
      <c r="FF98" s="161"/>
      <c r="FG98" s="161"/>
      <c r="FH98" s="161"/>
      <c r="FI98" s="161"/>
      <c r="FJ98" s="161"/>
      <c r="FK98" s="161"/>
      <c r="FL98" s="161"/>
      <c r="FM98" s="161"/>
      <c r="FN98" s="161"/>
      <c r="FO98" s="161"/>
      <c r="FP98" s="161"/>
      <c r="FQ98" s="161"/>
      <c r="FR98" s="161"/>
      <c r="FS98" s="161"/>
      <c r="FT98" s="161"/>
      <c r="FU98" s="161"/>
      <c r="FV98" s="161"/>
      <c r="FW98" s="161"/>
      <c r="FX98" s="161"/>
      <c r="FY98" s="161"/>
      <c r="FZ98" s="161"/>
      <c r="GA98" s="161"/>
      <c r="GB98" s="161"/>
      <c r="GC98" s="161"/>
      <c r="GD98" s="161"/>
      <c r="GE98" s="161"/>
      <c r="GF98" s="161"/>
      <c r="GG98" s="161"/>
      <c r="GH98" s="161"/>
      <c r="GI98" s="161"/>
      <c r="GJ98" s="161"/>
      <c r="GK98" s="161"/>
      <c r="GL98" s="161"/>
      <c r="GM98" s="161"/>
      <c r="GN98" s="161"/>
      <c r="GO98" s="161"/>
      <c r="GP98" s="161"/>
      <c r="GQ98" s="161"/>
      <c r="GR98" s="161"/>
      <c r="GS98" s="161"/>
      <c r="GT98" s="161"/>
      <c r="GU98" s="161"/>
      <c r="GV98" s="161"/>
      <c r="GW98" s="161"/>
      <c r="GX98" s="161"/>
      <c r="GY98" s="161"/>
      <c r="GZ98" s="161"/>
      <c r="HA98" s="161"/>
      <c r="HB98" s="161"/>
      <c r="HC98" s="161"/>
      <c r="HD98" s="161"/>
      <c r="HE98" s="161"/>
      <c r="HF98" s="161"/>
      <c r="HG98" s="161"/>
      <c r="HH98" s="161"/>
      <c r="HI98" s="161"/>
      <c r="HJ98" s="161"/>
      <c r="HK98" s="161"/>
      <c r="HL98" s="161"/>
      <c r="HM98" s="161"/>
      <c r="HN98" s="161"/>
      <c r="HO98" s="161"/>
      <c r="HP98" s="161"/>
      <c r="HQ98" s="161"/>
      <c r="HR98" s="161"/>
      <c r="HS98" s="161"/>
      <c r="HT98" s="161"/>
      <c r="HU98" s="161"/>
      <c r="HV98" s="161"/>
      <c r="HW98" s="161"/>
      <c r="HX98" s="161"/>
      <c r="HY98" s="161"/>
      <c r="HZ98" s="161"/>
      <c r="IA98" s="161"/>
      <c r="IB98" s="161"/>
      <c r="IC98" s="161"/>
      <c r="ID98" s="161"/>
      <c r="IE98" s="161"/>
      <c r="IF98" s="161"/>
      <c r="IG98" s="161"/>
      <c r="IH98" s="161"/>
      <c r="II98" s="161"/>
      <c r="IJ98" s="161"/>
      <c r="IK98" s="161"/>
      <c r="IL98" s="161"/>
      <c r="IM98" s="161"/>
      <c r="IN98" s="161"/>
      <c r="IO98" s="161"/>
      <c r="IP98" s="161"/>
      <c r="IQ98" s="161"/>
      <c r="IR98" s="161"/>
      <c r="IS98" s="161"/>
      <c r="IT98" s="161"/>
      <c r="IU98" s="161"/>
    </row>
    <row r="99" spans="1:255" s="8" customFormat="1" x14ac:dyDescent="0.3">
      <c r="A99" s="44"/>
      <c r="B99" s="161"/>
      <c r="C99" s="161"/>
      <c r="D99" s="161"/>
      <c r="E99" s="161"/>
      <c r="F99" s="161"/>
      <c r="G99" s="161"/>
      <c r="H99" s="161"/>
      <c r="I99" s="161"/>
      <c r="J99" s="161"/>
      <c r="K99" s="161"/>
      <c r="L99" s="161"/>
      <c r="M99" s="161"/>
      <c r="N99" s="161"/>
      <c r="O99" s="161"/>
      <c r="P99" s="161"/>
      <c r="Q99" s="161"/>
      <c r="R99" s="161"/>
      <c r="S99" s="161"/>
      <c r="T99" s="161"/>
      <c r="U99" s="161"/>
      <c r="V99" s="161"/>
      <c r="W99" s="161"/>
      <c r="X99" s="161"/>
      <c r="Y99" s="161"/>
      <c r="Z99" s="161"/>
      <c r="AA99" s="161"/>
      <c r="AB99" s="161"/>
      <c r="AC99" s="161"/>
      <c r="AD99" s="161"/>
      <c r="AE99" s="161"/>
      <c r="AF99" s="161"/>
      <c r="AG99" s="161"/>
      <c r="AH99" s="161"/>
      <c r="AI99" s="161"/>
      <c r="AJ99" s="161"/>
      <c r="AK99" s="161"/>
      <c r="AL99" s="161"/>
      <c r="AM99" s="161"/>
      <c r="AN99" s="161"/>
      <c r="AO99" s="161"/>
      <c r="AP99" s="161"/>
      <c r="AQ99" s="161"/>
      <c r="AR99" s="161"/>
      <c r="AS99" s="161"/>
      <c r="AT99" s="161"/>
      <c r="AU99" s="161"/>
      <c r="AV99" s="161"/>
      <c r="AW99" s="161"/>
      <c r="AX99" s="161"/>
      <c r="AY99" s="161"/>
      <c r="AZ99" s="161"/>
      <c r="BA99" s="161"/>
      <c r="BB99" s="161"/>
      <c r="BC99" s="161"/>
      <c r="BD99" s="161"/>
      <c r="BE99" s="161"/>
      <c r="BF99" s="161"/>
      <c r="BG99" s="161"/>
      <c r="BH99" s="161"/>
      <c r="BI99" s="161"/>
      <c r="BJ99" s="161"/>
      <c r="BK99" s="161"/>
      <c r="BL99" s="161"/>
      <c r="BM99" s="161"/>
      <c r="BN99" s="161"/>
      <c r="BO99" s="161"/>
      <c r="BP99" s="161"/>
      <c r="BQ99" s="161"/>
      <c r="BR99" s="161"/>
      <c r="BS99" s="161"/>
      <c r="BT99" s="161"/>
      <c r="BU99" s="161"/>
      <c r="BV99" s="161"/>
      <c r="BW99" s="161"/>
      <c r="BX99" s="161"/>
      <c r="BY99" s="161"/>
      <c r="BZ99" s="161"/>
      <c r="CA99" s="161"/>
      <c r="CB99" s="161"/>
      <c r="CC99" s="161"/>
      <c r="CD99" s="161"/>
      <c r="CE99" s="161"/>
      <c r="CF99" s="161"/>
      <c r="CG99" s="161"/>
      <c r="CH99" s="161"/>
      <c r="CI99" s="161"/>
      <c r="CJ99" s="161"/>
      <c r="CK99" s="161"/>
      <c r="CL99" s="161"/>
      <c r="CM99" s="161"/>
      <c r="CN99" s="161"/>
      <c r="CO99" s="161"/>
      <c r="CP99" s="161"/>
      <c r="CQ99" s="161"/>
      <c r="CR99" s="161"/>
      <c r="CS99" s="161"/>
      <c r="CT99" s="161"/>
      <c r="CU99" s="161"/>
      <c r="CV99" s="161"/>
      <c r="CW99" s="161"/>
      <c r="CX99" s="161"/>
      <c r="CY99" s="161"/>
      <c r="CZ99" s="161"/>
      <c r="DA99" s="161"/>
      <c r="DB99" s="161"/>
      <c r="DC99" s="161"/>
      <c r="DD99" s="161"/>
      <c r="DE99" s="161"/>
      <c r="DF99" s="161"/>
      <c r="DG99" s="161"/>
      <c r="DH99" s="161"/>
      <c r="DI99" s="161"/>
      <c r="DJ99" s="161"/>
      <c r="DK99" s="161"/>
      <c r="DL99" s="161"/>
      <c r="DM99" s="161"/>
      <c r="DN99" s="161"/>
      <c r="DO99" s="161"/>
      <c r="DP99" s="161"/>
      <c r="DQ99" s="161"/>
      <c r="DR99" s="161"/>
      <c r="DS99" s="161"/>
      <c r="DT99" s="161"/>
      <c r="DU99" s="161"/>
      <c r="DV99" s="161"/>
      <c r="DW99" s="161"/>
      <c r="DX99" s="161"/>
      <c r="DY99" s="161"/>
      <c r="DZ99" s="161"/>
      <c r="EA99" s="161"/>
      <c r="EB99" s="161"/>
      <c r="EC99" s="161"/>
      <c r="ED99" s="161"/>
      <c r="EE99" s="161"/>
      <c r="EF99" s="161"/>
      <c r="EG99" s="161"/>
      <c r="EH99" s="161"/>
      <c r="EI99" s="161"/>
      <c r="EJ99" s="161"/>
      <c r="EK99" s="161"/>
      <c r="EL99" s="161"/>
      <c r="EM99" s="161"/>
      <c r="EN99" s="161"/>
      <c r="EO99" s="161"/>
      <c r="EP99" s="161"/>
      <c r="EQ99" s="161"/>
      <c r="ER99" s="161"/>
      <c r="ES99" s="161"/>
      <c r="ET99" s="161"/>
      <c r="EU99" s="161"/>
      <c r="EV99" s="161"/>
      <c r="EW99" s="161"/>
      <c r="EX99" s="161"/>
      <c r="EY99" s="161"/>
      <c r="EZ99" s="161"/>
      <c r="FA99" s="161"/>
      <c r="FB99" s="161"/>
      <c r="FC99" s="161"/>
      <c r="FD99" s="161"/>
      <c r="FE99" s="161"/>
      <c r="FF99" s="161"/>
      <c r="FG99" s="161"/>
      <c r="FH99" s="161"/>
      <c r="FI99" s="161"/>
      <c r="FJ99" s="161"/>
      <c r="FK99" s="161"/>
      <c r="FL99" s="161"/>
      <c r="FM99" s="161"/>
      <c r="FN99" s="161"/>
      <c r="FO99" s="161"/>
      <c r="FP99" s="161"/>
      <c r="FQ99" s="161"/>
      <c r="FR99" s="161"/>
      <c r="FS99" s="161"/>
      <c r="FT99" s="161"/>
      <c r="FU99" s="161"/>
      <c r="FV99" s="161"/>
      <c r="FW99" s="161"/>
      <c r="FX99" s="161"/>
      <c r="FY99" s="161"/>
      <c r="FZ99" s="161"/>
      <c r="GA99" s="161"/>
      <c r="GB99" s="161"/>
      <c r="GC99" s="161"/>
      <c r="GD99" s="161"/>
      <c r="GE99" s="161"/>
      <c r="GF99" s="161"/>
      <c r="GG99" s="161"/>
      <c r="GH99" s="161"/>
      <c r="GI99" s="161"/>
      <c r="GJ99" s="161"/>
      <c r="GK99" s="161"/>
      <c r="GL99" s="161"/>
      <c r="GM99" s="161"/>
      <c r="GN99" s="161"/>
      <c r="GO99" s="161"/>
      <c r="GP99" s="161"/>
      <c r="GQ99" s="161"/>
      <c r="GR99" s="161"/>
      <c r="GS99" s="161"/>
      <c r="GT99" s="161"/>
      <c r="GU99" s="161"/>
      <c r="GV99" s="161"/>
      <c r="GW99" s="161"/>
      <c r="GX99" s="161"/>
      <c r="GY99" s="161"/>
      <c r="GZ99" s="161"/>
      <c r="HA99" s="161"/>
      <c r="HB99" s="161"/>
      <c r="HC99" s="161"/>
      <c r="HD99" s="161"/>
      <c r="HE99" s="161"/>
      <c r="HF99" s="161"/>
      <c r="HG99" s="161"/>
      <c r="HH99" s="161"/>
      <c r="HI99" s="161"/>
      <c r="HJ99" s="161"/>
      <c r="HK99" s="161"/>
      <c r="HL99" s="161"/>
      <c r="HM99" s="161"/>
      <c r="HN99" s="161"/>
      <c r="HO99" s="161"/>
      <c r="HP99" s="161"/>
      <c r="HQ99" s="161"/>
      <c r="HR99" s="161"/>
      <c r="HS99" s="161"/>
      <c r="HT99" s="161"/>
      <c r="HU99" s="161"/>
      <c r="HV99" s="161"/>
      <c r="HW99" s="161"/>
      <c r="HX99" s="161"/>
      <c r="HY99" s="161"/>
      <c r="HZ99" s="161"/>
      <c r="IA99" s="161"/>
      <c r="IB99" s="161"/>
      <c r="IC99" s="161"/>
      <c r="ID99" s="161"/>
      <c r="IE99" s="161"/>
      <c r="IF99" s="161"/>
      <c r="IG99" s="161"/>
      <c r="IH99" s="161"/>
      <c r="II99" s="161"/>
      <c r="IJ99" s="161"/>
      <c r="IK99" s="161"/>
      <c r="IL99" s="161"/>
      <c r="IM99" s="161"/>
      <c r="IN99" s="161"/>
      <c r="IO99" s="161"/>
      <c r="IP99" s="161"/>
      <c r="IQ99" s="161"/>
      <c r="IR99" s="161"/>
      <c r="IS99" s="161"/>
      <c r="IT99" s="161"/>
      <c r="IU99" s="161"/>
    </row>
    <row r="100" spans="1:255" s="8" customFormat="1" x14ac:dyDescent="0.3">
      <c r="A100" s="44"/>
      <c r="B100" s="161"/>
      <c r="C100" s="161"/>
      <c r="D100" s="161"/>
      <c r="E100" s="161"/>
      <c r="F100" s="161"/>
      <c r="G100" s="161"/>
      <c r="H100" s="161"/>
      <c r="I100" s="161"/>
      <c r="J100" s="161"/>
      <c r="K100" s="161"/>
      <c r="L100" s="161"/>
      <c r="M100" s="161"/>
      <c r="N100" s="161"/>
      <c r="O100" s="161"/>
      <c r="P100" s="161"/>
      <c r="Q100" s="161"/>
      <c r="R100" s="161"/>
      <c r="S100" s="161"/>
      <c r="T100" s="161"/>
      <c r="U100" s="161"/>
      <c r="V100" s="161"/>
      <c r="W100" s="161"/>
      <c r="X100" s="161"/>
      <c r="Y100" s="161"/>
      <c r="Z100" s="161"/>
      <c r="AA100" s="161"/>
      <c r="AB100" s="161"/>
      <c r="AC100" s="161"/>
      <c r="AD100" s="161"/>
      <c r="AE100" s="161"/>
      <c r="AF100" s="161"/>
      <c r="AG100" s="161"/>
      <c r="AH100" s="161"/>
      <c r="AI100" s="161"/>
      <c r="AJ100" s="161"/>
      <c r="AK100" s="161"/>
      <c r="AL100" s="161"/>
      <c r="AM100" s="161"/>
      <c r="AN100" s="161"/>
      <c r="AO100" s="161"/>
      <c r="AP100" s="161"/>
      <c r="AQ100" s="161"/>
      <c r="AR100" s="161"/>
      <c r="AS100" s="161"/>
      <c r="AT100" s="161"/>
      <c r="AU100" s="161"/>
      <c r="AV100" s="161"/>
      <c r="AW100" s="161"/>
      <c r="AX100" s="161"/>
      <c r="AY100" s="161"/>
      <c r="AZ100" s="161"/>
      <c r="BA100" s="161"/>
      <c r="BB100" s="161"/>
      <c r="BC100" s="161"/>
      <c r="BD100" s="161"/>
      <c r="BE100" s="161"/>
      <c r="BF100" s="161"/>
      <c r="BG100" s="161"/>
      <c r="BH100" s="161"/>
      <c r="BI100" s="161"/>
      <c r="BJ100" s="161"/>
      <c r="BK100" s="161"/>
      <c r="BL100" s="161"/>
      <c r="BM100" s="161"/>
      <c r="BN100" s="161"/>
      <c r="BO100" s="161"/>
      <c r="BP100" s="161"/>
      <c r="BQ100" s="161"/>
      <c r="BR100" s="161"/>
      <c r="BS100" s="161"/>
      <c r="BT100" s="161"/>
      <c r="BU100" s="161"/>
      <c r="BV100" s="161"/>
      <c r="BW100" s="161"/>
      <c r="BX100" s="161"/>
      <c r="BY100" s="161"/>
      <c r="BZ100" s="161"/>
      <c r="CA100" s="161"/>
      <c r="CB100" s="161"/>
      <c r="CC100" s="161"/>
      <c r="CD100" s="161"/>
      <c r="CE100" s="161"/>
      <c r="CF100" s="161"/>
      <c r="CG100" s="161"/>
      <c r="CH100" s="161"/>
      <c r="CI100" s="161"/>
      <c r="CJ100" s="161"/>
      <c r="CK100" s="161"/>
      <c r="CL100" s="161"/>
      <c r="CM100" s="161"/>
      <c r="CN100" s="161"/>
      <c r="CO100" s="161"/>
      <c r="CP100" s="161"/>
      <c r="CQ100" s="161"/>
      <c r="CR100" s="161"/>
      <c r="CS100" s="161"/>
      <c r="CT100" s="161"/>
      <c r="CU100" s="161"/>
      <c r="CV100" s="161"/>
      <c r="CW100" s="161"/>
      <c r="CX100" s="161"/>
      <c r="CY100" s="161"/>
      <c r="CZ100" s="161"/>
      <c r="DA100" s="161"/>
      <c r="DB100" s="161"/>
      <c r="DC100" s="161"/>
      <c r="DD100" s="161"/>
      <c r="DE100" s="161"/>
      <c r="DF100" s="161"/>
      <c r="DG100" s="161"/>
      <c r="DH100" s="161"/>
      <c r="DI100" s="161"/>
      <c r="DJ100" s="161"/>
      <c r="DK100" s="161"/>
      <c r="DL100" s="161"/>
      <c r="DM100" s="161"/>
      <c r="DN100" s="161"/>
      <c r="DO100" s="161"/>
      <c r="DP100" s="161"/>
      <c r="DQ100" s="161"/>
      <c r="DR100" s="161"/>
      <c r="DS100" s="161"/>
      <c r="DT100" s="161"/>
      <c r="DU100" s="161"/>
      <c r="DV100" s="161"/>
      <c r="DW100" s="161"/>
      <c r="DX100" s="161"/>
      <c r="DY100" s="161"/>
      <c r="DZ100" s="161"/>
      <c r="EA100" s="161"/>
      <c r="EB100" s="161"/>
      <c r="EC100" s="161"/>
      <c r="ED100" s="161"/>
      <c r="EE100" s="161"/>
      <c r="EF100" s="161"/>
      <c r="EG100" s="161"/>
      <c r="EH100" s="161"/>
      <c r="EI100" s="161"/>
      <c r="EJ100" s="161"/>
      <c r="EK100" s="161"/>
      <c r="EL100" s="161"/>
      <c r="EM100" s="161"/>
      <c r="EN100" s="161"/>
      <c r="EO100" s="161"/>
      <c r="EP100" s="161"/>
      <c r="EQ100" s="161"/>
      <c r="ER100" s="161"/>
      <c r="ES100" s="161"/>
      <c r="ET100" s="161"/>
      <c r="EU100" s="161"/>
      <c r="EV100" s="161"/>
      <c r="EW100" s="161"/>
      <c r="EX100" s="161"/>
      <c r="EY100" s="161"/>
      <c r="EZ100" s="161"/>
      <c r="FA100" s="161"/>
      <c r="FB100" s="161"/>
      <c r="FC100" s="161"/>
      <c r="FD100" s="161"/>
      <c r="FE100" s="161"/>
      <c r="FF100" s="161"/>
      <c r="FG100" s="161"/>
      <c r="FH100" s="161"/>
      <c r="FI100" s="161"/>
      <c r="FJ100" s="161"/>
      <c r="FK100" s="161"/>
      <c r="FL100" s="161"/>
      <c r="FM100" s="161"/>
      <c r="FN100" s="161"/>
      <c r="FO100" s="161"/>
      <c r="FP100" s="161"/>
      <c r="FQ100" s="161"/>
      <c r="FR100" s="161"/>
      <c r="FS100" s="161"/>
      <c r="FT100" s="161"/>
      <c r="FU100" s="161"/>
      <c r="FV100" s="161"/>
      <c r="FW100" s="161"/>
      <c r="FX100" s="161"/>
      <c r="FY100" s="161"/>
      <c r="FZ100" s="161"/>
      <c r="GA100" s="161"/>
      <c r="GB100" s="161"/>
      <c r="GC100" s="161"/>
      <c r="GD100" s="161"/>
      <c r="GE100" s="161"/>
      <c r="GF100" s="161"/>
      <c r="GG100" s="161"/>
      <c r="GH100" s="161"/>
      <c r="GI100" s="161"/>
      <c r="GJ100" s="161"/>
      <c r="GK100" s="161"/>
      <c r="GL100" s="161"/>
      <c r="GM100" s="161"/>
      <c r="GN100" s="161"/>
      <c r="GO100" s="161"/>
      <c r="GP100" s="161"/>
      <c r="GQ100" s="161"/>
      <c r="GR100" s="161"/>
      <c r="GS100" s="161"/>
      <c r="GT100" s="161"/>
      <c r="GU100" s="161"/>
      <c r="GV100" s="161"/>
      <c r="GW100" s="161"/>
      <c r="GX100" s="161"/>
      <c r="GY100" s="161"/>
      <c r="GZ100" s="161"/>
      <c r="HA100" s="161"/>
      <c r="HB100" s="161"/>
      <c r="HC100" s="161"/>
      <c r="HD100" s="161"/>
      <c r="HE100" s="161"/>
      <c r="HF100" s="161"/>
      <c r="HG100" s="161"/>
      <c r="HH100" s="161"/>
      <c r="HI100" s="161"/>
      <c r="HJ100" s="161"/>
      <c r="HK100" s="161"/>
      <c r="HL100" s="161"/>
      <c r="HM100" s="161"/>
      <c r="HN100" s="161"/>
      <c r="HO100" s="161"/>
      <c r="HP100" s="161"/>
      <c r="HQ100" s="161"/>
      <c r="HR100" s="161"/>
      <c r="HS100" s="161"/>
      <c r="HT100" s="161"/>
      <c r="HU100" s="161"/>
      <c r="HV100" s="161"/>
      <c r="HW100" s="161"/>
      <c r="HX100" s="161"/>
      <c r="HY100" s="161"/>
      <c r="HZ100" s="161"/>
      <c r="IA100" s="161"/>
      <c r="IB100" s="161"/>
      <c r="IC100" s="161"/>
      <c r="ID100" s="161"/>
      <c r="IE100" s="161"/>
      <c r="IF100" s="161"/>
      <c r="IG100" s="161"/>
      <c r="IH100" s="161"/>
      <c r="II100" s="161"/>
      <c r="IJ100" s="161"/>
      <c r="IK100" s="161"/>
      <c r="IL100" s="161"/>
      <c r="IM100" s="161"/>
      <c r="IN100" s="161"/>
      <c r="IO100" s="161"/>
      <c r="IP100" s="161"/>
      <c r="IQ100" s="161"/>
      <c r="IR100" s="161"/>
      <c r="IS100" s="161"/>
      <c r="IT100" s="161"/>
      <c r="IU100" s="161"/>
    </row>
    <row r="101" spans="1:255" s="8" customFormat="1" x14ac:dyDescent="0.3">
      <c r="A101" s="44"/>
      <c r="B101" s="161"/>
      <c r="C101" s="161"/>
      <c r="D101" s="161"/>
      <c r="E101" s="161"/>
      <c r="F101" s="161"/>
      <c r="G101" s="161"/>
      <c r="H101" s="161"/>
      <c r="I101" s="161"/>
      <c r="J101" s="161"/>
      <c r="K101" s="161"/>
      <c r="L101" s="161"/>
      <c r="M101" s="161"/>
      <c r="N101" s="161"/>
      <c r="O101" s="161"/>
      <c r="P101" s="161"/>
      <c r="Q101" s="161"/>
      <c r="R101" s="161"/>
      <c r="S101" s="161"/>
      <c r="T101" s="161"/>
      <c r="U101" s="161"/>
      <c r="V101" s="161"/>
      <c r="W101" s="161"/>
      <c r="X101" s="161"/>
      <c r="Y101" s="161"/>
      <c r="Z101" s="161"/>
      <c r="AA101" s="161"/>
      <c r="AB101" s="161"/>
      <c r="AC101" s="161"/>
      <c r="AD101" s="161"/>
      <c r="AE101" s="161"/>
      <c r="AF101" s="161"/>
      <c r="AG101" s="161"/>
      <c r="AH101" s="161"/>
      <c r="AI101" s="161"/>
      <c r="AJ101" s="161"/>
      <c r="AK101" s="161"/>
      <c r="AL101" s="161"/>
      <c r="AM101" s="161"/>
      <c r="AN101" s="161"/>
      <c r="AO101" s="161"/>
      <c r="AP101" s="161"/>
      <c r="AQ101" s="161"/>
      <c r="AR101" s="161"/>
      <c r="AS101" s="161"/>
      <c r="AT101" s="161"/>
      <c r="AU101" s="161"/>
      <c r="AV101" s="161"/>
      <c r="AW101" s="161"/>
      <c r="AX101" s="161"/>
      <c r="AY101" s="161"/>
      <c r="AZ101" s="161"/>
      <c r="BA101" s="161"/>
      <c r="BB101" s="161"/>
      <c r="BC101" s="161"/>
      <c r="BD101" s="161"/>
      <c r="BE101" s="161"/>
      <c r="BF101" s="161"/>
      <c r="BG101" s="161"/>
      <c r="BH101" s="161"/>
      <c r="BI101" s="161"/>
      <c r="BJ101" s="161"/>
      <c r="BK101" s="161"/>
      <c r="BL101" s="161"/>
      <c r="BM101" s="161"/>
      <c r="BN101" s="161"/>
      <c r="BO101" s="161"/>
      <c r="BP101" s="161"/>
      <c r="BQ101" s="161"/>
      <c r="BR101" s="161"/>
      <c r="BS101" s="161"/>
      <c r="BT101" s="161"/>
      <c r="BU101" s="161"/>
      <c r="BV101" s="161"/>
      <c r="BW101" s="161"/>
      <c r="BX101" s="161"/>
      <c r="BY101" s="161"/>
      <c r="BZ101" s="161"/>
      <c r="CA101" s="161"/>
      <c r="CB101" s="161"/>
      <c r="CC101" s="161"/>
      <c r="CD101" s="161"/>
      <c r="CE101" s="161"/>
      <c r="CF101" s="161"/>
      <c r="CG101" s="161"/>
      <c r="CH101" s="161"/>
      <c r="CI101" s="161"/>
      <c r="CJ101" s="161"/>
      <c r="CK101" s="161"/>
      <c r="CL101" s="161"/>
      <c r="CM101" s="161"/>
      <c r="CN101" s="161"/>
      <c r="CO101" s="161"/>
      <c r="CP101" s="161"/>
      <c r="CQ101" s="161"/>
      <c r="CR101" s="161"/>
      <c r="CS101" s="161"/>
      <c r="CT101" s="161"/>
      <c r="CU101" s="161"/>
      <c r="CV101" s="161"/>
      <c r="CW101" s="161"/>
      <c r="CX101" s="161"/>
      <c r="CY101" s="161"/>
      <c r="CZ101" s="161"/>
      <c r="DA101" s="161"/>
      <c r="DB101" s="161"/>
      <c r="DC101" s="161"/>
      <c r="DD101" s="161"/>
      <c r="DE101" s="161"/>
      <c r="DF101" s="161"/>
      <c r="DG101" s="161"/>
      <c r="DH101" s="161"/>
      <c r="DI101" s="161"/>
      <c r="DJ101" s="161"/>
      <c r="DK101" s="161"/>
      <c r="DL101" s="161"/>
      <c r="DM101" s="161"/>
      <c r="DN101" s="161"/>
      <c r="DO101" s="161"/>
      <c r="DP101" s="161"/>
      <c r="DQ101" s="161"/>
      <c r="DR101" s="161"/>
      <c r="DS101" s="161"/>
      <c r="DT101" s="161"/>
      <c r="DU101" s="161"/>
      <c r="DV101" s="161"/>
      <c r="DW101" s="161"/>
      <c r="DX101" s="161"/>
      <c r="DY101" s="161"/>
      <c r="DZ101" s="161"/>
      <c r="EA101" s="161"/>
      <c r="EB101" s="161"/>
      <c r="EC101" s="161"/>
      <c r="ED101" s="161"/>
      <c r="EE101" s="161"/>
      <c r="EF101" s="161"/>
      <c r="EG101" s="161"/>
      <c r="EH101" s="161"/>
      <c r="EI101" s="161"/>
      <c r="EJ101" s="161"/>
      <c r="EK101" s="161"/>
      <c r="EL101" s="161"/>
      <c r="EM101" s="161"/>
      <c r="EN101" s="161"/>
      <c r="EO101" s="161"/>
      <c r="EP101" s="161"/>
      <c r="EQ101" s="161"/>
      <c r="ER101" s="161"/>
      <c r="ES101" s="161"/>
      <c r="ET101" s="161"/>
      <c r="EU101" s="161"/>
      <c r="EV101" s="161"/>
      <c r="EW101" s="161"/>
      <c r="EX101" s="161"/>
      <c r="EY101" s="161"/>
      <c r="EZ101" s="161"/>
      <c r="FA101" s="161"/>
      <c r="FB101" s="161"/>
      <c r="FC101" s="161"/>
      <c r="FD101" s="161"/>
      <c r="FE101" s="161"/>
      <c r="FF101" s="161"/>
      <c r="FG101" s="161"/>
      <c r="FH101" s="161"/>
      <c r="FI101" s="161"/>
      <c r="FJ101" s="161"/>
      <c r="FK101" s="161"/>
      <c r="FL101" s="161"/>
      <c r="FM101" s="161"/>
      <c r="FN101" s="161"/>
      <c r="FO101" s="161"/>
      <c r="FP101" s="161"/>
      <c r="FQ101" s="161"/>
      <c r="FR101" s="161"/>
      <c r="FS101" s="161"/>
      <c r="FT101" s="161"/>
      <c r="FU101" s="161"/>
      <c r="FV101" s="161"/>
      <c r="FW101" s="161"/>
      <c r="FX101" s="161"/>
      <c r="FY101" s="161"/>
      <c r="FZ101" s="161"/>
      <c r="GA101" s="161"/>
      <c r="GB101" s="161"/>
      <c r="GC101" s="161"/>
      <c r="GD101" s="161"/>
      <c r="GE101" s="161"/>
      <c r="GF101" s="161"/>
      <c r="GG101" s="161"/>
      <c r="GH101" s="161"/>
      <c r="GI101" s="161"/>
      <c r="GJ101" s="161"/>
      <c r="GK101" s="161"/>
      <c r="GL101" s="161"/>
      <c r="GM101" s="161"/>
      <c r="GN101" s="161"/>
      <c r="GO101" s="161"/>
      <c r="GP101" s="161"/>
      <c r="GQ101" s="161"/>
      <c r="GR101" s="161"/>
      <c r="GS101" s="161"/>
      <c r="GT101" s="161"/>
      <c r="GU101" s="161"/>
      <c r="GV101" s="161"/>
      <c r="GW101" s="161"/>
      <c r="GX101" s="161"/>
      <c r="GY101" s="161"/>
      <c r="GZ101" s="161"/>
      <c r="HA101" s="161"/>
      <c r="HB101" s="161"/>
      <c r="HC101" s="161"/>
      <c r="HD101" s="161"/>
      <c r="HE101" s="161"/>
      <c r="HF101" s="161"/>
      <c r="HG101" s="161"/>
      <c r="HH101" s="161"/>
      <c r="HI101" s="161"/>
      <c r="HJ101" s="161"/>
      <c r="HK101" s="161"/>
      <c r="HL101" s="161"/>
      <c r="HM101" s="161"/>
      <c r="HN101" s="161"/>
      <c r="HO101" s="161"/>
      <c r="HP101" s="161"/>
      <c r="HQ101" s="161"/>
      <c r="HR101" s="161"/>
      <c r="HS101" s="161"/>
      <c r="HT101" s="161"/>
      <c r="HU101" s="161"/>
      <c r="HV101" s="161"/>
      <c r="HW101" s="161"/>
      <c r="HX101" s="161"/>
      <c r="HY101" s="161"/>
      <c r="HZ101" s="161"/>
      <c r="IA101" s="161"/>
      <c r="IB101" s="161"/>
      <c r="IC101" s="161"/>
      <c r="ID101" s="161"/>
      <c r="IE101" s="161"/>
      <c r="IF101" s="161"/>
      <c r="IG101" s="161"/>
      <c r="IH101" s="161"/>
      <c r="II101" s="161"/>
      <c r="IJ101" s="161"/>
      <c r="IK101" s="161"/>
      <c r="IL101" s="161"/>
      <c r="IM101" s="161"/>
      <c r="IN101" s="161"/>
      <c r="IO101" s="161"/>
      <c r="IP101" s="161"/>
      <c r="IQ101" s="161"/>
      <c r="IR101" s="161"/>
      <c r="IS101" s="161"/>
      <c r="IT101" s="161"/>
      <c r="IU101" s="161"/>
    </row>
    <row r="102" spans="1:255" s="8" customFormat="1" x14ac:dyDescent="0.3">
      <c r="A102" s="44"/>
      <c r="B102" s="161"/>
      <c r="C102" s="161"/>
      <c r="D102" s="161"/>
      <c r="E102" s="161"/>
      <c r="F102" s="161"/>
      <c r="G102" s="161"/>
      <c r="H102" s="161"/>
      <c r="I102" s="161"/>
      <c r="J102" s="161"/>
      <c r="K102" s="161"/>
      <c r="L102" s="161"/>
      <c r="M102" s="161"/>
      <c r="N102" s="161"/>
      <c r="O102" s="161"/>
      <c r="P102" s="161"/>
      <c r="Q102" s="161"/>
      <c r="R102" s="161"/>
      <c r="S102" s="161"/>
      <c r="T102" s="161"/>
      <c r="U102" s="161"/>
      <c r="V102" s="161"/>
      <c r="W102" s="161"/>
      <c r="X102" s="161"/>
      <c r="Y102" s="161"/>
      <c r="Z102" s="161"/>
      <c r="AA102" s="161"/>
      <c r="AB102" s="161"/>
      <c r="AC102" s="161"/>
      <c r="AD102" s="161"/>
      <c r="AE102" s="161"/>
      <c r="AF102" s="161"/>
      <c r="AG102" s="161"/>
      <c r="AH102" s="161"/>
      <c r="AI102" s="161"/>
      <c r="AJ102" s="161"/>
      <c r="AK102" s="161"/>
      <c r="AL102" s="161"/>
      <c r="AM102" s="161"/>
      <c r="AN102" s="161"/>
      <c r="AO102" s="161"/>
      <c r="AP102" s="161"/>
      <c r="AQ102" s="161"/>
      <c r="AR102" s="161"/>
      <c r="AS102" s="161"/>
      <c r="AT102" s="161"/>
      <c r="AU102" s="161"/>
      <c r="AV102" s="161"/>
      <c r="AW102" s="161"/>
      <c r="AX102" s="161"/>
      <c r="AY102" s="161"/>
      <c r="AZ102" s="161"/>
      <c r="BA102" s="161"/>
      <c r="BB102" s="161"/>
      <c r="BC102" s="161"/>
      <c r="BD102" s="161"/>
      <c r="BE102" s="161"/>
      <c r="BF102" s="161"/>
      <c r="BG102" s="161"/>
      <c r="BH102" s="161"/>
      <c r="BI102" s="161"/>
      <c r="BJ102" s="161"/>
      <c r="BK102" s="161"/>
      <c r="BL102" s="161"/>
      <c r="BM102" s="161"/>
      <c r="BN102" s="161"/>
      <c r="BO102" s="161"/>
      <c r="BP102" s="161"/>
      <c r="BQ102" s="161"/>
      <c r="BR102" s="161"/>
      <c r="BS102" s="161"/>
      <c r="BT102" s="161"/>
      <c r="BU102" s="161"/>
      <c r="BV102" s="161"/>
      <c r="BW102" s="161"/>
      <c r="BX102" s="161"/>
      <c r="BY102" s="161"/>
      <c r="BZ102" s="161"/>
      <c r="CA102" s="161"/>
      <c r="CB102" s="161"/>
      <c r="CC102" s="161"/>
      <c r="CD102" s="161"/>
      <c r="CE102" s="161"/>
      <c r="CF102" s="161"/>
      <c r="CG102" s="161"/>
      <c r="CH102" s="161"/>
      <c r="CI102" s="161"/>
      <c r="CJ102" s="161"/>
      <c r="CK102" s="161"/>
      <c r="CL102" s="161"/>
      <c r="CM102" s="161"/>
      <c r="CN102" s="161"/>
      <c r="CO102" s="161"/>
      <c r="CP102" s="161"/>
      <c r="CQ102" s="161"/>
      <c r="CR102" s="161"/>
      <c r="CS102" s="161"/>
      <c r="CT102" s="161"/>
      <c r="CU102" s="161"/>
      <c r="CV102" s="161"/>
      <c r="CW102" s="161"/>
      <c r="CX102" s="161"/>
      <c r="CY102" s="161"/>
      <c r="CZ102" s="161"/>
      <c r="DA102" s="161"/>
      <c r="DB102" s="161"/>
      <c r="DC102" s="161"/>
      <c r="DD102" s="161"/>
      <c r="DE102" s="161"/>
      <c r="DF102" s="161"/>
      <c r="DG102" s="161"/>
      <c r="DH102" s="161"/>
      <c r="DI102" s="161"/>
      <c r="DJ102" s="161"/>
      <c r="DK102" s="161"/>
      <c r="DL102" s="161"/>
      <c r="DM102" s="161"/>
      <c r="DN102" s="161"/>
      <c r="DO102" s="161"/>
      <c r="DP102" s="161"/>
      <c r="DQ102" s="161"/>
      <c r="DR102" s="161"/>
      <c r="DS102" s="161"/>
      <c r="DT102" s="161"/>
      <c r="DU102" s="161"/>
      <c r="DV102" s="161"/>
      <c r="DW102" s="161"/>
      <c r="DX102" s="161"/>
      <c r="DY102" s="161"/>
      <c r="DZ102" s="161"/>
      <c r="EA102" s="161"/>
      <c r="EB102" s="161"/>
      <c r="EC102" s="161"/>
      <c r="ED102" s="161"/>
      <c r="EE102" s="161"/>
      <c r="EF102" s="161"/>
      <c r="EG102" s="161"/>
      <c r="EH102" s="161"/>
      <c r="EI102" s="161"/>
      <c r="EJ102" s="161"/>
      <c r="EK102" s="161"/>
      <c r="EL102" s="161"/>
      <c r="EM102" s="161"/>
      <c r="EN102" s="161"/>
      <c r="EO102" s="161"/>
      <c r="EP102" s="161"/>
      <c r="EQ102" s="161"/>
      <c r="ER102" s="161"/>
      <c r="ES102" s="161"/>
      <c r="ET102" s="161"/>
      <c r="EU102" s="161"/>
      <c r="EV102" s="161"/>
      <c r="EW102" s="161"/>
      <c r="EX102" s="161"/>
      <c r="EY102" s="161"/>
      <c r="EZ102" s="161"/>
      <c r="FA102" s="161"/>
      <c r="FB102" s="161"/>
      <c r="FC102" s="161"/>
      <c r="FD102" s="161"/>
      <c r="FE102" s="161"/>
      <c r="FF102" s="161"/>
      <c r="FG102" s="161"/>
      <c r="FH102" s="161"/>
      <c r="FI102" s="161"/>
      <c r="FJ102" s="161"/>
      <c r="FK102" s="161"/>
      <c r="FL102" s="161"/>
      <c r="FM102" s="161"/>
      <c r="FN102" s="161"/>
      <c r="FO102" s="161"/>
      <c r="FP102" s="161"/>
      <c r="FQ102" s="161"/>
      <c r="FR102" s="161"/>
      <c r="FS102" s="161"/>
      <c r="FT102" s="161"/>
      <c r="FU102" s="161"/>
      <c r="FV102" s="161"/>
      <c r="FW102" s="161"/>
      <c r="FX102" s="161"/>
      <c r="FY102" s="161"/>
      <c r="FZ102" s="161"/>
      <c r="GA102" s="161"/>
      <c r="GB102" s="161"/>
      <c r="GC102" s="161"/>
      <c r="GD102" s="161"/>
      <c r="GE102" s="161"/>
      <c r="GF102" s="161"/>
      <c r="GG102" s="161"/>
      <c r="GH102" s="161"/>
      <c r="GI102" s="161"/>
      <c r="GJ102" s="161"/>
      <c r="GK102" s="161"/>
      <c r="GL102" s="161"/>
      <c r="GM102" s="161"/>
      <c r="GN102" s="161"/>
      <c r="GO102" s="161"/>
      <c r="GP102" s="161"/>
      <c r="GQ102" s="161"/>
      <c r="GR102" s="161"/>
      <c r="GS102" s="161"/>
      <c r="GT102" s="161"/>
      <c r="GU102" s="161"/>
      <c r="GV102" s="161"/>
      <c r="GW102" s="161"/>
      <c r="GX102" s="161"/>
      <c r="GY102" s="161"/>
      <c r="GZ102" s="161"/>
      <c r="HA102" s="161"/>
      <c r="HB102" s="161"/>
      <c r="HC102" s="161"/>
      <c r="HD102" s="161"/>
      <c r="HE102" s="161"/>
      <c r="HF102" s="161"/>
      <c r="HG102" s="161"/>
      <c r="HH102" s="161"/>
      <c r="HI102" s="161"/>
      <c r="HJ102" s="161"/>
      <c r="HK102" s="161"/>
      <c r="HL102" s="161"/>
      <c r="HM102" s="161"/>
      <c r="HN102" s="161"/>
      <c r="HO102" s="161"/>
      <c r="HP102" s="161"/>
      <c r="HQ102" s="161"/>
      <c r="HR102" s="161"/>
      <c r="HS102" s="161"/>
      <c r="HT102" s="161"/>
      <c r="HU102" s="161"/>
      <c r="HV102" s="161"/>
      <c r="HW102" s="161"/>
      <c r="HX102" s="161"/>
      <c r="HY102" s="161"/>
      <c r="HZ102" s="161"/>
      <c r="IA102" s="161"/>
      <c r="IB102" s="161"/>
      <c r="IC102" s="161"/>
      <c r="ID102" s="161"/>
      <c r="IE102" s="161"/>
      <c r="IF102" s="161"/>
      <c r="IG102" s="161"/>
      <c r="IH102" s="161"/>
      <c r="II102" s="161"/>
      <c r="IJ102" s="161"/>
      <c r="IK102" s="161"/>
      <c r="IL102" s="161"/>
      <c r="IM102" s="161"/>
      <c r="IN102" s="161"/>
      <c r="IO102" s="161"/>
      <c r="IP102" s="161"/>
      <c r="IQ102" s="161"/>
      <c r="IR102" s="161"/>
      <c r="IS102" s="161"/>
      <c r="IT102" s="161"/>
      <c r="IU102" s="161"/>
    </row>
    <row r="103" spans="1:255" s="8" customFormat="1" x14ac:dyDescent="0.3">
      <c r="A103" s="44"/>
      <c r="B103" s="161"/>
      <c r="C103" s="161"/>
      <c r="D103" s="161"/>
      <c r="E103" s="161"/>
      <c r="F103" s="161"/>
      <c r="G103" s="161"/>
      <c r="H103" s="161"/>
      <c r="I103" s="161"/>
      <c r="J103" s="161"/>
      <c r="K103" s="161"/>
      <c r="L103" s="161"/>
      <c r="M103" s="161"/>
      <c r="N103" s="161"/>
      <c r="O103" s="161"/>
      <c r="P103" s="161"/>
      <c r="Q103" s="161"/>
      <c r="R103" s="161"/>
      <c r="S103" s="161"/>
      <c r="T103" s="161"/>
      <c r="U103" s="161"/>
      <c r="V103" s="161"/>
      <c r="W103" s="161"/>
      <c r="X103" s="161"/>
      <c r="Y103" s="161"/>
      <c r="Z103" s="161"/>
      <c r="AA103" s="161"/>
      <c r="AB103" s="161"/>
      <c r="AC103" s="161"/>
      <c r="AD103" s="161"/>
      <c r="AE103" s="161"/>
      <c r="AF103" s="161"/>
      <c r="AG103" s="161"/>
      <c r="AH103" s="161"/>
      <c r="AI103" s="161"/>
      <c r="AJ103" s="161"/>
      <c r="AK103" s="161"/>
      <c r="AL103" s="161"/>
      <c r="AM103" s="161"/>
      <c r="AN103" s="161"/>
      <c r="AO103" s="161"/>
      <c r="AP103" s="161"/>
      <c r="AQ103" s="161"/>
      <c r="AR103" s="161"/>
      <c r="AS103" s="161"/>
      <c r="AT103" s="161"/>
      <c r="AU103" s="161"/>
      <c r="AV103" s="161"/>
      <c r="AW103" s="161"/>
      <c r="AX103" s="161"/>
      <c r="AY103" s="161"/>
      <c r="AZ103" s="161"/>
      <c r="BA103" s="161"/>
      <c r="BB103" s="161"/>
      <c r="BC103" s="161"/>
      <c r="BD103" s="161"/>
      <c r="BE103" s="161"/>
      <c r="BF103" s="161"/>
      <c r="BG103" s="161"/>
      <c r="BH103" s="161"/>
      <c r="BI103" s="161"/>
      <c r="BJ103" s="161"/>
      <c r="BK103" s="161"/>
      <c r="BL103" s="161"/>
      <c r="BM103" s="161"/>
      <c r="BN103" s="161"/>
      <c r="BO103" s="161"/>
      <c r="BP103" s="161"/>
      <c r="BQ103" s="161"/>
      <c r="BR103" s="161"/>
      <c r="BS103" s="161"/>
      <c r="BT103" s="161"/>
      <c r="BU103" s="161"/>
      <c r="BV103" s="161"/>
      <c r="BW103" s="161"/>
      <c r="BX103" s="161"/>
      <c r="BY103" s="161"/>
      <c r="BZ103" s="161"/>
      <c r="CA103" s="161"/>
      <c r="CB103" s="161"/>
      <c r="CC103" s="161"/>
      <c r="CD103" s="161"/>
      <c r="CE103" s="161"/>
      <c r="CF103" s="161"/>
      <c r="CG103" s="161"/>
      <c r="CH103" s="161"/>
      <c r="CI103" s="161"/>
      <c r="CJ103" s="161"/>
      <c r="CK103" s="161"/>
      <c r="CL103" s="161"/>
      <c r="CM103" s="161"/>
      <c r="CN103" s="161"/>
      <c r="CO103" s="161"/>
      <c r="CP103" s="161"/>
      <c r="CQ103" s="161"/>
      <c r="CR103" s="161"/>
      <c r="CS103" s="161"/>
      <c r="CT103" s="161"/>
      <c r="CU103" s="161"/>
      <c r="CV103" s="161"/>
      <c r="CW103" s="161"/>
      <c r="CX103" s="161"/>
      <c r="CY103" s="161"/>
      <c r="CZ103" s="161"/>
      <c r="DA103" s="161"/>
      <c r="DB103" s="161"/>
      <c r="DC103" s="161"/>
      <c r="DD103" s="161"/>
      <c r="DE103" s="161"/>
      <c r="DF103" s="161"/>
      <c r="DG103" s="161"/>
      <c r="DH103" s="161"/>
      <c r="DI103" s="161"/>
      <c r="DJ103" s="161"/>
      <c r="DK103" s="161"/>
      <c r="DL103" s="161"/>
      <c r="DM103" s="161"/>
      <c r="DN103" s="161"/>
      <c r="DO103" s="161"/>
      <c r="DP103" s="161"/>
      <c r="DQ103" s="161"/>
      <c r="DR103" s="161"/>
      <c r="DS103" s="161"/>
      <c r="DT103" s="161"/>
      <c r="DU103" s="161"/>
      <c r="DV103" s="161"/>
      <c r="DW103" s="161"/>
      <c r="DX103" s="161"/>
      <c r="DY103" s="161"/>
      <c r="DZ103" s="161"/>
      <c r="EA103" s="161"/>
      <c r="EB103" s="161"/>
      <c r="EC103" s="161"/>
      <c r="ED103" s="161"/>
      <c r="EE103" s="161"/>
      <c r="EF103" s="161"/>
      <c r="EG103" s="161"/>
      <c r="EH103" s="161"/>
      <c r="EI103" s="161"/>
      <c r="EJ103" s="161"/>
      <c r="EK103" s="161"/>
      <c r="EL103" s="161"/>
      <c r="EM103" s="161"/>
      <c r="EN103" s="161"/>
      <c r="EO103" s="161"/>
      <c r="EP103" s="161"/>
      <c r="EQ103" s="161"/>
      <c r="ER103" s="161"/>
      <c r="ES103" s="161"/>
      <c r="ET103" s="161"/>
      <c r="EU103" s="161"/>
      <c r="EV103" s="161"/>
      <c r="EW103" s="161"/>
      <c r="EX103" s="161"/>
      <c r="EY103" s="161"/>
      <c r="EZ103" s="161"/>
      <c r="FA103" s="161"/>
      <c r="FB103" s="161"/>
      <c r="FC103" s="161"/>
      <c r="FD103" s="161"/>
      <c r="FE103" s="161"/>
      <c r="FF103" s="161"/>
      <c r="FG103" s="161"/>
      <c r="FH103" s="161"/>
      <c r="FI103" s="161"/>
      <c r="FJ103" s="161"/>
      <c r="FK103" s="161"/>
      <c r="FL103" s="161"/>
      <c r="FM103" s="161"/>
      <c r="FN103" s="161"/>
      <c r="FO103" s="161"/>
      <c r="FP103" s="161"/>
      <c r="FQ103" s="161"/>
      <c r="FR103" s="161"/>
      <c r="FS103" s="161"/>
      <c r="FT103" s="161"/>
      <c r="FU103" s="161"/>
      <c r="FV103" s="161"/>
      <c r="FW103" s="161"/>
      <c r="FX103" s="161"/>
      <c r="FY103" s="161"/>
      <c r="FZ103" s="161"/>
      <c r="GA103" s="161"/>
      <c r="GB103" s="161"/>
      <c r="GC103" s="161"/>
      <c r="GD103" s="161"/>
      <c r="GE103" s="161"/>
      <c r="GF103" s="161"/>
      <c r="GG103" s="161"/>
      <c r="GH103" s="161"/>
      <c r="GI103" s="161"/>
      <c r="GJ103" s="161"/>
      <c r="GK103" s="161"/>
      <c r="GL103" s="161"/>
      <c r="GM103" s="161"/>
      <c r="GN103" s="161"/>
      <c r="GO103" s="161"/>
      <c r="GP103" s="161"/>
      <c r="GQ103" s="161"/>
      <c r="GR103" s="161"/>
      <c r="GS103" s="161"/>
      <c r="GT103" s="161"/>
      <c r="GU103" s="161"/>
      <c r="GV103" s="161"/>
      <c r="GW103" s="161"/>
      <c r="GX103" s="161"/>
      <c r="GY103" s="161"/>
      <c r="GZ103" s="161"/>
      <c r="HA103" s="161"/>
      <c r="HB103" s="161"/>
      <c r="HC103" s="161"/>
      <c r="HD103" s="161"/>
      <c r="HE103" s="161"/>
      <c r="HF103" s="161"/>
      <c r="HG103" s="161"/>
      <c r="HH103" s="161"/>
      <c r="HI103" s="161"/>
      <c r="HJ103" s="161"/>
      <c r="HK103" s="161"/>
      <c r="HL103" s="161"/>
      <c r="HM103" s="161"/>
      <c r="HN103" s="161"/>
      <c r="HO103" s="161"/>
      <c r="HP103" s="161"/>
      <c r="HQ103" s="161"/>
      <c r="HR103" s="161"/>
      <c r="HS103" s="161"/>
      <c r="HT103" s="161"/>
      <c r="HU103" s="161"/>
      <c r="HV103" s="161"/>
      <c r="HW103" s="161"/>
      <c r="HX103" s="161"/>
      <c r="HY103" s="161"/>
      <c r="HZ103" s="161"/>
      <c r="IA103" s="161"/>
      <c r="IB103" s="161"/>
      <c r="IC103" s="161"/>
      <c r="ID103" s="161"/>
      <c r="IE103" s="161"/>
      <c r="IF103" s="161"/>
      <c r="IG103" s="161"/>
      <c r="IH103" s="161"/>
      <c r="II103" s="161"/>
      <c r="IJ103" s="161"/>
      <c r="IK103" s="161"/>
      <c r="IL103" s="161"/>
      <c r="IM103" s="161"/>
      <c r="IN103" s="161"/>
      <c r="IO103" s="161"/>
      <c r="IP103" s="161"/>
      <c r="IQ103" s="161"/>
      <c r="IR103" s="161"/>
      <c r="IS103" s="161"/>
      <c r="IT103" s="161"/>
      <c r="IU103" s="161"/>
    </row>
    <row r="104" spans="1:255" s="8" customFormat="1" x14ac:dyDescent="0.3">
      <c r="A104" s="44"/>
      <c r="B104" s="161"/>
      <c r="C104" s="161"/>
      <c r="D104" s="161"/>
      <c r="E104" s="161"/>
      <c r="F104" s="161"/>
      <c r="G104" s="161"/>
      <c r="H104" s="161"/>
      <c r="I104" s="161"/>
      <c r="J104" s="161"/>
      <c r="K104" s="161"/>
      <c r="L104" s="161"/>
      <c r="M104" s="161"/>
      <c r="N104" s="161"/>
      <c r="O104" s="161"/>
      <c r="P104" s="161"/>
      <c r="Q104" s="161"/>
      <c r="R104" s="161"/>
      <c r="S104" s="161"/>
      <c r="T104" s="161"/>
      <c r="U104" s="161"/>
      <c r="V104" s="161"/>
      <c r="W104" s="161"/>
      <c r="X104" s="161"/>
      <c r="Y104" s="161"/>
      <c r="Z104" s="161"/>
      <c r="AA104" s="161"/>
      <c r="AB104" s="161"/>
      <c r="AC104" s="161"/>
      <c r="AD104" s="161"/>
      <c r="AE104" s="161"/>
      <c r="AF104" s="161"/>
      <c r="AG104" s="161"/>
      <c r="AH104" s="161"/>
      <c r="AI104" s="161"/>
      <c r="AJ104" s="161"/>
      <c r="AK104" s="161"/>
      <c r="AL104" s="161"/>
      <c r="AM104" s="161"/>
      <c r="AN104" s="161"/>
      <c r="AO104" s="161"/>
      <c r="AP104" s="161"/>
      <c r="AQ104" s="161"/>
      <c r="AR104" s="161"/>
      <c r="AS104" s="161"/>
      <c r="AT104" s="161"/>
      <c r="AU104" s="161"/>
      <c r="AV104" s="161"/>
      <c r="AW104" s="161"/>
      <c r="AX104" s="161"/>
      <c r="AY104" s="161"/>
      <c r="AZ104" s="161"/>
      <c r="BA104" s="161"/>
      <c r="BB104" s="161"/>
      <c r="BC104" s="161"/>
      <c r="BD104" s="161"/>
      <c r="BE104" s="161"/>
      <c r="BF104" s="161"/>
      <c r="BG104" s="161"/>
      <c r="BH104" s="161"/>
      <c r="BI104" s="161"/>
      <c r="BJ104" s="161"/>
      <c r="BK104" s="161"/>
      <c r="BL104" s="161"/>
      <c r="BM104" s="161"/>
      <c r="BN104" s="161"/>
      <c r="BO104" s="161"/>
      <c r="BP104" s="161"/>
      <c r="BQ104" s="161"/>
      <c r="BR104" s="161"/>
      <c r="BS104" s="161"/>
      <c r="BT104" s="161"/>
      <c r="BU104" s="161"/>
      <c r="BV104" s="161"/>
      <c r="BW104" s="161"/>
      <c r="BX104" s="161"/>
      <c r="BY104" s="161"/>
      <c r="BZ104" s="161"/>
      <c r="CA104" s="161"/>
      <c r="CB104" s="161"/>
      <c r="CC104" s="161"/>
      <c r="CD104" s="161"/>
      <c r="CE104" s="161"/>
      <c r="CF104" s="161"/>
      <c r="CG104" s="161"/>
      <c r="CH104" s="161"/>
      <c r="CI104" s="161"/>
      <c r="CJ104" s="161"/>
      <c r="CK104" s="161"/>
      <c r="CL104" s="161"/>
      <c r="CM104" s="161"/>
      <c r="CN104" s="161"/>
      <c r="CO104" s="161"/>
      <c r="CP104" s="161"/>
      <c r="CQ104" s="161"/>
      <c r="CR104" s="161"/>
      <c r="CS104" s="161"/>
      <c r="CT104" s="161"/>
      <c r="CU104" s="161"/>
      <c r="CV104" s="161"/>
      <c r="CW104" s="161"/>
      <c r="CX104" s="161"/>
      <c r="CY104" s="161"/>
      <c r="CZ104" s="161"/>
      <c r="DA104" s="161"/>
      <c r="DB104" s="161"/>
      <c r="DC104" s="161"/>
      <c r="DD104" s="161"/>
      <c r="DE104" s="161"/>
      <c r="DF104" s="161"/>
      <c r="DG104" s="161"/>
      <c r="DH104" s="161"/>
      <c r="DI104" s="161"/>
      <c r="DJ104" s="161"/>
      <c r="DK104" s="161"/>
      <c r="DL104" s="161"/>
      <c r="DM104" s="161"/>
      <c r="DN104" s="161"/>
      <c r="DO104" s="161"/>
      <c r="DP104" s="161"/>
      <c r="DQ104" s="161"/>
      <c r="DR104" s="161"/>
      <c r="DS104" s="161"/>
      <c r="DT104" s="161"/>
      <c r="DU104" s="161"/>
      <c r="DV104" s="161"/>
      <c r="DW104" s="161"/>
      <c r="DX104" s="161"/>
      <c r="DY104" s="161"/>
      <c r="DZ104" s="161"/>
      <c r="EA104" s="161"/>
      <c r="EB104" s="161"/>
      <c r="EC104" s="161"/>
      <c r="ED104" s="161"/>
      <c r="EE104" s="161"/>
      <c r="EF104" s="161"/>
      <c r="EG104" s="161"/>
      <c r="EH104" s="161"/>
      <c r="EI104" s="161"/>
      <c r="EJ104" s="161"/>
      <c r="EK104" s="161"/>
      <c r="EL104" s="161"/>
      <c r="EM104" s="161"/>
      <c r="EN104" s="161"/>
      <c r="EO104" s="161"/>
      <c r="EP104" s="161"/>
      <c r="EQ104" s="161"/>
      <c r="ER104" s="161"/>
      <c r="ES104" s="161"/>
      <c r="ET104" s="161"/>
      <c r="EU104" s="161"/>
      <c r="EV104" s="161"/>
      <c r="EW104" s="161"/>
      <c r="EX104" s="161"/>
      <c r="EY104" s="161"/>
      <c r="EZ104" s="161"/>
      <c r="FA104" s="161"/>
      <c r="FB104" s="161"/>
      <c r="FC104" s="161"/>
      <c r="FD104" s="161"/>
      <c r="FE104" s="161"/>
      <c r="FF104" s="161"/>
      <c r="FG104" s="161"/>
      <c r="FH104" s="161"/>
      <c r="FI104" s="161"/>
      <c r="FJ104" s="161"/>
      <c r="FK104" s="161"/>
      <c r="FL104" s="161"/>
      <c r="FM104" s="161"/>
      <c r="FN104" s="161"/>
      <c r="FO104" s="161"/>
      <c r="FP104" s="161"/>
      <c r="FQ104" s="161"/>
      <c r="FR104" s="161"/>
      <c r="FS104" s="161"/>
      <c r="FT104" s="161"/>
      <c r="FU104" s="161"/>
      <c r="FV104" s="161"/>
      <c r="FW104" s="161"/>
      <c r="FX104" s="161"/>
      <c r="FY104" s="161"/>
      <c r="FZ104" s="161"/>
      <c r="GA104" s="161"/>
      <c r="GB104" s="161"/>
      <c r="GC104" s="161"/>
      <c r="GD104" s="161"/>
      <c r="GE104" s="161"/>
      <c r="GF104" s="161"/>
      <c r="GG104" s="161"/>
      <c r="GH104" s="161"/>
      <c r="GI104" s="161"/>
      <c r="GJ104" s="161"/>
      <c r="GK104" s="161"/>
      <c r="GL104" s="161"/>
      <c r="GM104" s="161"/>
      <c r="GN104" s="161"/>
      <c r="GO104" s="161"/>
      <c r="GP104" s="161"/>
      <c r="GQ104" s="161"/>
      <c r="GR104" s="161"/>
      <c r="GS104" s="161"/>
      <c r="GT104" s="161"/>
      <c r="GU104" s="161"/>
      <c r="GV104" s="161"/>
      <c r="GW104" s="161"/>
      <c r="GX104" s="161"/>
      <c r="GY104" s="161"/>
      <c r="GZ104" s="161"/>
      <c r="HA104" s="161"/>
      <c r="HB104" s="161"/>
      <c r="HC104" s="161"/>
      <c r="HD104" s="161"/>
      <c r="HE104" s="161"/>
      <c r="HF104" s="161"/>
      <c r="HG104" s="161"/>
      <c r="HH104" s="161"/>
      <c r="HI104" s="161"/>
      <c r="HJ104" s="161"/>
      <c r="HK104" s="161"/>
      <c r="HL104" s="161"/>
      <c r="HM104" s="161"/>
      <c r="HN104" s="161"/>
      <c r="HO104" s="161"/>
      <c r="HP104" s="161"/>
      <c r="HQ104" s="161"/>
      <c r="HR104" s="161"/>
      <c r="HS104" s="161"/>
      <c r="HT104" s="161"/>
      <c r="HU104" s="161"/>
      <c r="HV104" s="161"/>
      <c r="HW104" s="161"/>
      <c r="HX104" s="161"/>
      <c r="HY104" s="161"/>
      <c r="HZ104" s="161"/>
      <c r="IA104" s="161"/>
      <c r="IB104" s="161"/>
      <c r="IC104" s="161"/>
      <c r="ID104" s="161"/>
      <c r="IE104" s="161"/>
      <c r="IF104" s="161"/>
      <c r="IG104" s="161"/>
      <c r="IH104" s="161"/>
      <c r="II104" s="161"/>
      <c r="IJ104" s="161"/>
      <c r="IK104" s="161"/>
      <c r="IL104" s="161"/>
      <c r="IM104" s="161"/>
      <c r="IN104" s="161"/>
      <c r="IO104" s="161"/>
      <c r="IP104" s="161"/>
      <c r="IQ104" s="161"/>
      <c r="IR104" s="161"/>
      <c r="IS104" s="161"/>
      <c r="IT104" s="161"/>
      <c r="IU104" s="161"/>
    </row>
    <row r="105" spans="1:255" s="8" customFormat="1" x14ac:dyDescent="0.3">
      <c r="A105" s="44"/>
      <c r="B105" s="161"/>
      <c r="C105" s="161"/>
      <c r="D105" s="161"/>
      <c r="E105" s="161"/>
      <c r="F105" s="161"/>
      <c r="G105" s="161"/>
      <c r="H105" s="161"/>
      <c r="I105" s="161"/>
      <c r="J105" s="161"/>
      <c r="K105" s="161"/>
      <c r="L105" s="161"/>
      <c r="M105" s="161"/>
      <c r="N105" s="161"/>
      <c r="O105" s="161"/>
      <c r="P105" s="161"/>
      <c r="Q105" s="161"/>
      <c r="R105" s="161"/>
      <c r="S105" s="161"/>
      <c r="T105" s="161"/>
      <c r="U105" s="161"/>
      <c r="V105" s="161"/>
      <c r="W105" s="161"/>
      <c r="X105" s="161"/>
      <c r="Y105" s="161"/>
      <c r="Z105" s="161"/>
      <c r="AA105" s="161"/>
      <c r="AB105" s="161"/>
      <c r="AC105" s="161"/>
      <c r="AD105" s="161"/>
      <c r="AE105" s="161"/>
      <c r="AF105" s="161"/>
      <c r="AG105" s="161"/>
      <c r="AH105" s="161"/>
      <c r="AI105" s="161"/>
      <c r="AJ105" s="161"/>
      <c r="AK105" s="161"/>
      <c r="AL105" s="161"/>
      <c r="AM105" s="161"/>
      <c r="AN105" s="161"/>
      <c r="AO105" s="161"/>
      <c r="AP105" s="161"/>
      <c r="AQ105" s="161"/>
      <c r="AR105" s="161"/>
      <c r="AS105" s="161"/>
      <c r="AT105" s="161"/>
      <c r="AU105" s="161"/>
      <c r="AV105" s="161"/>
      <c r="AW105" s="161"/>
      <c r="AX105" s="161"/>
      <c r="AY105" s="161"/>
      <c r="AZ105" s="161"/>
      <c r="BA105" s="161"/>
      <c r="BB105" s="161"/>
      <c r="BC105" s="161"/>
      <c r="BD105" s="161"/>
      <c r="BE105" s="161"/>
      <c r="BF105" s="161"/>
      <c r="BG105" s="161"/>
      <c r="BH105" s="161"/>
      <c r="BI105" s="161"/>
      <c r="BJ105" s="161"/>
      <c r="BK105" s="161"/>
      <c r="BL105" s="161"/>
      <c r="BM105" s="161"/>
      <c r="BN105" s="161"/>
      <c r="BO105" s="161"/>
      <c r="BP105" s="161"/>
      <c r="BQ105" s="161"/>
      <c r="BR105" s="161"/>
      <c r="BS105" s="161"/>
      <c r="BT105" s="161"/>
      <c r="BU105" s="161"/>
      <c r="BV105" s="161"/>
      <c r="BW105" s="161"/>
      <c r="BX105" s="161"/>
      <c r="BY105" s="161"/>
      <c r="BZ105" s="161"/>
      <c r="CA105" s="161"/>
      <c r="CB105" s="161"/>
      <c r="CC105" s="161"/>
      <c r="CD105" s="161"/>
      <c r="CE105" s="161"/>
      <c r="CF105" s="161"/>
      <c r="CG105" s="161"/>
      <c r="CH105" s="161"/>
      <c r="CI105" s="161"/>
      <c r="CJ105" s="161"/>
      <c r="CK105" s="161"/>
      <c r="CL105" s="161"/>
      <c r="CM105" s="161"/>
      <c r="CN105" s="161"/>
      <c r="CO105" s="161"/>
      <c r="CP105" s="161"/>
      <c r="CQ105" s="161"/>
      <c r="CR105" s="161"/>
      <c r="CS105" s="161"/>
      <c r="CT105" s="161"/>
      <c r="CU105" s="161"/>
      <c r="CV105" s="161"/>
      <c r="CW105" s="161"/>
      <c r="CX105" s="161"/>
      <c r="CY105" s="161"/>
      <c r="CZ105" s="161"/>
      <c r="DA105" s="161"/>
      <c r="DB105" s="161"/>
      <c r="DC105" s="161"/>
      <c r="DD105" s="161"/>
      <c r="DE105" s="161"/>
      <c r="DF105" s="161"/>
      <c r="DG105" s="161"/>
      <c r="DH105" s="161"/>
      <c r="DI105" s="161"/>
      <c r="DJ105" s="161"/>
      <c r="DK105" s="161"/>
      <c r="DL105" s="161"/>
      <c r="DM105" s="161"/>
      <c r="DN105" s="161"/>
      <c r="DO105" s="161"/>
      <c r="DP105" s="161"/>
      <c r="DQ105" s="161"/>
      <c r="DR105" s="161"/>
      <c r="DS105" s="161"/>
      <c r="DT105" s="161"/>
      <c r="DU105" s="161"/>
      <c r="DV105" s="161"/>
      <c r="DW105" s="161"/>
      <c r="DX105" s="161"/>
      <c r="DY105" s="161"/>
      <c r="DZ105" s="161"/>
      <c r="EA105" s="161"/>
      <c r="EB105" s="161"/>
      <c r="EC105" s="161"/>
      <c r="ED105" s="161"/>
      <c r="EE105" s="161"/>
      <c r="EF105" s="161"/>
      <c r="EG105" s="161"/>
      <c r="EH105" s="161"/>
      <c r="EI105" s="161"/>
      <c r="EJ105" s="161"/>
      <c r="EK105" s="161"/>
      <c r="EL105" s="161"/>
      <c r="EM105" s="161"/>
      <c r="EN105" s="161"/>
      <c r="EO105" s="161"/>
      <c r="EP105" s="161"/>
      <c r="EQ105" s="161"/>
      <c r="ER105" s="161"/>
      <c r="ES105" s="161"/>
      <c r="ET105" s="161"/>
      <c r="EU105" s="161"/>
      <c r="EV105" s="161"/>
      <c r="EW105" s="161"/>
      <c r="EX105" s="161"/>
      <c r="EY105" s="161"/>
      <c r="EZ105" s="161"/>
      <c r="FA105" s="161"/>
      <c r="FB105" s="161"/>
      <c r="FC105" s="161"/>
      <c r="FD105" s="161"/>
      <c r="FE105" s="161"/>
      <c r="FF105" s="161"/>
      <c r="FG105" s="161"/>
      <c r="FH105" s="161"/>
      <c r="FI105" s="161"/>
      <c r="FJ105" s="161"/>
      <c r="FK105" s="161"/>
      <c r="FL105" s="161"/>
      <c r="FM105" s="161"/>
      <c r="FN105" s="161"/>
      <c r="FO105" s="161"/>
      <c r="FP105" s="161"/>
      <c r="FQ105" s="161"/>
      <c r="FR105" s="161"/>
      <c r="FS105" s="161"/>
      <c r="FT105" s="161"/>
      <c r="FU105" s="161"/>
      <c r="FV105" s="161"/>
      <c r="FW105" s="161"/>
      <c r="FX105" s="161"/>
      <c r="FY105" s="161"/>
      <c r="FZ105" s="161"/>
      <c r="GA105" s="161"/>
      <c r="GB105" s="161"/>
      <c r="GC105" s="161"/>
      <c r="GD105" s="161"/>
      <c r="GE105" s="161"/>
      <c r="GF105" s="161"/>
      <c r="GG105" s="161"/>
      <c r="GH105" s="161"/>
      <c r="GI105" s="161"/>
      <c r="GJ105" s="161"/>
      <c r="GK105" s="161"/>
      <c r="GL105" s="161"/>
      <c r="GM105" s="161"/>
      <c r="GN105" s="161"/>
      <c r="GO105" s="161"/>
      <c r="GP105" s="161"/>
      <c r="GQ105" s="161"/>
      <c r="GR105" s="161"/>
      <c r="GS105" s="161"/>
      <c r="GT105" s="161"/>
      <c r="GU105" s="161"/>
      <c r="GV105" s="161"/>
      <c r="GW105" s="161"/>
      <c r="GX105" s="161"/>
      <c r="GY105" s="161"/>
      <c r="GZ105" s="161"/>
      <c r="HA105" s="161"/>
      <c r="HB105" s="161"/>
      <c r="HC105" s="161"/>
      <c r="HD105" s="161"/>
      <c r="HE105" s="161"/>
      <c r="HF105" s="161"/>
      <c r="HG105" s="161"/>
      <c r="HH105" s="161"/>
      <c r="HI105" s="161"/>
      <c r="HJ105" s="161"/>
      <c r="HK105" s="161"/>
      <c r="HL105" s="161"/>
      <c r="HM105" s="161"/>
      <c r="HN105" s="161"/>
      <c r="HO105" s="161"/>
      <c r="HP105" s="161"/>
      <c r="HQ105" s="161"/>
      <c r="HR105" s="161"/>
      <c r="HS105" s="161"/>
      <c r="HT105" s="161"/>
      <c r="HU105" s="161"/>
      <c r="HV105" s="161"/>
      <c r="HW105" s="161"/>
      <c r="HX105" s="161"/>
      <c r="HY105" s="161"/>
      <c r="HZ105" s="161"/>
      <c r="IA105" s="161"/>
      <c r="IB105" s="161"/>
      <c r="IC105" s="161"/>
      <c r="ID105" s="161"/>
      <c r="IE105" s="161"/>
      <c r="IF105" s="161"/>
      <c r="IG105" s="161"/>
      <c r="IH105" s="161"/>
      <c r="II105" s="161"/>
      <c r="IJ105" s="161"/>
      <c r="IK105" s="161"/>
      <c r="IL105" s="161"/>
      <c r="IM105" s="161"/>
      <c r="IN105" s="161"/>
      <c r="IO105" s="161"/>
      <c r="IP105" s="161"/>
      <c r="IQ105" s="161"/>
      <c r="IR105" s="161"/>
      <c r="IS105" s="161"/>
      <c r="IT105" s="161"/>
      <c r="IU105" s="161"/>
    </row>
    <row r="106" spans="1:255" s="8" customFormat="1" x14ac:dyDescent="0.3">
      <c r="A106" s="44"/>
      <c r="B106" s="161"/>
      <c r="C106" s="161"/>
      <c r="D106" s="161"/>
      <c r="E106" s="161"/>
      <c r="F106" s="161"/>
      <c r="G106" s="161"/>
      <c r="H106" s="161"/>
      <c r="I106" s="161"/>
      <c r="J106" s="161"/>
      <c r="K106" s="161"/>
      <c r="L106" s="161"/>
      <c r="M106" s="161"/>
      <c r="N106" s="161"/>
      <c r="O106" s="161"/>
      <c r="P106" s="161"/>
      <c r="Q106" s="161"/>
      <c r="R106" s="161"/>
      <c r="S106" s="161"/>
      <c r="T106" s="161"/>
      <c r="U106" s="161"/>
      <c r="V106" s="161"/>
      <c r="W106" s="161"/>
      <c r="X106" s="161"/>
      <c r="Y106" s="161"/>
      <c r="Z106" s="161"/>
      <c r="AA106" s="161"/>
      <c r="AB106" s="161"/>
      <c r="AC106" s="161"/>
      <c r="AD106" s="161"/>
      <c r="AE106" s="161"/>
      <c r="AF106" s="161"/>
      <c r="AG106" s="161"/>
      <c r="AH106" s="161"/>
      <c r="AI106" s="161"/>
      <c r="AJ106" s="161"/>
      <c r="AK106" s="161"/>
      <c r="AL106" s="161"/>
      <c r="AM106" s="161"/>
      <c r="AN106" s="161"/>
      <c r="AO106" s="161"/>
      <c r="AP106" s="161"/>
      <c r="AQ106" s="161"/>
      <c r="AR106" s="161"/>
      <c r="AS106" s="161"/>
      <c r="AT106" s="161"/>
      <c r="AU106" s="161"/>
      <c r="AV106" s="161"/>
      <c r="AW106" s="161"/>
      <c r="AX106" s="161"/>
      <c r="AY106" s="161"/>
      <c r="AZ106" s="161"/>
      <c r="BA106" s="161"/>
      <c r="BB106" s="161"/>
      <c r="BC106" s="161"/>
      <c r="BD106" s="161"/>
      <c r="BE106" s="161"/>
      <c r="BF106" s="161"/>
      <c r="BG106" s="161"/>
      <c r="BH106" s="161"/>
      <c r="BI106" s="161"/>
      <c r="BJ106" s="161"/>
      <c r="BK106" s="161"/>
      <c r="BL106" s="161"/>
      <c r="BM106" s="161"/>
      <c r="BN106" s="161"/>
      <c r="BO106" s="161"/>
      <c r="BP106" s="161"/>
      <c r="BQ106" s="161"/>
      <c r="BR106" s="161"/>
      <c r="BS106" s="161"/>
      <c r="BT106" s="161"/>
      <c r="BU106" s="161"/>
      <c r="BV106" s="161"/>
      <c r="BW106" s="161"/>
      <c r="BX106" s="161"/>
      <c r="BY106" s="161"/>
      <c r="BZ106" s="161"/>
      <c r="CA106" s="161"/>
      <c r="CB106" s="161"/>
      <c r="CC106" s="161"/>
      <c r="CD106" s="161"/>
      <c r="CE106" s="161"/>
      <c r="CF106" s="161"/>
      <c r="CG106" s="161"/>
      <c r="CH106" s="161"/>
      <c r="CI106" s="161"/>
      <c r="CJ106" s="161"/>
      <c r="CK106" s="161"/>
      <c r="CL106" s="161"/>
      <c r="CM106" s="161"/>
      <c r="CN106" s="161"/>
      <c r="CO106" s="161"/>
      <c r="CP106" s="161"/>
      <c r="CQ106" s="161"/>
      <c r="CR106" s="161"/>
      <c r="CS106" s="161"/>
      <c r="CT106" s="161"/>
      <c r="CU106" s="161"/>
      <c r="CV106" s="161"/>
      <c r="CW106" s="161"/>
      <c r="CX106" s="161"/>
      <c r="CY106" s="161"/>
      <c r="CZ106" s="161"/>
      <c r="DA106" s="161"/>
      <c r="DB106" s="161"/>
      <c r="DC106" s="161"/>
      <c r="DD106" s="161"/>
      <c r="DE106" s="161"/>
      <c r="DF106" s="161"/>
      <c r="DG106" s="161"/>
      <c r="DH106" s="161"/>
      <c r="DI106" s="161"/>
      <c r="DJ106" s="161"/>
      <c r="DK106" s="161"/>
      <c r="DL106" s="161"/>
      <c r="DM106" s="161"/>
      <c r="DN106" s="161"/>
      <c r="DO106" s="161"/>
      <c r="DP106" s="161"/>
      <c r="DQ106" s="161"/>
      <c r="DR106" s="161"/>
      <c r="DS106" s="161"/>
      <c r="DT106" s="161"/>
      <c r="DU106" s="161"/>
      <c r="DV106" s="161"/>
      <c r="DW106" s="161"/>
      <c r="DX106" s="161"/>
      <c r="DY106" s="161"/>
      <c r="DZ106" s="161"/>
      <c r="EA106" s="161"/>
      <c r="EB106" s="161"/>
      <c r="EC106" s="161"/>
      <c r="ED106" s="161"/>
      <c r="EE106" s="161"/>
      <c r="EF106" s="161"/>
      <c r="EG106" s="161"/>
      <c r="EH106" s="161"/>
      <c r="EI106" s="161"/>
      <c r="EJ106" s="161"/>
      <c r="EK106" s="161"/>
      <c r="EL106" s="161"/>
      <c r="EM106" s="161"/>
      <c r="EN106" s="161"/>
      <c r="EO106" s="161"/>
      <c r="EP106" s="161"/>
      <c r="EQ106" s="161"/>
      <c r="ER106" s="161"/>
      <c r="ES106" s="161"/>
      <c r="ET106" s="161"/>
      <c r="EU106" s="161"/>
      <c r="EV106" s="161"/>
      <c r="EW106" s="161"/>
      <c r="EX106" s="161"/>
      <c r="EY106" s="161"/>
      <c r="EZ106" s="161"/>
      <c r="FA106" s="161"/>
      <c r="FB106" s="161"/>
      <c r="FC106" s="161"/>
      <c r="FD106" s="161"/>
      <c r="FE106" s="161"/>
      <c r="FF106" s="161"/>
      <c r="FG106" s="161"/>
      <c r="FH106" s="161"/>
      <c r="FI106" s="161"/>
      <c r="FJ106" s="161"/>
      <c r="FK106" s="161"/>
      <c r="FL106" s="161"/>
      <c r="FM106" s="161"/>
      <c r="FN106" s="161"/>
      <c r="FO106" s="161"/>
      <c r="FP106" s="161"/>
      <c r="FQ106" s="161"/>
      <c r="FR106" s="161"/>
      <c r="FS106" s="161"/>
      <c r="FT106" s="161"/>
      <c r="FU106" s="161"/>
      <c r="FV106" s="161"/>
      <c r="FW106" s="161"/>
      <c r="FX106" s="161"/>
      <c r="FY106" s="161"/>
      <c r="FZ106" s="161"/>
      <c r="GA106" s="161"/>
      <c r="GB106" s="161"/>
      <c r="GC106" s="161"/>
      <c r="GD106" s="161"/>
      <c r="GE106" s="161"/>
      <c r="GF106" s="161"/>
      <c r="GG106" s="161"/>
      <c r="GH106" s="161"/>
      <c r="GI106" s="161"/>
      <c r="GJ106" s="161"/>
      <c r="GK106" s="161"/>
      <c r="GL106" s="161"/>
      <c r="GM106" s="161"/>
      <c r="GN106" s="161"/>
      <c r="GO106" s="161"/>
      <c r="GP106" s="161"/>
      <c r="GQ106" s="161"/>
      <c r="GR106" s="161"/>
      <c r="GS106" s="161"/>
      <c r="GT106" s="161"/>
      <c r="GU106" s="161"/>
      <c r="GV106" s="161"/>
      <c r="GW106" s="161"/>
      <c r="GX106" s="161"/>
      <c r="GY106" s="161"/>
      <c r="GZ106" s="161"/>
      <c r="HA106" s="161"/>
      <c r="HB106" s="161"/>
      <c r="HC106" s="161"/>
      <c r="HD106" s="161"/>
      <c r="HE106" s="161"/>
      <c r="HF106" s="161"/>
      <c r="HG106" s="161"/>
      <c r="HH106" s="161"/>
      <c r="HI106" s="161"/>
      <c r="HJ106" s="161"/>
      <c r="HK106" s="161"/>
      <c r="HL106" s="161"/>
      <c r="HM106" s="161"/>
      <c r="HN106" s="161"/>
      <c r="HO106" s="161"/>
      <c r="HP106" s="161"/>
      <c r="HQ106" s="161"/>
      <c r="HR106" s="161"/>
      <c r="HS106" s="161"/>
      <c r="HT106" s="161"/>
      <c r="HU106" s="161"/>
      <c r="HV106" s="161"/>
      <c r="HW106" s="161"/>
      <c r="HX106" s="161"/>
      <c r="HY106" s="161"/>
      <c r="HZ106" s="161"/>
      <c r="IA106" s="161"/>
      <c r="IB106" s="161"/>
      <c r="IC106" s="161"/>
      <c r="ID106" s="161"/>
      <c r="IE106" s="161"/>
      <c r="IF106" s="161"/>
      <c r="IG106" s="161"/>
      <c r="IH106" s="161"/>
      <c r="II106" s="161"/>
      <c r="IJ106" s="161"/>
      <c r="IK106" s="161"/>
      <c r="IL106" s="161"/>
      <c r="IM106" s="161"/>
      <c r="IN106" s="161"/>
      <c r="IO106" s="161"/>
      <c r="IP106" s="161"/>
      <c r="IQ106" s="161"/>
      <c r="IR106" s="161"/>
      <c r="IS106" s="161"/>
      <c r="IT106" s="161"/>
      <c r="IU106" s="161"/>
    </row>
    <row r="107" spans="1:255" s="8" customFormat="1" x14ac:dyDescent="0.3">
      <c r="A107" s="44"/>
      <c r="B107" s="161"/>
      <c r="C107" s="161"/>
      <c r="D107" s="161"/>
      <c r="E107" s="161"/>
      <c r="F107" s="161"/>
      <c r="G107" s="161"/>
      <c r="H107" s="161"/>
      <c r="I107" s="161"/>
      <c r="J107" s="161"/>
      <c r="K107" s="161"/>
      <c r="L107" s="161"/>
      <c r="M107" s="161"/>
      <c r="N107" s="161"/>
      <c r="O107" s="161"/>
      <c r="P107" s="161"/>
      <c r="Q107" s="161"/>
      <c r="R107" s="161"/>
      <c r="S107" s="161"/>
      <c r="T107" s="161"/>
      <c r="U107" s="161"/>
      <c r="V107" s="161"/>
      <c r="W107" s="161"/>
      <c r="X107" s="161"/>
      <c r="Y107" s="161"/>
      <c r="Z107" s="161"/>
      <c r="AA107" s="161"/>
      <c r="AB107" s="161"/>
      <c r="AC107" s="161"/>
      <c r="AD107" s="161"/>
      <c r="AE107" s="161"/>
      <c r="AF107" s="161"/>
      <c r="AG107" s="161"/>
      <c r="AH107" s="161"/>
      <c r="AI107" s="161"/>
      <c r="AJ107" s="161"/>
      <c r="AK107" s="161"/>
      <c r="AL107" s="161"/>
      <c r="AM107" s="161"/>
      <c r="AN107" s="161"/>
      <c r="AO107" s="161"/>
      <c r="AP107" s="161"/>
      <c r="AQ107" s="161"/>
      <c r="AR107" s="161"/>
      <c r="AS107" s="161"/>
      <c r="AT107" s="161"/>
      <c r="AU107" s="161"/>
      <c r="AV107" s="161"/>
      <c r="AW107" s="161"/>
      <c r="AX107" s="161"/>
      <c r="AY107" s="161"/>
      <c r="AZ107" s="161"/>
      <c r="BA107" s="161"/>
      <c r="BB107" s="161"/>
      <c r="BC107" s="161"/>
      <c r="BD107" s="161"/>
      <c r="BE107" s="161"/>
      <c r="BF107" s="161"/>
      <c r="BG107" s="161"/>
      <c r="BH107" s="161"/>
      <c r="BI107" s="161"/>
      <c r="BJ107" s="161"/>
      <c r="BK107" s="161"/>
      <c r="BL107" s="161"/>
      <c r="BM107" s="161"/>
      <c r="BN107" s="161"/>
      <c r="BO107" s="161"/>
      <c r="BP107" s="161"/>
      <c r="BQ107" s="161"/>
      <c r="BR107" s="161"/>
      <c r="BS107" s="161"/>
      <c r="BT107" s="161"/>
      <c r="BU107" s="161"/>
      <c r="BV107" s="161"/>
      <c r="BW107" s="161"/>
      <c r="BX107" s="161"/>
      <c r="BY107" s="161"/>
      <c r="BZ107" s="161"/>
      <c r="CA107" s="161"/>
      <c r="CB107" s="161"/>
      <c r="CC107" s="161"/>
      <c r="CD107" s="161"/>
      <c r="CE107" s="161"/>
      <c r="CF107" s="161"/>
      <c r="CG107" s="161"/>
      <c r="CH107" s="161"/>
      <c r="CI107" s="161"/>
      <c r="CJ107" s="161"/>
      <c r="CK107" s="161"/>
      <c r="CL107" s="161"/>
      <c r="CM107" s="161"/>
      <c r="CN107" s="161"/>
      <c r="CO107" s="161"/>
      <c r="CP107" s="161"/>
      <c r="CQ107" s="161"/>
      <c r="CR107" s="161"/>
      <c r="CS107" s="161"/>
      <c r="CT107" s="161"/>
      <c r="CU107" s="161"/>
      <c r="CV107" s="161"/>
      <c r="CW107" s="161"/>
      <c r="CX107" s="161"/>
      <c r="CY107" s="161"/>
      <c r="CZ107" s="161"/>
      <c r="DA107" s="161"/>
      <c r="DB107" s="161"/>
      <c r="DC107" s="161"/>
      <c r="DD107" s="161"/>
      <c r="DE107" s="161"/>
      <c r="DF107" s="161"/>
      <c r="DG107" s="161"/>
      <c r="DH107" s="161"/>
      <c r="DI107" s="161"/>
      <c r="DJ107" s="161"/>
      <c r="DK107" s="161"/>
      <c r="DL107" s="161"/>
      <c r="DM107" s="161"/>
      <c r="DN107" s="161"/>
      <c r="DO107" s="161"/>
      <c r="DP107" s="161"/>
      <c r="DQ107" s="161"/>
      <c r="DR107" s="161"/>
      <c r="DS107" s="161"/>
      <c r="DT107" s="161"/>
      <c r="DU107" s="161"/>
      <c r="DV107" s="161"/>
      <c r="DW107" s="161"/>
      <c r="DX107" s="161"/>
      <c r="DY107" s="161"/>
      <c r="DZ107" s="161"/>
      <c r="EA107" s="161"/>
      <c r="EB107" s="161"/>
      <c r="EC107" s="161"/>
      <c r="ED107" s="161"/>
      <c r="EE107" s="161"/>
      <c r="EF107" s="161"/>
      <c r="EG107" s="161"/>
      <c r="EH107" s="161"/>
      <c r="EI107" s="161"/>
      <c r="EJ107" s="161"/>
      <c r="EK107" s="161"/>
      <c r="EL107" s="161"/>
      <c r="EM107" s="161"/>
      <c r="EN107" s="161"/>
      <c r="EO107" s="161"/>
      <c r="EP107" s="161"/>
      <c r="EQ107" s="161"/>
      <c r="ER107" s="161"/>
      <c r="ES107" s="161"/>
      <c r="ET107" s="161"/>
      <c r="EU107" s="161"/>
      <c r="EV107" s="161"/>
      <c r="EW107" s="161"/>
      <c r="EX107" s="161"/>
      <c r="EY107" s="161"/>
      <c r="EZ107" s="161"/>
      <c r="FA107" s="161"/>
      <c r="FB107" s="161"/>
      <c r="FC107" s="161"/>
      <c r="FD107" s="161"/>
      <c r="FE107" s="161"/>
      <c r="FF107" s="161"/>
      <c r="FG107" s="161"/>
      <c r="FH107" s="161"/>
      <c r="FI107" s="161"/>
      <c r="FJ107" s="161"/>
      <c r="FK107" s="161"/>
      <c r="FL107" s="161"/>
      <c r="FM107" s="161"/>
      <c r="FN107" s="161"/>
      <c r="FO107" s="161"/>
      <c r="FP107" s="161"/>
      <c r="FQ107" s="161"/>
      <c r="FR107" s="161"/>
      <c r="FS107" s="161"/>
      <c r="FT107" s="161"/>
      <c r="FU107" s="161"/>
      <c r="FV107" s="161"/>
      <c r="FW107" s="161"/>
      <c r="FX107" s="161"/>
      <c r="FY107" s="161"/>
      <c r="FZ107" s="161"/>
      <c r="GA107" s="161"/>
      <c r="GB107" s="161"/>
      <c r="GC107" s="161"/>
      <c r="GD107" s="161"/>
      <c r="GE107" s="161"/>
      <c r="GF107" s="161"/>
      <c r="GG107" s="161"/>
      <c r="GH107" s="161"/>
      <c r="GI107" s="161"/>
      <c r="GJ107" s="161"/>
      <c r="GK107" s="161"/>
      <c r="GL107" s="161"/>
      <c r="GM107" s="161"/>
      <c r="GN107" s="161"/>
      <c r="GO107" s="161"/>
      <c r="GP107" s="161"/>
      <c r="GQ107" s="161"/>
      <c r="GR107" s="161"/>
      <c r="GS107" s="161"/>
      <c r="GT107" s="161"/>
      <c r="GU107" s="161"/>
      <c r="GV107" s="161"/>
      <c r="GW107" s="161"/>
      <c r="GX107" s="161"/>
      <c r="GY107" s="161"/>
      <c r="GZ107" s="161"/>
      <c r="HA107" s="161"/>
      <c r="HB107" s="161"/>
      <c r="HC107" s="161"/>
      <c r="HD107" s="161"/>
      <c r="HE107" s="161"/>
      <c r="HF107" s="161"/>
      <c r="HG107" s="161"/>
      <c r="HH107" s="161"/>
      <c r="HI107" s="161"/>
      <c r="HJ107" s="161"/>
      <c r="HK107" s="161"/>
      <c r="HL107" s="161"/>
      <c r="HM107" s="161"/>
      <c r="HN107" s="161"/>
      <c r="HO107" s="161"/>
      <c r="HP107" s="161"/>
      <c r="HQ107" s="161"/>
      <c r="HR107" s="161"/>
      <c r="HS107" s="161"/>
      <c r="HT107" s="161"/>
      <c r="HU107" s="161"/>
      <c r="HV107" s="161"/>
      <c r="HW107" s="161"/>
      <c r="HX107" s="161"/>
      <c r="HY107" s="161"/>
      <c r="HZ107" s="161"/>
      <c r="IA107" s="161"/>
      <c r="IB107" s="161"/>
      <c r="IC107" s="161"/>
      <c r="ID107" s="161"/>
      <c r="IE107" s="161"/>
      <c r="IF107" s="161"/>
      <c r="IG107" s="161"/>
      <c r="IH107" s="161"/>
      <c r="II107" s="161"/>
      <c r="IJ107" s="161"/>
      <c r="IK107" s="161"/>
      <c r="IL107" s="161"/>
      <c r="IM107" s="161"/>
      <c r="IN107" s="161"/>
      <c r="IO107" s="161"/>
      <c r="IP107" s="161"/>
      <c r="IQ107" s="161"/>
      <c r="IR107" s="161"/>
      <c r="IS107" s="161"/>
      <c r="IT107" s="161"/>
      <c r="IU107" s="161"/>
    </row>
    <row r="108" spans="1:255" s="8" customFormat="1" x14ac:dyDescent="0.3">
      <c r="A108" s="44"/>
      <c r="B108" s="161"/>
      <c r="C108" s="161"/>
      <c r="D108" s="161"/>
      <c r="E108" s="161"/>
      <c r="F108" s="161"/>
      <c r="G108" s="161"/>
      <c r="H108" s="161"/>
      <c r="I108" s="161"/>
      <c r="J108" s="161"/>
      <c r="K108" s="161"/>
      <c r="L108" s="161"/>
      <c r="M108" s="161"/>
      <c r="N108" s="161"/>
      <c r="O108" s="161"/>
      <c r="P108" s="161"/>
      <c r="Q108" s="161"/>
      <c r="R108" s="161"/>
      <c r="S108" s="161"/>
      <c r="T108" s="161"/>
      <c r="U108" s="161"/>
      <c r="V108" s="161"/>
      <c r="W108" s="161"/>
      <c r="X108" s="161"/>
      <c r="Y108" s="161"/>
      <c r="Z108" s="161"/>
      <c r="AA108" s="161"/>
      <c r="AB108" s="161"/>
      <c r="AC108" s="161"/>
      <c r="AD108" s="161"/>
      <c r="AE108" s="161"/>
      <c r="AF108" s="161"/>
      <c r="AG108" s="161"/>
      <c r="AH108" s="161"/>
      <c r="AI108" s="161"/>
      <c r="AJ108" s="161"/>
      <c r="AK108" s="161"/>
      <c r="AL108" s="161"/>
      <c r="AM108" s="161"/>
      <c r="AN108" s="161"/>
      <c r="AO108" s="161"/>
      <c r="AP108" s="161"/>
      <c r="AQ108" s="161"/>
      <c r="AR108" s="161"/>
      <c r="AS108" s="161"/>
      <c r="AT108" s="161"/>
      <c r="AU108" s="161"/>
      <c r="AV108" s="161"/>
      <c r="AW108" s="161"/>
      <c r="AX108" s="161"/>
      <c r="AY108" s="161"/>
      <c r="AZ108" s="161"/>
      <c r="BA108" s="161"/>
      <c r="BB108" s="161"/>
      <c r="BC108" s="161"/>
      <c r="BD108" s="161"/>
      <c r="BE108" s="161"/>
      <c r="BF108" s="161"/>
      <c r="BG108" s="161"/>
      <c r="BH108" s="161"/>
      <c r="BI108" s="161"/>
      <c r="BJ108" s="161"/>
      <c r="BK108" s="161"/>
      <c r="BL108" s="161"/>
      <c r="BM108" s="161"/>
      <c r="BN108" s="161"/>
      <c r="BO108" s="161"/>
      <c r="BP108" s="161"/>
      <c r="BQ108" s="161"/>
      <c r="BR108" s="161"/>
      <c r="BS108" s="161"/>
      <c r="BT108" s="161"/>
      <c r="BU108" s="161"/>
      <c r="BV108" s="161"/>
      <c r="BW108" s="161"/>
      <c r="BX108" s="161"/>
      <c r="BY108" s="161"/>
      <c r="BZ108" s="161"/>
      <c r="CA108" s="161"/>
      <c r="CB108" s="161"/>
      <c r="CC108" s="161"/>
      <c r="CD108" s="161"/>
      <c r="CE108" s="161"/>
      <c r="CF108" s="161"/>
      <c r="CG108" s="161"/>
      <c r="CH108" s="161"/>
      <c r="CI108" s="161"/>
      <c r="CJ108" s="161"/>
      <c r="CK108" s="161"/>
      <c r="CL108" s="161"/>
      <c r="CM108" s="161"/>
      <c r="CN108" s="161"/>
      <c r="CO108" s="161"/>
      <c r="CP108" s="161"/>
      <c r="CQ108" s="161"/>
      <c r="CR108" s="161"/>
      <c r="CS108" s="161"/>
      <c r="CT108" s="161"/>
      <c r="CU108" s="161"/>
      <c r="CV108" s="161"/>
      <c r="CW108" s="161"/>
      <c r="CX108" s="161"/>
      <c r="CY108" s="161"/>
      <c r="CZ108" s="161"/>
      <c r="DA108" s="161"/>
      <c r="DB108" s="161"/>
      <c r="DC108" s="161"/>
      <c r="DD108" s="161"/>
      <c r="DE108" s="161"/>
      <c r="DF108" s="161"/>
      <c r="DG108" s="161"/>
      <c r="DH108" s="161"/>
      <c r="DI108" s="161"/>
      <c r="DJ108" s="161"/>
      <c r="DK108" s="161"/>
      <c r="DL108" s="161"/>
      <c r="DM108" s="161"/>
      <c r="DN108" s="161"/>
      <c r="DO108" s="161"/>
      <c r="DP108" s="161"/>
      <c r="DQ108" s="161"/>
      <c r="DR108" s="161"/>
      <c r="DS108" s="161"/>
      <c r="DT108" s="161"/>
      <c r="DU108" s="161"/>
      <c r="DV108" s="161"/>
      <c r="DW108" s="161"/>
      <c r="DX108" s="161"/>
      <c r="DY108" s="161"/>
      <c r="DZ108" s="161"/>
      <c r="EA108" s="161"/>
      <c r="EB108" s="161"/>
      <c r="EC108" s="161"/>
      <c r="ED108" s="161"/>
      <c r="EE108" s="161"/>
      <c r="EF108" s="161"/>
      <c r="EG108" s="161"/>
      <c r="EH108" s="161"/>
      <c r="EI108" s="161"/>
      <c r="EJ108" s="161"/>
      <c r="EK108" s="161"/>
      <c r="EL108" s="161"/>
      <c r="EM108" s="161"/>
      <c r="EN108" s="161"/>
      <c r="EO108" s="161"/>
      <c r="EP108" s="161"/>
      <c r="EQ108" s="161"/>
      <c r="ER108" s="161"/>
      <c r="ES108" s="161"/>
      <c r="ET108" s="161"/>
      <c r="EU108" s="161"/>
      <c r="EV108" s="161"/>
      <c r="EW108" s="161"/>
      <c r="EX108" s="161"/>
      <c r="EY108" s="161"/>
      <c r="EZ108" s="161"/>
      <c r="FA108" s="161"/>
      <c r="FB108" s="161"/>
      <c r="FC108" s="161"/>
      <c r="FD108" s="161"/>
      <c r="FE108" s="161"/>
      <c r="FF108" s="161"/>
      <c r="FG108" s="161"/>
      <c r="FH108" s="161"/>
      <c r="FI108" s="161"/>
      <c r="FJ108" s="161"/>
      <c r="FK108" s="161"/>
      <c r="FL108" s="161"/>
      <c r="FM108" s="161"/>
      <c r="FN108" s="161"/>
      <c r="FO108" s="161"/>
      <c r="FP108" s="161"/>
      <c r="FQ108" s="161"/>
      <c r="FR108" s="161"/>
      <c r="FS108" s="161"/>
      <c r="FT108" s="161"/>
      <c r="FU108" s="161"/>
      <c r="FV108" s="161"/>
      <c r="FW108" s="161"/>
      <c r="FX108" s="161"/>
      <c r="FY108" s="161"/>
      <c r="FZ108" s="161"/>
      <c r="GA108" s="161"/>
      <c r="GB108" s="161"/>
      <c r="GC108" s="161"/>
      <c r="GD108" s="161"/>
      <c r="GE108" s="161"/>
      <c r="GF108" s="161"/>
      <c r="GG108" s="161"/>
      <c r="GH108" s="161"/>
      <c r="GI108" s="161"/>
      <c r="GJ108" s="161"/>
      <c r="GK108" s="161"/>
      <c r="GL108" s="161"/>
      <c r="GM108" s="161"/>
      <c r="GN108" s="161"/>
      <c r="GO108" s="161"/>
      <c r="GP108" s="161"/>
      <c r="GQ108" s="161"/>
      <c r="GR108" s="161"/>
      <c r="GS108" s="161"/>
      <c r="GT108" s="161"/>
      <c r="GU108" s="161"/>
      <c r="GV108" s="161"/>
      <c r="GW108" s="161"/>
      <c r="GX108" s="161"/>
      <c r="GY108" s="161"/>
      <c r="GZ108" s="161"/>
      <c r="HA108" s="161"/>
      <c r="HB108" s="161"/>
      <c r="HC108" s="161"/>
      <c r="HD108" s="161"/>
      <c r="HE108" s="161"/>
      <c r="HF108" s="161"/>
      <c r="HG108" s="161"/>
      <c r="HH108" s="161"/>
      <c r="HI108" s="161"/>
      <c r="HJ108" s="161"/>
      <c r="HK108" s="161"/>
      <c r="HL108" s="161"/>
      <c r="HM108" s="161"/>
      <c r="HN108" s="161"/>
      <c r="HO108" s="161"/>
      <c r="HP108" s="161"/>
      <c r="HQ108" s="161"/>
      <c r="HR108" s="161"/>
      <c r="HS108" s="161"/>
      <c r="HT108" s="161"/>
      <c r="HU108" s="161"/>
      <c r="HV108" s="161"/>
      <c r="HW108" s="161"/>
      <c r="HX108" s="161"/>
      <c r="HY108" s="161"/>
      <c r="HZ108" s="161"/>
      <c r="IA108" s="161"/>
      <c r="IB108" s="161"/>
      <c r="IC108" s="161"/>
      <c r="ID108" s="161"/>
      <c r="IE108" s="161"/>
      <c r="IF108" s="161"/>
      <c r="IG108" s="161"/>
      <c r="IH108" s="161"/>
      <c r="II108" s="161"/>
      <c r="IJ108" s="161"/>
      <c r="IK108" s="161"/>
      <c r="IL108" s="161"/>
      <c r="IM108" s="161"/>
      <c r="IN108" s="161"/>
      <c r="IO108" s="161"/>
      <c r="IP108" s="161"/>
      <c r="IQ108" s="161"/>
      <c r="IR108" s="161"/>
      <c r="IS108" s="161"/>
      <c r="IT108" s="161"/>
      <c r="IU108" s="161"/>
    </row>
    <row r="109" spans="1:255" s="8" customFormat="1" x14ac:dyDescent="0.3">
      <c r="A109" s="44"/>
      <c r="B109" s="161"/>
      <c r="C109" s="161"/>
      <c r="D109" s="161"/>
      <c r="E109" s="161"/>
      <c r="F109" s="161"/>
      <c r="G109" s="161"/>
      <c r="H109" s="161"/>
      <c r="I109" s="161"/>
      <c r="J109" s="161"/>
      <c r="K109" s="161"/>
      <c r="L109" s="161"/>
      <c r="M109" s="161"/>
      <c r="N109" s="161"/>
      <c r="O109" s="161"/>
      <c r="P109" s="161"/>
      <c r="Q109" s="161"/>
      <c r="R109" s="161"/>
      <c r="S109" s="161"/>
      <c r="T109" s="161"/>
      <c r="U109" s="161"/>
      <c r="V109" s="161"/>
      <c r="W109" s="161"/>
      <c r="X109" s="161"/>
      <c r="Y109" s="161"/>
      <c r="Z109" s="161"/>
      <c r="AA109" s="161"/>
      <c r="AB109" s="161"/>
      <c r="AC109" s="161"/>
      <c r="AD109" s="161"/>
      <c r="AE109" s="161"/>
      <c r="AF109" s="161"/>
      <c r="AG109" s="161"/>
      <c r="AH109" s="161"/>
      <c r="AI109" s="161"/>
      <c r="AJ109" s="161"/>
      <c r="AK109" s="161"/>
      <c r="AL109" s="161"/>
      <c r="AM109" s="161"/>
      <c r="AN109" s="161"/>
      <c r="AO109" s="161"/>
      <c r="AP109" s="161"/>
      <c r="AQ109" s="161"/>
      <c r="AR109" s="161"/>
      <c r="AS109" s="161"/>
      <c r="AT109" s="161"/>
      <c r="AU109" s="161"/>
      <c r="AV109" s="161"/>
      <c r="AW109" s="161"/>
      <c r="AX109" s="161"/>
      <c r="AY109" s="161"/>
      <c r="AZ109" s="161"/>
      <c r="BA109" s="161"/>
      <c r="BB109" s="161"/>
      <c r="BC109" s="161"/>
      <c r="BD109" s="161"/>
      <c r="BE109" s="161"/>
      <c r="BF109" s="161"/>
      <c r="BG109" s="161"/>
      <c r="BH109" s="161"/>
      <c r="BI109" s="161"/>
      <c r="BJ109" s="161"/>
      <c r="BK109" s="161"/>
      <c r="BL109" s="161"/>
      <c r="BM109" s="161"/>
      <c r="BN109" s="161"/>
      <c r="BO109" s="161"/>
      <c r="BP109" s="161"/>
      <c r="BQ109" s="161"/>
      <c r="BR109" s="161"/>
      <c r="BS109" s="161"/>
      <c r="BT109" s="161"/>
      <c r="BU109" s="161"/>
      <c r="BV109" s="161"/>
      <c r="BW109" s="161"/>
      <c r="BX109" s="161"/>
      <c r="BY109" s="161"/>
      <c r="BZ109" s="161"/>
      <c r="CA109" s="161"/>
      <c r="CB109" s="161"/>
      <c r="CC109" s="161"/>
      <c r="CD109" s="161"/>
      <c r="CE109" s="161"/>
      <c r="CF109" s="161"/>
      <c r="CG109" s="161"/>
      <c r="CH109" s="161"/>
      <c r="CI109" s="161"/>
      <c r="CJ109" s="161"/>
      <c r="CK109" s="161"/>
      <c r="CL109" s="161"/>
      <c r="CM109" s="161"/>
      <c r="CN109" s="161"/>
      <c r="CO109" s="161"/>
      <c r="CP109" s="161"/>
      <c r="CQ109" s="161"/>
      <c r="CR109" s="161"/>
      <c r="CS109" s="161"/>
      <c r="CT109" s="161"/>
      <c r="CU109" s="161"/>
      <c r="CV109" s="161"/>
      <c r="CW109" s="161"/>
      <c r="CX109" s="161"/>
      <c r="CY109" s="161"/>
      <c r="CZ109" s="161"/>
      <c r="DA109" s="161"/>
      <c r="DB109" s="161"/>
      <c r="DC109" s="161"/>
      <c r="DD109" s="161"/>
      <c r="DE109" s="161"/>
      <c r="DF109" s="161"/>
      <c r="DG109" s="161"/>
      <c r="DH109" s="161"/>
      <c r="DI109" s="161"/>
      <c r="DJ109" s="161"/>
      <c r="DK109" s="161"/>
      <c r="DL109" s="161"/>
      <c r="DM109" s="161"/>
      <c r="DN109" s="161"/>
      <c r="DO109" s="161"/>
      <c r="DP109" s="161"/>
      <c r="DQ109" s="161"/>
      <c r="DR109" s="161"/>
      <c r="DS109" s="161"/>
      <c r="DT109" s="161"/>
      <c r="DU109" s="161"/>
      <c r="DV109" s="161"/>
      <c r="DW109" s="161"/>
      <c r="DX109" s="161"/>
      <c r="DY109" s="161"/>
      <c r="DZ109" s="161"/>
      <c r="EA109" s="161"/>
      <c r="EB109" s="161"/>
      <c r="EC109" s="161"/>
      <c r="ED109" s="161"/>
      <c r="EE109" s="161"/>
      <c r="EF109" s="161"/>
      <c r="EG109" s="161"/>
      <c r="EH109" s="161"/>
      <c r="EI109" s="161"/>
      <c r="EJ109" s="161"/>
      <c r="EK109" s="161"/>
      <c r="EL109" s="161"/>
      <c r="EM109" s="161"/>
      <c r="EN109" s="161"/>
      <c r="EO109" s="161"/>
      <c r="EP109" s="161"/>
      <c r="EQ109" s="161"/>
      <c r="ER109" s="161"/>
      <c r="ES109" s="161"/>
      <c r="ET109" s="161"/>
      <c r="EU109" s="161"/>
      <c r="EV109" s="161"/>
      <c r="EW109" s="161"/>
      <c r="EX109" s="161"/>
      <c r="EY109" s="161"/>
      <c r="EZ109" s="161"/>
      <c r="FA109" s="161"/>
      <c r="FB109" s="161"/>
      <c r="FC109" s="161"/>
      <c r="FD109" s="161"/>
      <c r="FE109" s="161"/>
      <c r="FF109" s="161"/>
      <c r="FG109" s="161"/>
      <c r="FH109" s="161"/>
      <c r="FI109" s="161"/>
      <c r="FJ109" s="161"/>
      <c r="FK109" s="161"/>
      <c r="FL109" s="161"/>
      <c r="FM109" s="161"/>
      <c r="FN109" s="161"/>
      <c r="FO109" s="161"/>
      <c r="FP109" s="161"/>
      <c r="FQ109" s="161"/>
      <c r="FR109" s="161"/>
      <c r="FS109" s="161"/>
      <c r="FT109" s="161"/>
      <c r="FU109" s="161"/>
      <c r="FV109" s="161"/>
      <c r="FW109" s="161"/>
      <c r="FX109" s="161"/>
      <c r="FY109" s="161"/>
      <c r="FZ109" s="161"/>
      <c r="GA109" s="161"/>
      <c r="GB109" s="161"/>
      <c r="GC109" s="161"/>
      <c r="GD109" s="161"/>
      <c r="GE109" s="161"/>
      <c r="GF109" s="161"/>
      <c r="GG109" s="161"/>
      <c r="GH109" s="161"/>
      <c r="GI109" s="161"/>
      <c r="GJ109" s="161"/>
      <c r="GK109" s="161"/>
      <c r="GL109" s="161"/>
      <c r="GM109" s="161"/>
      <c r="GN109" s="161"/>
      <c r="GO109" s="161"/>
      <c r="GP109" s="161"/>
      <c r="GQ109" s="161"/>
      <c r="GR109" s="161"/>
      <c r="GS109" s="161"/>
      <c r="GT109" s="161"/>
      <c r="GU109" s="161"/>
      <c r="GV109" s="161"/>
      <c r="GW109" s="161"/>
      <c r="GX109" s="161"/>
      <c r="GY109" s="161"/>
      <c r="GZ109" s="161"/>
      <c r="HA109" s="161"/>
      <c r="HB109" s="161"/>
      <c r="HC109" s="161"/>
      <c r="HD109" s="161"/>
      <c r="HE109" s="161"/>
      <c r="HF109" s="161"/>
      <c r="HG109" s="161"/>
      <c r="HH109" s="161"/>
      <c r="HI109" s="161"/>
      <c r="HJ109" s="161"/>
      <c r="HK109" s="161"/>
      <c r="HL109" s="161"/>
      <c r="HM109" s="161"/>
      <c r="HN109" s="161"/>
      <c r="HO109" s="161"/>
      <c r="HP109" s="161"/>
      <c r="HQ109" s="161"/>
      <c r="HR109" s="161"/>
      <c r="HS109" s="161"/>
      <c r="HT109" s="161"/>
      <c r="HU109" s="161"/>
      <c r="HV109" s="161"/>
      <c r="HW109" s="161"/>
      <c r="HX109" s="161"/>
      <c r="HY109" s="161"/>
      <c r="HZ109" s="161"/>
      <c r="IA109" s="161"/>
      <c r="IB109" s="161"/>
      <c r="IC109" s="161"/>
      <c r="ID109" s="161"/>
      <c r="IE109" s="161"/>
      <c r="IF109" s="161"/>
      <c r="IG109" s="161"/>
      <c r="IH109" s="161"/>
      <c r="II109" s="161"/>
      <c r="IJ109" s="161"/>
      <c r="IK109" s="161"/>
      <c r="IL109" s="161"/>
      <c r="IM109" s="161"/>
      <c r="IN109" s="161"/>
      <c r="IO109" s="161"/>
      <c r="IP109" s="161"/>
      <c r="IQ109" s="161"/>
      <c r="IR109" s="161"/>
      <c r="IS109" s="161"/>
      <c r="IT109" s="161"/>
      <c r="IU109" s="161"/>
    </row>
    <row r="110" spans="1:255" s="8" customFormat="1" x14ac:dyDescent="0.3">
      <c r="A110" s="44"/>
      <c r="B110" s="161"/>
      <c r="C110" s="161"/>
      <c r="D110" s="161"/>
      <c r="E110" s="161"/>
      <c r="F110" s="161"/>
      <c r="G110" s="161"/>
      <c r="H110" s="161"/>
      <c r="I110" s="161"/>
      <c r="J110" s="161"/>
      <c r="K110" s="161"/>
      <c r="L110" s="161"/>
      <c r="M110" s="161"/>
      <c r="N110" s="161"/>
      <c r="O110" s="161"/>
      <c r="P110" s="161"/>
      <c r="Q110" s="161"/>
      <c r="R110" s="161"/>
      <c r="S110" s="161"/>
      <c r="T110" s="161"/>
      <c r="U110" s="161"/>
      <c r="V110" s="161"/>
      <c r="W110" s="161"/>
      <c r="X110" s="161"/>
      <c r="Y110" s="161"/>
      <c r="Z110" s="161"/>
      <c r="AA110" s="161"/>
      <c r="AB110" s="161"/>
      <c r="AC110" s="161"/>
      <c r="AD110" s="161"/>
      <c r="AE110" s="161"/>
      <c r="AF110" s="161"/>
      <c r="AG110" s="161"/>
      <c r="AH110" s="161"/>
      <c r="AI110" s="161"/>
      <c r="AJ110" s="161"/>
      <c r="AK110" s="161"/>
      <c r="AL110" s="161"/>
      <c r="AM110" s="161"/>
      <c r="AN110" s="161"/>
      <c r="AO110" s="161"/>
      <c r="AP110" s="161"/>
      <c r="AQ110" s="161"/>
      <c r="AR110" s="161"/>
      <c r="AS110" s="161"/>
      <c r="AT110" s="161"/>
      <c r="AU110" s="161"/>
      <c r="AV110" s="161"/>
      <c r="AW110" s="161"/>
      <c r="AX110" s="161"/>
      <c r="AY110" s="161"/>
      <c r="AZ110" s="161"/>
      <c r="BA110" s="161"/>
      <c r="BB110" s="161"/>
      <c r="BC110" s="161"/>
      <c r="BD110" s="161"/>
      <c r="BE110" s="161"/>
      <c r="BF110" s="161"/>
      <c r="BG110" s="161"/>
      <c r="BH110" s="161"/>
      <c r="BI110" s="161"/>
      <c r="BJ110" s="161"/>
      <c r="BK110" s="161"/>
      <c r="BL110" s="161"/>
      <c r="BM110" s="161"/>
      <c r="BN110" s="161"/>
      <c r="BO110" s="161"/>
      <c r="BP110" s="161"/>
      <c r="BQ110" s="161"/>
      <c r="BR110" s="161"/>
      <c r="BS110" s="161"/>
      <c r="BT110" s="161"/>
      <c r="BU110" s="161"/>
      <c r="BV110" s="161"/>
      <c r="BW110" s="161"/>
      <c r="BX110" s="161"/>
      <c r="BY110" s="161"/>
      <c r="BZ110" s="161"/>
      <c r="CA110" s="161"/>
      <c r="CB110" s="161"/>
      <c r="CC110" s="161"/>
      <c r="CD110" s="161"/>
      <c r="CE110" s="161"/>
      <c r="CF110" s="161"/>
      <c r="CG110" s="161"/>
      <c r="CH110" s="161"/>
      <c r="CI110" s="161"/>
      <c r="CJ110" s="161"/>
      <c r="CK110" s="161"/>
      <c r="CL110" s="161"/>
      <c r="CM110" s="161"/>
      <c r="CN110" s="161"/>
      <c r="CO110" s="161"/>
      <c r="CP110" s="161"/>
      <c r="CQ110" s="161"/>
      <c r="CR110" s="161"/>
      <c r="CS110" s="161"/>
      <c r="CT110" s="161"/>
      <c r="CU110" s="161"/>
      <c r="CV110" s="161"/>
      <c r="CW110" s="161"/>
      <c r="CX110" s="161"/>
      <c r="CY110" s="161"/>
      <c r="CZ110" s="161"/>
      <c r="DA110" s="161"/>
      <c r="DB110" s="161"/>
      <c r="DC110" s="161"/>
      <c r="DD110" s="161"/>
      <c r="DE110" s="161"/>
      <c r="DF110" s="161"/>
      <c r="DG110" s="161"/>
      <c r="DH110" s="161"/>
      <c r="DI110" s="161"/>
      <c r="DJ110" s="161"/>
      <c r="DK110" s="161"/>
      <c r="DL110" s="161"/>
      <c r="DM110" s="161"/>
      <c r="DN110" s="161"/>
      <c r="DO110" s="161"/>
      <c r="DP110" s="161"/>
      <c r="DQ110" s="161"/>
      <c r="DR110" s="161"/>
      <c r="DS110" s="161"/>
      <c r="DT110" s="161"/>
      <c r="DU110" s="161"/>
      <c r="DV110" s="161"/>
      <c r="DW110" s="161"/>
      <c r="DX110" s="161"/>
      <c r="DY110" s="161"/>
      <c r="DZ110" s="161"/>
      <c r="EA110" s="161"/>
      <c r="EB110" s="161"/>
      <c r="EC110" s="161"/>
      <c r="ED110" s="161"/>
      <c r="EE110" s="161"/>
      <c r="EF110" s="161"/>
      <c r="EG110" s="161"/>
      <c r="EH110" s="161"/>
      <c r="EI110" s="161"/>
      <c r="EJ110" s="161"/>
      <c r="EK110" s="161"/>
      <c r="EL110" s="161"/>
      <c r="EM110" s="161"/>
      <c r="EN110" s="161"/>
      <c r="EO110" s="161"/>
      <c r="EP110" s="161"/>
      <c r="EQ110" s="161"/>
      <c r="ER110" s="161"/>
      <c r="ES110" s="161"/>
      <c r="ET110" s="161"/>
      <c r="EU110" s="161"/>
      <c r="EV110" s="161"/>
      <c r="EW110" s="161"/>
      <c r="EX110" s="161"/>
      <c r="EY110" s="161"/>
      <c r="EZ110" s="161"/>
      <c r="FA110" s="161"/>
      <c r="FB110" s="161"/>
      <c r="FC110" s="161"/>
      <c r="FD110" s="161"/>
      <c r="FE110" s="161"/>
      <c r="FF110" s="161"/>
      <c r="FG110" s="161"/>
      <c r="FH110" s="161"/>
      <c r="FI110" s="161"/>
      <c r="FJ110" s="161"/>
      <c r="FK110" s="161"/>
      <c r="FL110" s="161"/>
      <c r="FM110" s="161"/>
      <c r="FN110" s="161"/>
      <c r="FO110" s="161"/>
      <c r="FP110" s="161"/>
      <c r="FQ110" s="161"/>
      <c r="FR110" s="161"/>
      <c r="FS110" s="161"/>
      <c r="FT110" s="161"/>
      <c r="FU110" s="161"/>
      <c r="FV110" s="161"/>
      <c r="FW110" s="161"/>
      <c r="FX110" s="161"/>
      <c r="FY110" s="161"/>
      <c r="FZ110" s="161"/>
      <c r="GA110" s="161"/>
      <c r="GB110" s="161"/>
      <c r="GC110" s="161"/>
      <c r="GD110" s="161"/>
      <c r="GE110" s="161"/>
      <c r="GF110" s="161"/>
      <c r="GG110" s="161"/>
      <c r="GH110" s="161"/>
      <c r="GI110" s="161"/>
      <c r="GJ110" s="161"/>
      <c r="GK110" s="161"/>
      <c r="GL110" s="161"/>
      <c r="GM110" s="161"/>
      <c r="GN110" s="161"/>
      <c r="GO110" s="161"/>
      <c r="GP110" s="161"/>
      <c r="GQ110" s="161"/>
      <c r="GR110" s="161"/>
      <c r="GS110" s="161"/>
      <c r="GT110" s="161"/>
      <c r="GU110" s="161"/>
      <c r="GV110" s="161"/>
      <c r="GW110" s="161"/>
      <c r="GX110" s="161"/>
      <c r="GY110" s="161"/>
      <c r="GZ110" s="161"/>
      <c r="HA110" s="161"/>
      <c r="HB110" s="161"/>
      <c r="HC110" s="161"/>
      <c r="HD110" s="161"/>
      <c r="HE110" s="161"/>
      <c r="HF110" s="161"/>
      <c r="HG110" s="161"/>
      <c r="HH110" s="161"/>
      <c r="HI110" s="161"/>
      <c r="HJ110" s="161"/>
      <c r="HK110" s="161"/>
      <c r="HL110" s="161"/>
      <c r="HM110" s="161"/>
      <c r="HN110" s="161"/>
      <c r="HO110" s="161"/>
      <c r="HP110" s="161"/>
      <c r="HQ110" s="161"/>
      <c r="HR110" s="161"/>
      <c r="HS110" s="161"/>
      <c r="HT110" s="161"/>
      <c r="HU110" s="161"/>
      <c r="HV110" s="161"/>
      <c r="HW110" s="161"/>
      <c r="HX110" s="161"/>
      <c r="HY110" s="161"/>
      <c r="HZ110" s="161"/>
      <c r="IA110" s="161"/>
      <c r="IB110" s="161"/>
      <c r="IC110" s="161"/>
      <c r="ID110" s="161"/>
      <c r="IE110" s="161"/>
      <c r="IF110" s="161"/>
      <c r="IG110" s="161"/>
      <c r="IH110" s="161"/>
      <c r="II110" s="161"/>
      <c r="IJ110" s="161"/>
      <c r="IK110" s="161"/>
      <c r="IL110" s="161"/>
      <c r="IM110" s="161"/>
      <c r="IN110" s="161"/>
      <c r="IO110" s="161"/>
      <c r="IP110" s="161"/>
      <c r="IQ110" s="161"/>
      <c r="IR110" s="161"/>
      <c r="IS110" s="161"/>
      <c r="IT110" s="161"/>
      <c r="IU110" s="161"/>
    </row>
    <row r="111" spans="1:255" s="8" customFormat="1" x14ac:dyDescent="0.3">
      <c r="A111" s="44"/>
      <c r="B111" s="161"/>
      <c r="C111" s="161"/>
      <c r="D111" s="161"/>
      <c r="E111" s="161"/>
      <c r="F111" s="161"/>
      <c r="G111" s="161"/>
      <c r="H111" s="161"/>
      <c r="I111" s="161"/>
      <c r="J111" s="161"/>
      <c r="K111" s="161"/>
      <c r="L111" s="161"/>
      <c r="M111" s="161"/>
      <c r="N111" s="161"/>
      <c r="O111" s="161"/>
      <c r="P111" s="161"/>
      <c r="Q111" s="161"/>
      <c r="R111" s="161"/>
      <c r="S111" s="161"/>
      <c r="T111" s="161"/>
      <c r="U111" s="161"/>
      <c r="V111" s="161"/>
      <c r="W111" s="161"/>
      <c r="X111" s="161"/>
      <c r="Y111" s="161"/>
      <c r="Z111" s="161"/>
      <c r="AA111" s="161"/>
      <c r="AB111" s="161"/>
      <c r="AC111" s="161"/>
      <c r="AD111" s="161"/>
      <c r="AE111" s="161"/>
      <c r="AF111" s="161"/>
      <c r="AG111" s="161"/>
      <c r="AH111" s="161"/>
      <c r="AI111" s="161"/>
      <c r="AJ111" s="161"/>
      <c r="AK111" s="161"/>
      <c r="AL111" s="161"/>
      <c r="AM111" s="161"/>
      <c r="AN111" s="161"/>
      <c r="AO111" s="161"/>
      <c r="AP111" s="161"/>
      <c r="AQ111" s="161"/>
      <c r="AR111" s="161"/>
      <c r="AS111" s="161"/>
      <c r="AT111" s="161"/>
      <c r="AU111" s="161"/>
      <c r="AV111" s="161"/>
      <c r="AW111" s="161"/>
      <c r="AX111" s="161"/>
      <c r="AY111" s="161"/>
      <c r="AZ111" s="161"/>
      <c r="BA111" s="161"/>
      <c r="BB111" s="161"/>
      <c r="BC111" s="161"/>
      <c r="BD111" s="161"/>
      <c r="BE111" s="161"/>
      <c r="BF111" s="161"/>
      <c r="BG111" s="161"/>
      <c r="BH111" s="161"/>
      <c r="BI111" s="161"/>
      <c r="BJ111" s="161"/>
      <c r="BK111" s="161"/>
      <c r="BL111" s="161"/>
      <c r="BM111" s="161"/>
      <c r="BN111" s="161"/>
      <c r="BO111" s="161"/>
      <c r="BP111" s="161"/>
      <c r="BQ111" s="161"/>
      <c r="BR111" s="161"/>
      <c r="BS111" s="161"/>
      <c r="BT111" s="161"/>
      <c r="BU111" s="161"/>
      <c r="BV111" s="161"/>
      <c r="BW111" s="161"/>
      <c r="BX111" s="161"/>
      <c r="BY111" s="161"/>
      <c r="BZ111" s="161"/>
      <c r="CA111" s="161"/>
      <c r="CB111" s="161"/>
      <c r="CC111" s="161"/>
      <c r="CD111" s="161"/>
      <c r="CE111" s="161"/>
      <c r="CF111" s="161"/>
      <c r="CG111" s="161"/>
      <c r="CH111" s="161"/>
      <c r="CI111" s="161"/>
      <c r="CJ111" s="161"/>
      <c r="CK111" s="161"/>
      <c r="CL111" s="161"/>
      <c r="CM111" s="161"/>
      <c r="CN111" s="161"/>
      <c r="CO111" s="161"/>
      <c r="CP111" s="161"/>
      <c r="CQ111" s="161"/>
      <c r="CR111" s="161"/>
      <c r="CS111" s="161"/>
      <c r="CT111" s="161"/>
      <c r="CU111" s="161"/>
      <c r="CV111" s="161"/>
      <c r="CW111" s="161"/>
      <c r="CX111" s="161"/>
      <c r="CY111" s="161"/>
      <c r="CZ111" s="161"/>
      <c r="DA111" s="161"/>
      <c r="DB111" s="161"/>
      <c r="DC111" s="161"/>
      <c r="DD111" s="161"/>
      <c r="DE111" s="161"/>
      <c r="DF111" s="161"/>
      <c r="DG111" s="161"/>
      <c r="DH111" s="161"/>
      <c r="DI111" s="161"/>
      <c r="DJ111" s="161"/>
      <c r="DK111" s="161"/>
      <c r="DL111" s="161"/>
      <c r="DM111" s="161"/>
      <c r="DN111" s="161"/>
      <c r="DO111" s="161"/>
      <c r="DP111" s="161"/>
      <c r="DQ111" s="161"/>
      <c r="DR111" s="161"/>
      <c r="DS111" s="161"/>
      <c r="DT111" s="161"/>
      <c r="DU111" s="161"/>
      <c r="DV111" s="161"/>
      <c r="DW111" s="161"/>
      <c r="DX111" s="161"/>
      <c r="DY111" s="161"/>
      <c r="DZ111" s="161"/>
      <c r="EA111" s="161"/>
      <c r="EB111" s="161"/>
      <c r="EC111" s="161"/>
      <c r="ED111" s="161"/>
      <c r="EE111" s="161"/>
      <c r="EF111" s="161"/>
      <c r="EG111" s="161"/>
      <c r="EH111" s="161"/>
      <c r="EI111" s="161"/>
      <c r="EJ111" s="161"/>
      <c r="EK111" s="161"/>
      <c r="EL111" s="161"/>
      <c r="EM111" s="161"/>
      <c r="EN111" s="161"/>
      <c r="EO111" s="161"/>
      <c r="EP111" s="161"/>
      <c r="EQ111" s="161"/>
      <c r="ER111" s="161"/>
      <c r="ES111" s="161"/>
      <c r="ET111" s="161"/>
      <c r="EU111" s="161"/>
      <c r="EV111" s="161"/>
      <c r="EW111" s="161"/>
      <c r="EX111" s="161"/>
      <c r="EY111" s="161"/>
      <c r="EZ111" s="161"/>
      <c r="FA111" s="161"/>
      <c r="FB111" s="161"/>
      <c r="FC111" s="161"/>
      <c r="FD111" s="161"/>
      <c r="FE111" s="161"/>
      <c r="FF111" s="161"/>
      <c r="FG111" s="161"/>
      <c r="FH111" s="161"/>
      <c r="FI111" s="161"/>
      <c r="FJ111" s="161"/>
      <c r="FK111" s="161"/>
      <c r="FL111" s="161"/>
      <c r="FM111" s="161"/>
      <c r="FN111" s="161"/>
      <c r="FO111" s="161"/>
      <c r="FP111" s="161"/>
      <c r="FQ111" s="161"/>
      <c r="FR111" s="161"/>
      <c r="FS111" s="161"/>
      <c r="FT111" s="161"/>
      <c r="FU111" s="161"/>
      <c r="FV111" s="161"/>
      <c r="FW111" s="161"/>
      <c r="FX111" s="161"/>
      <c r="FY111" s="161"/>
      <c r="FZ111" s="161"/>
      <c r="GA111" s="161"/>
      <c r="GB111" s="161"/>
      <c r="GC111" s="161"/>
      <c r="GD111" s="161"/>
      <c r="GE111" s="161"/>
      <c r="GF111" s="161"/>
      <c r="GG111" s="161"/>
      <c r="GH111" s="161"/>
      <c r="GI111" s="161"/>
      <c r="GJ111" s="161"/>
      <c r="GK111" s="161"/>
      <c r="GL111" s="161"/>
      <c r="GM111" s="161"/>
      <c r="GN111" s="161"/>
      <c r="GO111" s="161"/>
      <c r="GP111" s="161"/>
      <c r="GQ111" s="161"/>
      <c r="GR111" s="161"/>
      <c r="GS111" s="161"/>
      <c r="GT111" s="161"/>
      <c r="GU111" s="161"/>
      <c r="GV111" s="161"/>
      <c r="GW111" s="161"/>
      <c r="GX111" s="161"/>
      <c r="GY111" s="161"/>
      <c r="GZ111" s="161"/>
      <c r="HA111" s="161"/>
      <c r="HB111" s="161"/>
      <c r="HC111" s="161"/>
      <c r="HD111" s="161"/>
      <c r="HE111" s="161"/>
      <c r="HF111" s="161"/>
      <c r="HG111" s="161"/>
      <c r="HH111" s="161"/>
      <c r="HI111" s="161"/>
      <c r="HJ111" s="161"/>
      <c r="HK111" s="161"/>
      <c r="HL111" s="161"/>
      <c r="HM111" s="161"/>
      <c r="HN111" s="161"/>
      <c r="HO111" s="161"/>
      <c r="HP111" s="161"/>
      <c r="HQ111" s="161"/>
      <c r="HR111" s="161"/>
      <c r="HS111" s="161"/>
      <c r="HT111" s="161"/>
      <c r="HU111" s="161"/>
      <c r="HV111" s="161"/>
      <c r="HW111" s="161"/>
      <c r="HX111" s="161"/>
      <c r="HY111" s="161"/>
      <c r="HZ111" s="161"/>
      <c r="IA111" s="161"/>
      <c r="IB111" s="161"/>
      <c r="IC111" s="161"/>
      <c r="ID111" s="161"/>
      <c r="IE111" s="161"/>
      <c r="IF111" s="161"/>
      <c r="IG111" s="161"/>
      <c r="IH111" s="161"/>
      <c r="II111" s="161"/>
      <c r="IJ111" s="161"/>
      <c r="IK111" s="161"/>
      <c r="IL111" s="161"/>
      <c r="IM111" s="161"/>
      <c r="IN111" s="161"/>
      <c r="IO111" s="161"/>
      <c r="IP111" s="161"/>
      <c r="IQ111" s="161"/>
      <c r="IR111" s="161"/>
      <c r="IS111" s="161"/>
      <c r="IT111" s="161"/>
      <c r="IU111" s="161"/>
    </row>
    <row r="112" spans="1:255" s="8" customFormat="1" x14ac:dyDescent="0.3">
      <c r="A112" s="44"/>
      <c r="B112" s="161"/>
      <c r="C112" s="161"/>
      <c r="D112" s="161"/>
      <c r="E112" s="161"/>
      <c r="F112" s="161"/>
      <c r="G112" s="161"/>
      <c r="H112" s="161"/>
      <c r="I112" s="161"/>
      <c r="J112" s="161"/>
      <c r="K112" s="161"/>
      <c r="L112" s="161"/>
      <c r="M112" s="161"/>
      <c r="N112" s="161"/>
      <c r="O112" s="161"/>
      <c r="P112" s="161"/>
      <c r="Q112" s="161"/>
      <c r="R112" s="161"/>
      <c r="S112" s="161"/>
      <c r="T112" s="161"/>
      <c r="U112" s="161"/>
      <c r="V112" s="161"/>
      <c r="W112" s="161"/>
      <c r="X112" s="161"/>
      <c r="Y112" s="161"/>
      <c r="Z112" s="161"/>
      <c r="AA112" s="161"/>
      <c r="AB112" s="161"/>
      <c r="AC112" s="161"/>
      <c r="AD112" s="161"/>
      <c r="AE112" s="161"/>
      <c r="AF112" s="161"/>
      <c r="AG112" s="161"/>
      <c r="AH112" s="161"/>
      <c r="AI112" s="161"/>
      <c r="AJ112" s="161"/>
      <c r="AK112" s="161"/>
      <c r="AL112" s="161"/>
      <c r="AM112" s="161"/>
      <c r="AN112" s="161"/>
      <c r="AO112" s="161"/>
      <c r="AP112" s="161"/>
      <c r="AQ112" s="161"/>
      <c r="AR112" s="161"/>
      <c r="AS112" s="161"/>
      <c r="AT112" s="161"/>
      <c r="AU112" s="161"/>
      <c r="AV112" s="161"/>
      <c r="AW112" s="161"/>
      <c r="AX112" s="161"/>
      <c r="AY112" s="161"/>
      <c r="AZ112" s="161"/>
      <c r="BA112" s="161"/>
      <c r="BB112" s="161"/>
      <c r="BC112" s="161"/>
      <c r="BD112" s="161"/>
      <c r="BE112" s="161"/>
      <c r="BF112" s="161"/>
      <c r="BG112" s="161"/>
      <c r="BH112" s="161"/>
      <c r="BI112" s="161"/>
      <c r="BJ112" s="161"/>
      <c r="BK112" s="161"/>
      <c r="BL112" s="161"/>
      <c r="BM112" s="161"/>
      <c r="BN112" s="161"/>
      <c r="BO112" s="161"/>
      <c r="BP112" s="161"/>
      <c r="BQ112" s="161"/>
      <c r="BR112" s="161"/>
      <c r="BS112" s="161"/>
      <c r="BT112" s="161"/>
      <c r="BU112" s="161"/>
      <c r="BV112" s="161"/>
      <c r="BW112" s="161"/>
      <c r="BX112" s="161"/>
      <c r="BY112" s="161"/>
      <c r="BZ112" s="161"/>
      <c r="CA112" s="161"/>
      <c r="CB112" s="161"/>
      <c r="CC112" s="161"/>
      <c r="CD112" s="161"/>
      <c r="CE112" s="161"/>
      <c r="CF112" s="161"/>
      <c r="CG112" s="161"/>
      <c r="CH112" s="161"/>
      <c r="CI112" s="161"/>
      <c r="CJ112" s="161"/>
      <c r="CK112" s="161"/>
      <c r="CL112" s="161"/>
      <c r="CM112" s="161"/>
      <c r="CN112" s="161"/>
      <c r="CO112" s="161"/>
      <c r="CP112" s="161"/>
      <c r="CQ112" s="161"/>
      <c r="CR112" s="161"/>
      <c r="CS112" s="161"/>
      <c r="CT112" s="161"/>
      <c r="CU112" s="161"/>
      <c r="CV112" s="161"/>
      <c r="CW112" s="161"/>
      <c r="CX112" s="161"/>
      <c r="CY112" s="161"/>
      <c r="CZ112" s="161"/>
      <c r="DA112" s="161"/>
      <c r="DB112" s="161"/>
      <c r="DC112" s="161"/>
      <c r="DD112" s="161"/>
      <c r="DE112" s="161"/>
      <c r="DF112" s="161"/>
      <c r="DG112" s="161"/>
      <c r="DH112" s="161"/>
      <c r="DI112" s="161"/>
      <c r="DJ112" s="161"/>
      <c r="DK112" s="161"/>
      <c r="DL112" s="161"/>
      <c r="DM112" s="161"/>
      <c r="DN112" s="161"/>
      <c r="DO112" s="161"/>
      <c r="DP112" s="161"/>
      <c r="DQ112" s="161"/>
      <c r="DR112" s="161"/>
      <c r="DS112" s="161"/>
      <c r="DT112" s="161"/>
      <c r="DU112" s="161"/>
      <c r="DV112" s="161"/>
      <c r="DW112" s="161"/>
      <c r="DX112" s="161"/>
      <c r="DY112" s="161"/>
      <c r="DZ112" s="161"/>
      <c r="EA112" s="161"/>
      <c r="EB112" s="161"/>
      <c r="EC112" s="161"/>
      <c r="ED112" s="161"/>
      <c r="EE112" s="161"/>
      <c r="EF112" s="161"/>
      <c r="EG112" s="161"/>
      <c r="EH112" s="161"/>
      <c r="EI112" s="161"/>
      <c r="EJ112" s="161"/>
      <c r="EK112" s="161"/>
      <c r="EL112" s="161"/>
      <c r="EM112" s="161"/>
      <c r="EN112" s="161"/>
      <c r="EO112" s="161"/>
      <c r="EP112" s="161"/>
      <c r="EQ112" s="161"/>
      <c r="ER112" s="161"/>
      <c r="ES112" s="161"/>
      <c r="ET112" s="161"/>
      <c r="EU112" s="161"/>
      <c r="EV112" s="161"/>
      <c r="EW112" s="161"/>
      <c r="EX112" s="161"/>
      <c r="EY112" s="161"/>
      <c r="EZ112" s="161"/>
      <c r="FA112" s="161"/>
      <c r="FB112" s="161"/>
      <c r="FC112" s="161"/>
      <c r="FD112" s="161"/>
      <c r="FE112" s="161"/>
      <c r="FF112" s="161"/>
      <c r="FG112" s="161"/>
      <c r="FH112" s="161"/>
      <c r="FI112" s="161"/>
      <c r="FJ112" s="161"/>
      <c r="FK112" s="161"/>
      <c r="FL112" s="161"/>
      <c r="FM112" s="161"/>
      <c r="FN112" s="161"/>
      <c r="FO112" s="161"/>
      <c r="FP112" s="161"/>
      <c r="FQ112" s="161"/>
      <c r="FR112" s="161"/>
      <c r="FS112" s="161"/>
      <c r="FT112" s="161"/>
      <c r="FU112" s="161"/>
      <c r="FV112" s="161"/>
      <c r="FW112" s="161"/>
      <c r="FX112" s="161"/>
      <c r="FY112" s="161"/>
      <c r="FZ112" s="161"/>
      <c r="GA112" s="161"/>
      <c r="GB112" s="161"/>
      <c r="GC112" s="161"/>
      <c r="GD112" s="161"/>
      <c r="GE112" s="161"/>
      <c r="GF112" s="161"/>
      <c r="GG112" s="161"/>
      <c r="GH112" s="161"/>
      <c r="GI112" s="161"/>
      <c r="GJ112" s="161"/>
      <c r="GK112" s="161"/>
      <c r="GL112" s="161"/>
      <c r="GM112" s="161"/>
      <c r="GN112" s="161"/>
      <c r="GO112" s="161"/>
      <c r="GP112" s="161"/>
      <c r="GQ112" s="161"/>
      <c r="GR112" s="161"/>
      <c r="GS112" s="161"/>
      <c r="GT112" s="161"/>
      <c r="GU112" s="161"/>
      <c r="GV112" s="161"/>
      <c r="GW112" s="161"/>
      <c r="GX112" s="161"/>
      <c r="GY112" s="161"/>
      <c r="GZ112" s="161"/>
      <c r="HA112" s="161"/>
      <c r="HB112" s="161"/>
      <c r="HC112" s="161"/>
      <c r="HD112" s="161"/>
      <c r="HE112" s="161"/>
      <c r="HF112" s="161"/>
      <c r="HG112" s="161"/>
      <c r="HH112" s="161"/>
      <c r="HI112" s="161"/>
      <c r="HJ112" s="161"/>
      <c r="HK112" s="161"/>
      <c r="HL112" s="161"/>
      <c r="HM112" s="161"/>
      <c r="HN112" s="161"/>
      <c r="HO112" s="161"/>
      <c r="HP112" s="161"/>
      <c r="HQ112" s="161"/>
      <c r="HR112" s="161"/>
      <c r="HS112" s="161"/>
      <c r="HT112" s="161"/>
      <c r="HU112" s="161"/>
      <c r="HV112" s="161"/>
      <c r="HW112" s="161"/>
      <c r="HX112" s="161"/>
      <c r="HY112" s="161"/>
      <c r="HZ112" s="161"/>
      <c r="IA112" s="161"/>
      <c r="IB112" s="161"/>
      <c r="IC112" s="161"/>
      <c r="ID112" s="161"/>
      <c r="IE112" s="161"/>
      <c r="IF112" s="161"/>
      <c r="IG112" s="161"/>
      <c r="IH112" s="161"/>
      <c r="II112" s="161"/>
      <c r="IJ112" s="161"/>
      <c r="IK112" s="161"/>
      <c r="IL112" s="161"/>
      <c r="IM112" s="161"/>
      <c r="IN112" s="161"/>
      <c r="IO112" s="161"/>
      <c r="IP112" s="161"/>
      <c r="IQ112" s="161"/>
      <c r="IR112" s="161"/>
      <c r="IS112" s="161"/>
      <c r="IT112" s="161"/>
      <c r="IU112" s="161"/>
    </row>
    <row r="113" spans="1:255" s="8" customFormat="1" x14ac:dyDescent="0.3">
      <c r="A113" s="44"/>
      <c r="B113" s="161"/>
      <c r="C113" s="161"/>
      <c r="D113" s="161"/>
      <c r="E113" s="161"/>
      <c r="F113" s="161"/>
      <c r="G113" s="161"/>
      <c r="H113" s="161"/>
      <c r="I113" s="161"/>
      <c r="J113" s="161"/>
      <c r="K113" s="161"/>
      <c r="L113" s="161"/>
      <c r="M113" s="161"/>
      <c r="N113" s="161"/>
      <c r="O113" s="161"/>
      <c r="P113" s="161"/>
      <c r="Q113" s="161"/>
      <c r="R113" s="161"/>
      <c r="S113" s="161"/>
      <c r="T113" s="161"/>
      <c r="U113" s="161"/>
      <c r="V113" s="161"/>
      <c r="W113" s="161"/>
      <c r="X113" s="161"/>
      <c r="Y113" s="161"/>
      <c r="Z113" s="161"/>
      <c r="AA113" s="161"/>
      <c r="AB113" s="161"/>
      <c r="AC113" s="161"/>
      <c r="AD113" s="161"/>
      <c r="AE113" s="161"/>
      <c r="AF113" s="161"/>
      <c r="AG113" s="161"/>
      <c r="AH113" s="161"/>
      <c r="AI113" s="161"/>
      <c r="AJ113" s="161"/>
      <c r="AK113" s="161"/>
      <c r="AL113" s="161"/>
      <c r="AM113" s="161"/>
      <c r="AN113" s="161"/>
      <c r="AO113" s="161"/>
      <c r="AP113" s="161"/>
      <c r="AQ113" s="161"/>
      <c r="AR113" s="161"/>
      <c r="AS113" s="161"/>
      <c r="AT113" s="161"/>
      <c r="AU113" s="161"/>
      <c r="AV113" s="161"/>
      <c r="AW113" s="161"/>
      <c r="AX113" s="161"/>
      <c r="AY113" s="161"/>
      <c r="AZ113" s="161"/>
      <c r="BA113" s="161"/>
      <c r="BB113" s="161"/>
      <c r="BC113" s="161"/>
      <c r="BD113" s="161"/>
      <c r="BE113" s="161"/>
      <c r="BF113" s="161"/>
      <c r="BG113" s="161"/>
      <c r="BH113" s="161"/>
      <c r="BI113" s="161"/>
      <c r="BJ113" s="161"/>
      <c r="BK113" s="161"/>
      <c r="BL113" s="161"/>
      <c r="BM113" s="161"/>
      <c r="BN113" s="161"/>
      <c r="BO113" s="161"/>
      <c r="BP113" s="161"/>
      <c r="BQ113" s="161"/>
      <c r="BR113" s="161"/>
      <c r="BS113" s="161"/>
      <c r="BT113" s="161"/>
      <c r="BU113" s="161"/>
      <c r="BV113" s="161"/>
      <c r="BW113" s="161"/>
      <c r="BX113" s="161"/>
      <c r="BY113" s="161"/>
      <c r="BZ113" s="161"/>
      <c r="CA113" s="161"/>
      <c r="CB113" s="161"/>
      <c r="CC113" s="161"/>
      <c r="CD113" s="161"/>
      <c r="CE113" s="161"/>
      <c r="CF113" s="161"/>
      <c r="CG113" s="161"/>
      <c r="CH113" s="161"/>
      <c r="CI113" s="161"/>
      <c r="CJ113" s="161"/>
      <c r="CK113" s="161"/>
      <c r="CL113" s="161"/>
      <c r="CM113" s="161"/>
      <c r="CN113" s="161"/>
      <c r="CO113" s="161"/>
      <c r="CP113" s="161"/>
      <c r="CQ113" s="161"/>
      <c r="CR113" s="161"/>
      <c r="CS113" s="161"/>
      <c r="CT113" s="161"/>
      <c r="CU113" s="161"/>
      <c r="CV113" s="161"/>
      <c r="CW113" s="161"/>
      <c r="CX113" s="161"/>
      <c r="CY113" s="161"/>
      <c r="CZ113" s="161"/>
      <c r="DA113" s="161"/>
      <c r="DB113" s="161"/>
      <c r="DC113" s="161"/>
      <c r="DD113" s="161"/>
      <c r="DE113" s="161"/>
      <c r="DF113" s="161"/>
      <c r="DG113" s="161"/>
      <c r="DH113" s="161"/>
      <c r="DI113" s="161"/>
      <c r="DJ113" s="161"/>
      <c r="DK113" s="161"/>
      <c r="DL113" s="161"/>
      <c r="DM113" s="161"/>
      <c r="DN113" s="161"/>
      <c r="DO113" s="161"/>
      <c r="DP113" s="161"/>
      <c r="DQ113" s="161"/>
      <c r="DR113" s="161"/>
      <c r="DS113" s="161"/>
      <c r="DT113" s="161"/>
      <c r="DU113" s="161"/>
      <c r="DV113" s="161"/>
      <c r="DW113" s="161"/>
      <c r="DX113" s="161"/>
      <c r="DY113" s="161"/>
      <c r="DZ113" s="161"/>
      <c r="EA113" s="161"/>
      <c r="EB113" s="161"/>
      <c r="EC113" s="161"/>
      <c r="ED113" s="161"/>
      <c r="EE113" s="161"/>
      <c r="EF113" s="161"/>
      <c r="EG113" s="161"/>
      <c r="EH113" s="161"/>
      <c r="EI113" s="161"/>
      <c r="EJ113" s="161"/>
      <c r="EK113" s="161"/>
      <c r="EL113" s="161"/>
      <c r="EM113" s="161"/>
      <c r="EN113" s="161"/>
      <c r="EO113" s="161"/>
      <c r="EP113" s="161"/>
      <c r="EQ113" s="161"/>
      <c r="ER113" s="161"/>
      <c r="ES113" s="161"/>
      <c r="ET113" s="161"/>
      <c r="EU113" s="161"/>
      <c r="EV113" s="161"/>
      <c r="EW113" s="161"/>
      <c r="EX113" s="161"/>
      <c r="EY113" s="161"/>
      <c r="EZ113" s="161"/>
      <c r="FA113" s="161"/>
      <c r="FB113" s="161"/>
      <c r="FC113" s="161"/>
      <c r="FD113" s="161"/>
      <c r="FE113" s="161"/>
      <c r="FF113" s="161"/>
      <c r="FG113" s="161"/>
      <c r="FH113" s="161"/>
      <c r="FI113" s="161"/>
      <c r="FJ113" s="161"/>
      <c r="FK113" s="161"/>
      <c r="FL113" s="161"/>
      <c r="FM113" s="161"/>
      <c r="FN113" s="161"/>
      <c r="FO113" s="161"/>
      <c r="FP113" s="161"/>
      <c r="FQ113" s="161"/>
      <c r="FR113" s="161"/>
      <c r="FS113" s="161"/>
      <c r="FT113" s="161"/>
      <c r="FU113" s="161"/>
      <c r="FV113" s="161"/>
      <c r="FW113" s="161"/>
      <c r="FX113" s="161"/>
      <c r="FY113" s="161"/>
      <c r="FZ113" s="161"/>
      <c r="GA113" s="161"/>
      <c r="GB113" s="161"/>
      <c r="GC113" s="161"/>
      <c r="GD113" s="161"/>
      <c r="GE113" s="161"/>
      <c r="GF113" s="161"/>
      <c r="GG113" s="161"/>
      <c r="GH113" s="161"/>
      <c r="GI113" s="161"/>
      <c r="GJ113" s="161"/>
      <c r="GK113" s="161"/>
      <c r="GL113" s="161"/>
      <c r="GM113" s="161"/>
      <c r="GN113" s="161"/>
      <c r="GO113" s="161"/>
      <c r="GP113" s="161"/>
      <c r="GQ113" s="161"/>
      <c r="GR113" s="161"/>
      <c r="GS113" s="161"/>
      <c r="GT113" s="161"/>
      <c r="GU113" s="161"/>
      <c r="GV113" s="161"/>
      <c r="GW113" s="161"/>
      <c r="GX113" s="161"/>
      <c r="GY113" s="161"/>
      <c r="GZ113" s="161"/>
      <c r="HA113" s="161"/>
      <c r="HB113" s="161"/>
      <c r="HC113" s="161"/>
      <c r="HD113" s="161"/>
      <c r="HE113" s="161"/>
      <c r="HF113" s="161"/>
      <c r="HG113" s="161"/>
      <c r="HH113" s="161"/>
      <c r="HI113" s="161"/>
      <c r="HJ113" s="161"/>
      <c r="HK113" s="161"/>
      <c r="HL113" s="161"/>
      <c r="HM113" s="161"/>
      <c r="HN113" s="161"/>
      <c r="HO113" s="161"/>
      <c r="HP113" s="161"/>
      <c r="HQ113" s="161"/>
      <c r="HR113" s="161"/>
      <c r="HS113" s="161"/>
      <c r="HT113" s="161"/>
      <c r="HU113" s="161"/>
      <c r="HV113" s="161"/>
      <c r="HW113" s="161"/>
      <c r="HX113" s="161"/>
      <c r="HY113" s="161"/>
      <c r="HZ113" s="161"/>
      <c r="IA113" s="161"/>
      <c r="IB113" s="161"/>
      <c r="IC113" s="161"/>
      <c r="ID113" s="161"/>
      <c r="IE113" s="161"/>
      <c r="IF113" s="161"/>
      <c r="IG113" s="161"/>
      <c r="IH113" s="161"/>
      <c r="II113" s="161"/>
      <c r="IJ113" s="161"/>
      <c r="IK113" s="161"/>
      <c r="IL113" s="161"/>
      <c r="IM113" s="161"/>
      <c r="IN113" s="161"/>
      <c r="IO113" s="161"/>
      <c r="IP113" s="161"/>
      <c r="IQ113" s="161"/>
      <c r="IR113" s="161"/>
      <c r="IS113" s="161"/>
      <c r="IT113" s="161"/>
      <c r="IU113" s="161"/>
    </row>
    <row r="114" spans="1:255" s="8" customFormat="1" x14ac:dyDescent="0.3">
      <c r="A114" s="44"/>
      <c r="B114" s="161"/>
      <c r="C114" s="161"/>
      <c r="D114" s="161"/>
      <c r="E114" s="161"/>
      <c r="F114" s="161"/>
      <c r="G114" s="161"/>
      <c r="H114" s="161"/>
      <c r="I114" s="161"/>
      <c r="J114" s="161"/>
      <c r="K114" s="161"/>
      <c r="L114" s="161"/>
      <c r="M114" s="161"/>
      <c r="N114" s="161"/>
      <c r="O114" s="161"/>
      <c r="P114" s="161"/>
      <c r="Q114" s="161"/>
      <c r="R114" s="161"/>
      <c r="S114" s="161"/>
      <c r="T114" s="161"/>
      <c r="U114" s="161"/>
      <c r="V114" s="161"/>
      <c r="W114" s="161"/>
      <c r="X114" s="161"/>
      <c r="Y114" s="161"/>
      <c r="Z114" s="161"/>
      <c r="AA114" s="161"/>
      <c r="AB114" s="161"/>
      <c r="AC114" s="161"/>
      <c r="AD114" s="161"/>
      <c r="AE114" s="161"/>
      <c r="AF114" s="161"/>
      <c r="AG114" s="161"/>
      <c r="AH114" s="161"/>
      <c r="AI114" s="161"/>
      <c r="AJ114" s="161"/>
      <c r="AK114" s="161"/>
      <c r="AL114" s="161"/>
      <c r="AM114" s="161"/>
      <c r="AN114" s="161"/>
      <c r="AO114" s="161"/>
      <c r="AP114" s="161"/>
      <c r="AQ114" s="161"/>
      <c r="AR114" s="161"/>
      <c r="AS114" s="161"/>
      <c r="AT114" s="161"/>
      <c r="AU114" s="161"/>
      <c r="AV114" s="161"/>
      <c r="AW114" s="161"/>
      <c r="AX114" s="161"/>
      <c r="AY114" s="161"/>
      <c r="AZ114" s="161"/>
      <c r="BA114" s="161"/>
      <c r="BB114" s="161"/>
      <c r="BC114" s="161"/>
      <c r="BD114" s="161"/>
      <c r="BE114" s="161"/>
      <c r="BF114" s="161"/>
      <c r="BG114" s="161"/>
      <c r="BH114" s="161"/>
      <c r="BI114" s="161"/>
      <c r="BJ114" s="161"/>
      <c r="BK114" s="161"/>
      <c r="BL114" s="161"/>
      <c r="BM114" s="161"/>
      <c r="BN114" s="161"/>
      <c r="BO114" s="161"/>
      <c r="BP114" s="161"/>
      <c r="BQ114" s="161"/>
      <c r="BR114" s="161"/>
      <c r="BS114" s="161"/>
      <c r="BT114" s="161"/>
      <c r="BU114" s="161"/>
      <c r="BV114" s="161"/>
      <c r="BW114" s="161"/>
      <c r="BX114" s="161"/>
      <c r="BY114" s="161"/>
      <c r="BZ114" s="161"/>
      <c r="CA114" s="161"/>
      <c r="CB114" s="161"/>
      <c r="CC114" s="161"/>
      <c r="CD114" s="161"/>
      <c r="CE114" s="161"/>
      <c r="CF114" s="161"/>
      <c r="CG114" s="161"/>
      <c r="CH114" s="161"/>
      <c r="CI114" s="161"/>
      <c r="CJ114" s="161"/>
      <c r="CK114" s="161"/>
      <c r="CL114" s="161"/>
      <c r="CM114" s="161"/>
      <c r="CN114" s="161"/>
      <c r="CO114" s="161"/>
      <c r="CP114" s="161"/>
      <c r="CQ114" s="161"/>
      <c r="CR114" s="161"/>
      <c r="CS114" s="161"/>
      <c r="CT114" s="161"/>
      <c r="CU114" s="161"/>
      <c r="CV114" s="161"/>
      <c r="CW114" s="161"/>
      <c r="CX114" s="161"/>
      <c r="CY114" s="161"/>
      <c r="CZ114" s="161"/>
      <c r="DA114" s="161"/>
      <c r="DB114" s="161"/>
      <c r="DC114" s="161"/>
      <c r="DD114" s="161"/>
      <c r="DE114" s="161"/>
      <c r="DF114" s="161"/>
      <c r="DG114" s="161"/>
      <c r="DH114" s="161"/>
      <c r="DI114" s="161"/>
      <c r="DJ114" s="161"/>
      <c r="DK114" s="161"/>
      <c r="DL114" s="161"/>
      <c r="DM114" s="161"/>
      <c r="DN114" s="161"/>
      <c r="DO114" s="161"/>
      <c r="DP114" s="161"/>
      <c r="DQ114" s="161"/>
      <c r="DR114" s="161"/>
      <c r="DS114" s="161"/>
      <c r="DT114" s="161"/>
      <c r="DU114" s="161"/>
      <c r="DV114" s="161"/>
      <c r="DW114" s="161"/>
      <c r="DX114" s="161"/>
      <c r="DY114" s="161"/>
      <c r="DZ114" s="161"/>
      <c r="EA114" s="161"/>
      <c r="EB114" s="161"/>
      <c r="EC114" s="161"/>
      <c r="ED114" s="161"/>
      <c r="EE114" s="161"/>
      <c r="EF114" s="161"/>
      <c r="EG114" s="161"/>
      <c r="EH114" s="161"/>
      <c r="EI114" s="161"/>
      <c r="EJ114" s="161"/>
      <c r="EK114" s="161"/>
      <c r="EL114" s="161"/>
      <c r="EM114" s="161"/>
      <c r="EN114" s="161"/>
      <c r="EO114" s="161"/>
      <c r="EP114" s="161"/>
      <c r="EQ114" s="161"/>
      <c r="ER114" s="161"/>
      <c r="ES114" s="161"/>
      <c r="ET114" s="161"/>
      <c r="EU114" s="161"/>
      <c r="EV114" s="161"/>
      <c r="EW114" s="161"/>
      <c r="EX114" s="161"/>
      <c r="EY114" s="161"/>
      <c r="EZ114" s="161"/>
      <c r="FA114" s="161"/>
      <c r="FB114" s="161"/>
      <c r="FC114" s="161"/>
      <c r="FD114" s="161"/>
      <c r="FE114" s="161"/>
      <c r="FF114" s="161"/>
      <c r="FG114" s="161"/>
      <c r="FH114" s="161"/>
      <c r="FI114" s="161"/>
      <c r="FJ114" s="161"/>
      <c r="FK114" s="161"/>
      <c r="FL114" s="161"/>
      <c r="FM114" s="161"/>
      <c r="FN114" s="161"/>
      <c r="FO114" s="161"/>
      <c r="FP114" s="161"/>
      <c r="FQ114" s="161"/>
      <c r="FR114" s="161"/>
      <c r="FS114" s="161"/>
      <c r="FT114" s="161"/>
      <c r="FU114" s="161"/>
      <c r="FV114" s="161"/>
      <c r="FW114" s="161"/>
      <c r="FX114" s="161"/>
      <c r="FY114" s="161"/>
      <c r="FZ114" s="161"/>
      <c r="GA114" s="161"/>
      <c r="GB114" s="161"/>
      <c r="GC114" s="161"/>
      <c r="GD114" s="161"/>
      <c r="GE114" s="161"/>
      <c r="GF114" s="161"/>
      <c r="GG114" s="161"/>
      <c r="GH114" s="161"/>
      <c r="GI114" s="161"/>
      <c r="GJ114" s="161"/>
      <c r="GK114" s="161"/>
      <c r="GL114" s="161"/>
      <c r="GM114" s="161"/>
      <c r="GN114" s="161"/>
      <c r="GO114" s="161"/>
      <c r="GP114" s="161"/>
      <c r="GQ114" s="161"/>
      <c r="GR114" s="161"/>
      <c r="GS114" s="161"/>
      <c r="GT114" s="161"/>
      <c r="GU114" s="161"/>
      <c r="GV114" s="161"/>
      <c r="GW114" s="161"/>
      <c r="GX114" s="161"/>
      <c r="GY114" s="161"/>
      <c r="GZ114" s="161"/>
      <c r="HA114" s="161"/>
      <c r="HB114" s="161"/>
      <c r="HC114" s="161"/>
      <c r="HD114" s="161"/>
      <c r="HE114" s="161"/>
      <c r="HF114" s="161"/>
      <c r="HG114" s="161"/>
      <c r="HH114" s="161"/>
      <c r="HI114" s="161"/>
      <c r="HJ114" s="161"/>
      <c r="HK114" s="161"/>
      <c r="HL114" s="161"/>
      <c r="HM114" s="161"/>
      <c r="HN114" s="161"/>
      <c r="HO114" s="161"/>
      <c r="HP114" s="161"/>
      <c r="HQ114" s="161"/>
      <c r="HR114" s="161"/>
      <c r="HS114" s="161"/>
      <c r="HT114" s="161"/>
      <c r="HU114" s="161"/>
      <c r="HV114" s="161"/>
      <c r="HW114" s="161"/>
      <c r="HX114" s="161"/>
      <c r="HY114" s="161"/>
      <c r="HZ114" s="161"/>
      <c r="IA114" s="161"/>
      <c r="IB114" s="161"/>
      <c r="IC114" s="161"/>
      <c r="ID114" s="161"/>
      <c r="IE114" s="161"/>
      <c r="IF114" s="161"/>
      <c r="IG114" s="161"/>
      <c r="IH114" s="161"/>
      <c r="II114" s="161"/>
      <c r="IJ114" s="161"/>
      <c r="IK114" s="161"/>
      <c r="IL114" s="161"/>
      <c r="IM114" s="161"/>
      <c r="IN114" s="161"/>
      <c r="IO114" s="161"/>
      <c r="IP114" s="161"/>
      <c r="IQ114" s="161"/>
      <c r="IR114" s="161"/>
      <c r="IS114" s="161"/>
      <c r="IT114" s="161"/>
      <c r="IU114" s="161"/>
    </row>
    <row r="115" spans="1:255" s="8" customFormat="1" x14ac:dyDescent="0.3">
      <c r="A115" s="44"/>
      <c r="B115" s="161"/>
      <c r="C115" s="161"/>
      <c r="D115" s="161"/>
      <c r="E115" s="161"/>
      <c r="F115" s="161"/>
      <c r="G115" s="161"/>
      <c r="H115" s="161"/>
      <c r="I115" s="161"/>
      <c r="J115" s="161"/>
      <c r="K115" s="161"/>
      <c r="L115" s="161"/>
      <c r="M115" s="161"/>
      <c r="N115" s="161"/>
      <c r="O115" s="161"/>
      <c r="P115" s="161"/>
      <c r="Q115" s="161"/>
      <c r="R115" s="161"/>
      <c r="S115" s="161"/>
      <c r="T115" s="161"/>
      <c r="U115" s="161"/>
      <c r="V115" s="161"/>
      <c r="W115" s="161"/>
      <c r="X115" s="161"/>
      <c r="Y115" s="161"/>
      <c r="Z115" s="161"/>
      <c r="AA115" s="161"/>
      <c r="AB115" s="161"/>
      <c r="AC115" s="161"/>
      <c r="AD115" s="161"/>
      <c r="AE115" s="161"/>
      <c r="AF115" s="161"/>
      <c r="AG115" s="161"/>
      <c r="AH115" s="161"/>
      <c r="AI115" s="161"/>
      <c r="AJ115" s="161"/>
      <c r="AK115" s="161"/>
      <c r="AL115" s="161"/>
      <c r="AM115" s="161"/>
      <c r="AN115" s="161"/>
      <c r="AO115" s="161"/>
      <c r="AP115" s="161"/>
      <c r="AQ115" s="161"/>
      <c r="AR115" s="161"/>
      <c r="AS115" s="161"/>
      <c r="AT115" s="161"/>
      <c r="AU115" s="161"/>
      <c r="AV115" s="161"/>
      <c r="AW115" s="161"/>
      <c r="AX115" s="161"/>
      <c r="AY115" s="161"/>
      <c r="AZ115" s="161"/>
      <c r="BA115" s="161"/>
      <c r="BB115" s="161"/>
      <c r="BC115" s="161"/>
      <c r="BD115" s="161"/>
      <c r="BE115" s="161"/>
      <c r="BF115" s="161"/>
      <c r="BG115" s="161"/>
      <c r="BH115" s="161"/>
      <c r="BI115" s="161"/>
      <c r="BJ115" s="161"/>
      <c r="BK115" s="161"/>
      <c r="BL115" s="161"/>
      <c r="BM115" s="161"/>
      <c r="BN115" s="161"/>
      <c r="BO115" s="161"/>
      <c r="BP115" s="161"/>
      <c r="BQ115" s="161"/>
      <c r="BR115" s="161"/>
      <c r="BS115" s="161"/>
      <c r="BT115" s="161"/>
      <c r="BU115" s="161"/>
      <c r="BV115" s="161"/>
      <c r="BW115" s="161"/>
      <c r="BX115" s="161"/>
      <c r="BY115" s="161"/>
      <c r="BZ115" s="161"/>
      <c r="CA115" s="161"/>
      <c r="CB115" s="161"/>
      <c r="CC115" s="161"/>
      <c r="CD115" s="161"/>
      <c r="CE115" s="161"/>
      <c r="CF115" s="161"/>
      <c r="CG115" s="161"/>
      <c r="CH115" s="161"/>
      <c r="CI115" s="161"/>
      <c r="CJ115" s="161"/>
      <c r="CK115" s="161"/>
      <c r="CL115" s="161"/>
      <c r="CM115" s="161"/>
      <c r="CN115" s="161"/>
      <c r="CO115" s="161"/>
      <c r="CP115" s="161"/>
      <c r="CQ115" s="161"/>
      <c r="CR115" s="161"/>
      <c r="CS115" s="161"/>
      <c r="CT115" s="161"/>
      <c r="CU115" s="161"/>
      <c r="CV115" s="161"/>
      <c r="CW115" s="161"/>
      <c r="CX115" s="161"/>
      <c r="CY115" s="161"/>
      <c r="CZ115" s="161"/>
      <c r="DA115" s="161"/>
      <c r="DB115" s="161"/>
      <c r="DC115" s="161"/>
      <c r="DD115" s="161"/>
      <c r="DE115" s="161"/>
      <c r="DF115" s="161"/>
      <c r="DG115" s="161"/>
      <c r="DH115" s="161"/>
      <c r="DI115" s="161"/>
      <c r="DJ115" s="161"/>
      <c r="DK115" s="161"/>
      <c r="DL115" s="161"/>
      <c r="DM115" s="161"/>
      <c r="DN115" s="161"/>
      <c r="DO115" s="161"/>
      <c r="DP115" s="161"/>
      <c r="DQ115" s="161"/>
      <c r="DR115" s="161"/>
      <c r="DS115" s="161"/>
      <c r="DT115" s="161"/>
      <c r="DU115" s="161"/>
      <c r="DV115" s="161"/>
      <c r="DW115" s="161"/>
      <c r="DX115" s="161"/>
      <c r="DY115" s="161"/>
      <c r="DZ115" s="161"/>
      <c r="EA115" s="161"/>
      <c r="EB115" s="161"/>
      <c r="EC115" s="161"/>
      <c r="ED115" s="161"/>
      <c r="EE115" s="161"/>
      <c r="EF115" s="161"/>
      <c r="EG115" s="161"/>
      <c r="EH115" s="161"/>
      <c r="EI115" s="161"/>
      <c r="EJ115" s="161"/>
      <c r="EK115" s="161"/>
      <c r="EL115" s="161"/>
      <c r="EM115" s="161"/>
      <c r="EN115" s="161"/>
      <c r="EO115" s="161"/>
      <c r="EP115" s="161"/>
      <c r="EQ115" s="161"/>
      <c r="ER115" s="161"/>
      <c r="ES115" s="161"/>
      <c r="ET115" s="161"/>
      <c r="EU115" s="161"/>
      <c r="EV115" s="161"/>
      <c r="EW115" s="161"/>
      <c r="EX115" s="161"/>
      <c r="EY115" s="161"/>
      <c r="EZ115" s="161"/>
      <c r="FA115" s="161"/>
      <c r="FB115" s="161"/>
      <c r="FC115" s="161"/>
      <c r="FD115" s="161"/>
      <c r="FE115" s="161"/>
      <c r="FF115" s="161"/>
      <c r="FG115" s="161"/>
      <c r="FH115" s="161"/>
      <c r="FI115" s="161"/>
      <c r="FJ115" s="161"/>
      <c r="FK115" s="161"/>
      <c r="FL115" s="161"/>
      <c r="FM115" s="161"/>
      <c r="FN115" s="161"/>
      <c r="FO115" s="161"/>
      <c r="FP115" s="161"/>
      <c r="FQ115" s="161"/>
      <c r="FR115" s="161"/>
      <c r="FS115" s="161"/>
      <c r="FT115" s="161"/>
      <c r="FU115" s="161"/>
      <c r="FV115" s="161"/>
      <c r="FW115" s="161"/>
      <c r="FX115" s="161"/>
      <c r="FY115" s="161"/>
      <c r="FZ115" s="161"/>
      <c r="GA115" s="161"/>
      <c r="GB115" s="161"/>
      <c r="GC115" s="161"/>
      <c r="GD115" s="161"/>
      <c r="GE115" s="161"/>
      <c r="GF115" s="161"/>
      <c r="GG115" s="161"/>
      <c r="GH115" s="161"/>
      <c r="GI115" s="161"/>
      <c r="GJ115" s="161"/>
      <c r="GK115" s="161"/>
      <c r="GL115" s="161"/>
      <c r="GM115" s="161"/>
      <c r="GN115" s="161"/>
      <c r="GO115" s="161"/>
      <c r="GP115" s="161"/>
      <c r="GQ115" s="161"/>
      <c r="GR115" s="161"/>
      <c r="GS115" s="161"/>
      <c r="GT115" s="161"/>
      <c r="GU115" s="161"/>
      <c r="GV115" s="161"/>
      <c r="GW115" s="161"/>
      <c r="GX115" s="161"/>
      <c r="GY115" s="161"/>
      <c r="GZ115" s="161"/>
      <c r="HA115" s="161"/>
      <c r="HB115" s="161"/>
      <c r="HC115" s="161"/>
      <c r="HD115" s="161"/>
      <c r="HE115" s="161"/>
      <c r="HF115" s="161"/>
      <c r="HG115" s="161"/>
      <c r="HH115" s="161"/>
      <c r="HI115" s="161"/>
      <c r="HJ115" s="161"/>
      <c r="HK115" s="161"/>
      <c r="HL115" s="161"/>
      <c r="HM115" s="161"/>
      <c r="HN115" s="161"/>
      <c r="HO115" s="161"/>
      <c r="HP115" s="161"/>
      <c r="HQ115" s="161"/>
      <c r="HR115" s="161"/>
      <c r="HS115" s="161"/>
      <c r="HT115" s="161"/>
      <c r="HU115" s="161"/>
      <c r="HV115" s="161"/>
      <c r="HW115" s="161"/>
      <c r="HX115" s="161"/>
      <c r="HY115" s="161"/>
      <c r="HZ115" s="161"/>
      <c r="IA115" s="161"/>
      <c r="IB115" s="161"/>
      <c r="IC115" s="161"/>
      <c r="ID115" s="161"/>
      <c r="IE115" s="161"/>
      <c r="IF115" s="161"/>
      <c r="IG115" s="161"/>
      <c r="IH115" s="161"/>
      <c r="II115" s="161"/>
      <c r="IJ115" s="161"/>
      <c r="IK115" s="161"/>
      <c r="IL115" s="161"/>
      <c r="IM115" s="161"/>
      <c r="IN115" s="161"/>
      <c r="IO115" s="161"/>
      <c r="IP115" s="161"/>
      <c r="IQ115" s="161"/>
      <c r="IR115" s="161"/>
      <c r="IS115" s="161"/>
      <c r="IT115" s="161"/>
      <c r="IU115" s="161"/>
    </row>
    <row r="116" spans="1:255" s="8" customFormat="1" x14ac:dyDescent="0.3">
      <c r="A116" s="44"/>
      <c r="B116" s="161"/>
      <c r="C116" s="161"/>
      <c r="D116" s="161"/>
      <c r="E116" s="161"/>
      <c r="F116" s="161"/>
      <c r="G116" s="161"/>
      <c r="H116" s="161"/>
      <c r="I116" s="161"/>
      <c r="J116" s="161"/>
      <c r="K116" s="161"/>
      <c r="L116" s="161"/>
      <c r="M116" s="161"/>
      <c r="N116" s="161"/>
      <c r="O116" s="161"/>
      <c r="P116" s="161"/>
      <c r="Q116" s="161"/>
      <c r="R116" s="161"/>
      <c r="S116" s="161"/>
      <c r="T116" s="161"/>
      <c r="U116" s="161"/>
      <c r="V116" s="161"/>
      <c r="W116" s="161"/>
      <c r="X116" s="161"/>
      <c r="Y116" s="161"/>
      <c r="Z116" s="161"/>
      <c r="AA116" s="161"/>
      <c r="AB116" s="161"/>
      <c r="AC116" s="161"/>
      <c r="AD116" s="161"/>
      <c r="AE116" s="161"/>
      <c r="AF116" s="161"/>
      <c r="AG116" s="161"/>
      <c r="AH116" s="161"/>
      <c r="AI116" s="161"/>
      <c r="AJ116" s="161"/>
      <c r="AK116" s="161"/>
      <c r="AL116" s="161"/>
      <c r="AM116" s="161"/>
      <c r="AN116" s="161"/>
      <c r="AO116" s="161"/>
      <c r="AP116" s="161"/>
      <c r="AQ116" s="161"/>
      <c r="AR116" s="161"/>
      <c r="AS116" s="161"/>
      <c r="AT116" s="161"/>
      <c r="AU116" s="161"/>
      <c r="AV116" s="161"/>
      <c r="AW116" s="161"/>
      <c r="AX116" s="161"/>
      <c r="AY116" s="161"/>
      <c r="AZ116" s="161"/>
      <c r="BA116" s="161"/>
      <c r="BB116" s="161"/>
      <c r="BC116" s="161"/>
      <c r="BD116" s="161"/>
      <c r="BE116" s="161"/>
      <c r="BF116" s="161"/>
      <c r="BG116" s="161"/>
      <c r="BH116" s="161"/>
      <c r="BI116" s="161"/>
      <c r="BJ116" s="161"/>
      <c r="BK116" s="161"/>
      <c r="BL116" s="161"/>
      <c r="BM116" s="161"/>
      <c r="BN116" s="161"/>
      <c r="BO116" s="161"/>
      <c r="BP116" s="161"/>
      <c r="BQ116" s="161"/>
      <c r="BR116" s="161"/>
      <c r="BS116" s="161"/>
      <c r="BT116" s="161"/>
      <c r="BU116" s="161"/>
      <c r="BV116" s="161"/>
      <c r="BW116" s="161"/>
      <c r="BX116" s="161"/>
      <c r="BY116" s="161"/>
      <c r="BZ116" s="161"/>
      <c r="CA116" s="161"/>
      <c r="CB116" s="161"/>
      <c r="CC116" s="161"/>
      <c r="CD116" s="161"/>
      <c r="CE116" s="161"/>
      <c r="CF116" s="161"/>
      <c r="CG116" s="161"/>
      <c r="CH116" s="161"/>
      <c r="CI116" s="161"/>
      <c r="CJ116" s="161"/>
      <c r="CK116" s="161"/>
      <c r="CL116" s="161"/>
      <c r="CM116" s="161"/>
      <c r="CN116" s="161"/>
      <c r="CO116" s="161"/>
      <c r="CP116" s="161"/>
      <c r="CQ116" s="161"/>
      <c r="CR116" s="161"/>
      <c r="CS116" s="161"/>
      <c r="CT116" s="161"/>
      <c r="CU116" s="161"/>
      <c r="CV116" s="161"/>
      <c r="CW116" s="161"/>
      <c r="CX116" s="161"/>
      <c r="CY116" s="161"/>
      <c r="CZ116" s="161"/>
      <c r="DA116" s="161"/>
      <c r="DB116" s="161"/>
      <c r="DC116" s="161"/>
      <c r="DD116" s="161"/>
      <c r="DE116" s="161"/>
      <c r="DF116" s="161"/>
      <c r="DG116" s="161"/>
      <c r="DH116" s="161"/>
      <c r="DI116" s="161"/>
      <c r="DJ116" s="161"/>
      <c r="DK116" s="161"/>
      <c r="DL116" s="161"/>
      <c r="DM116" s="161"/>
      <c r="DN116" s="161"/>
      <c r="DO116" s="161"/>
      <c r="DP116" s="161"/>
      <c r="DQ116" s="161"/>
      <c r="DR116" s="161"/>
      <c r="DS116" s="161"/>
      <c r="DT116" s="161"/>
      <c r="DU116" s="161"/>
      <c r="DV116" s="161"/>
      <c r="DW116" s="161"/>
      <c r="DX116" s="161"/>
      <c r="DY116" s="161"/>
      <c r="DZ116" s="161"/>
      <c r="EA116" s="161"/>
      <c r="EB116" s="161"/>
      <c r="EC116" s="161"/>
      <c r="ED116" s="161"/>
      <c r="EE116" s="161"/>
      <c r="EF116" s="161"/>
      <c r="EG116" s="161"/>
      <c r="EH116" s="161"/>
      <c r="EI116" s="161"/>
      <c r="EJ116" s="161"/>
      <c r="EK116" s="161"/>
      <c r="EL116" s="161"/>
      <c r="EM116" s="161"/>
      <c r="EN116" s="161"/>
      <c r="EO116" s="161"/>
      <c r="EP116" s="161"/>
      <c r="EQ116" s="161"/>
      <c r="ER116" s="161"/>
      <c r="ES116" s="161"/>
      <c r="ET116" s="161"/>
      <c r="EU116" s="161"/>
      <c r="EV116" s="161"/>
      <c r="EW116" s="161"/>
      <c r="EX116" s="161"/>
      <c r="EY116" s="161"/>
      <c r="EZ116" s="161"/>
      <c r="FA116" s="161"/>
      <c r="FB116" s="161"/>
      <c r="FC116" s="161"/>
      <c r="FD116" s="161"/>
      <c r="FE116" s="161"/>
      <c r="FF116" s="161"/>
      <c r="FG116" s="161"/>
      <c r="FH116" s="161"/>
      <c r="FI116" s="161"/>
      <c r="FJ116" s="161"/>
      <c r="FK116" s="161"/>
      <c r="FL116" s="161"/>
      <c r="FM116" s="161"/>
      <c r="FN116" s="161"/>
      <c r="FO116" s="161"/>
      <c r="FP116" s="161"/>
      <c r="FQ116" s="161"/>
      <c r="FR116" s="161"/>
      <c r="FS116" s="161"/>
      <c r="FT116" s="161"/>
      <c r="FU116" s="161"/>
      <c r="FV116" s="161"/>
      <c r="FW116" s="161"/>
      <c r="FX116" s="161"/>
      <c r="FY116" s="161"/>
      <c r="FZ116" s="161"/>
      <c r="GA116" s="161"/>
      <c r="GB116" s="161"/>
      <c r="GC116" s="161"/>
      <c r="GD116" s="161"/>
      <c r="GE116" s="161"/>
      <c r="GF116" s="161"/>
      <c r="GG116" s="161"/>
      <c r="GH116" s="161"/>
      <c r="GI116" s="161"/>
      <c r="GJ116" s="161"/>
      <c r="GK116" s="161"/>
      <c r="GL116" s="161"/>
      <c r="GM116" s="161"/>
      <c r="GN116" s="161"/>
      <c r="GO116" s="161"/>
      <c r="GP116" s="161"/>
      <c r="GQ116" s="161"/>
      <c r="GR116" s="161"/>
      <c r="GS116" s="161"/>
      <c r="GT116" s="161"/>
      <c r="GU116" s="161"/>
      <c r="GV116" s="161"/>
      <c r="GW116" s="161"/>
      <c r="GX116" s="161"/>
      <c r="GY116" s="161"/>
      <c r="GZ116" s="161"/>
      <c r="HA116" s="161"/>
      <c r="HB116" s="161"/>
      <c r="HC116" s="161"/>
      <c r="HD116" s="161"/>
      <c r="HE116" s="161"/>
      <c r="HF116" s="161"/>
      <c r="HG116" s="161"/>
      <c r="HH116" s="161"/>
      <c r="HI116" s="161"/>
      <c r="HJ116" s="161"/>
      <c r="HK116" s="161"/>
      <c r="HL116" s="161"/>
      <c r="HM116" s="161"/>
      <c r="HN116" s="161"/>
      <c r="HO116" s="161"/>
      <c r="HP116" s="161"/>
      <c r="HQ116" s="161"/>
      <c r="HR116" s="161"/>
      <c r="HS116" s="161"/>
      <c r="HT116" s="161"/>
      <c r="HU116" s="161"/>
      <c r="HV116" s="161"/>
      <c r="HW116" s="161"/>
      <c r="HX116" s="161"/>
      <c r="HY116" s="161"/>
      <c r="HZ116" s="161"/>
      <c r="IA116" s="161"/>
      <c r="IB116" s="161"/>
      <c r="IC116" s="161"/>
      <c r="ID116" s="161"/>
      <c r="IE116" s="161"/>
      <c r="IF116" s="161"/>
      <c r="IG116" s="161"/>
      <c r="IH116" s="161"/>
      <c r="II116" s="161"/>
      <c r="IJ116" s="161"/>
      <c r="IK116" s="161"/>
      <c r="IL116" s="161"/>
      <c r="IM116" s="161"/>
      <c r="IN116" s="161"/>
      <c r="IO116" s="161"/>
      <c r="IP116" s="161"/>
      <c r="IQ116" s="161"/>
      <c r="IR116" s="161"/>
      <c r="IS116" s="161"/>
      <c r="IT116" s="161"/>
      <c r="IU116" s="161"/>
    </row>
    <row r="117" spans="1:255" s="8" customFormat="1" x14ac:dyDescent="0.3">
      <c r="A117" s="44"/>
      <c r="B117" s="161"/>
      <c r="C117" s="161"/>
      <c r="D117" s="161"/>
      <c r="E117" s="161"/>
      <c r="F117" s="161"/>
      <c r="G117" s="161"/>
      <c r="H117" s="161"/>
      <c r="I117" s="161"/>
      <c r="J117" s="161"/>
      <c r="K117" s="161"/>
      <c r="L117" s="161"/>
      <c r="M117" s="161"/>
      <c r="N117" s="161"/>
      <c r="O117" s="161"/>
      <c r="P117" s="161"/>
      <c r="Q117" s="161"/>
      <c r="R117" s="161"/>
      <c r="S117" s="161"/>
      <c r="T117" s="161"/>
      <c r="U117" s="161"/>
      <c r="V117" s="161"/>
      <c r="W117" s="161"/>
      <c r="X117" s="161"/>
      <c r="Y117" s="161"/>
      <c r="Z117" s="161"/>
      <c r="AA117" s="161"/>
      <c r="AB117" s="161"/>
      <c r="AC117" s="161"/>
      <c r="AD117" s="161"/>
      <c r="AE117" s="161"/>
      <c r="AF117" s="161"/>
      <c r="AG117" s="161"/>
      <c r="AH117" s="161"/>
      <c r="AI117" s="161"/>
      <c r="AJ117" s="161"/>
      <c r="AK117" s="161"/>
      <c r="AL117" s="161"/>
      <c r="AM117" s="161"/>
      <c r="AN117" s="161"/>
      <c r="AO117" s="161"/>
      <c r="AP117" s="161"/>
      <c r="AQ117" s="161"/>
      <c r="AR117" s="161"/>
      <c r="AS117" s="161"/>
      <c r="AT117" s="161"/>
      <c r="AU117" s="161"/>
      <c r="AV117" s="161"/>
      <c r="AW117" s="161"/>
      <c r="AX117" s="161"/>
      <c r="AY117" s="161"/>
      <c r="AZ117" s="161"/>
      <c r="BA117" s="161"/>
      <c r="BB117" s="161"/>
      <c r="BC117" s="161"/>
      <c r="BD117" s="161"/>
      <c r="BE117" s="161"/>
      <c r="BF117" s="161"/>
      <c r="BG117" s="161"/>
      <c r="BH117" s="161"/>
      <c r="BI117" s="161"/>
      <c r="BJ117" s="161"/>
      <c r="BK117" s="161"/>
      <c r="BL117" s="161"/>
      <c r="BM117" s="161"/>
      <c r="BN117" s="161"/>
      <c r="BO117" s="161"/>
      <c r="BP117" s="161"/>
      <c r="BQ117" s="161"/>
      <c r="BR117" s="161"/>
      <c r="BS117" s="161"/>
      <c r="BT117" s="161"/>
      <c r="BU117" s="161"/>
      <c r="BV117" s="161"/>
      <c r="BW117" s="161"/>
      <c r="BX117" s="161"/>
      <c r="BY117" s="161"/>
      <c r="BZ117" s="161"/>
      <c r="CA117" s="161"/>
      <c r="CB117" s="161"/>
      <c r="CC117" s="161"/>
      <c r="CD117" s="161"/>
      <c r="CE117" s="161"/>
      <c r="CF117" s="161"/>
      <c r="CG117" s="161"/>
      <c r="CH117" s="161"/>
      <c r="CI117" s="161"/>
      <c r="CJ117" s="161"/>
      <c r="CK117" s="161"/>
      <c r="CL117" s="161"/>
      <c r="CM117" s="161"/>
      <c r="CN117" s="161"/>
      <c r="CO117" s="161"/>
      <c r="CP117" s="161"/>
      <c r="CQ117" s="161"/>
      <c r="CR117" s="161"/>
      <c r="CS117" s="161"/>
      <c r="CT117" s="161"/>
      <c r="CU117" s="161"/>
      <c r="CV117" s="161"/>
      <c r="CW117" s="161"/>
      <c r="CX117" s="161"/>
      <c r="CY117" s="161"/>
      <c r="CZ117" s="161"/>
      <c r="DA117" s="161"/>
      <c r="DB117" s="161"/>
      <c r="DC117" s="161"/>
      <c r="DD117" s="161"/>
      <c r="DE117" s="161"/>
      <c r="DF117" s="161"/>
      <c r="DG117" s="161"/>
      <c r="DH117" s="161"/>
      <c r="DI117" s="161"/>
      <c r="DJ117" s="161"/>
      <c r="DK117" s="161"/>
      <c r="DL117" s="161"/>
      <c r="DM117" s="161"/>
      <c r="DN117" s="161"/>
      <c r="DO117" s="161"/>
      <c r="DP117" s="161"/>
      <c r="DQ117" s="161"/>
      <c r="DR117" s="161"/>
      <c r="DS117" s="161"/>
      <c r="DT117" s="161"/>
      <c r="DU117" s="161"/>
      <c r="DV117" s="161"/>
      <c r="DW117" s="161"/>
      <c r="DX117" s="161"/>
      <c r="DY117" s="161"/>
      <c r="DZ117" s="161"/>
      <c r="EA117" s="161"/>
      <c r="EB117" s="161"/>
      <c r="EC117" s="161"/>
      <c r="ED117" s="161"/>
      <c r="EE117" s="161"/>
      <c r="EF117" s="161"/>
      <c r="EG117" s="161"/>
      <c r="EH117" s="161"/>
      <c r="EI117" s="161"/>
      <c r="EJ117" s="161"/>
      <c r="EK117" s="161"/>
      <c r="EL117" s="161"/>
      <c r="EM117" s="161"/>
      <c r="EN117" s="161"/>
      <c r="EO117" s="161"/>
      <c r="EP117" s="161"/>
      <c r="EQ117" s="161"/>
      <c r="ER117" s="161"/>
      <c r="ES117" s="161"/>
      <c r="ET117" s="161"/>
      <c r="EU117" s="161"/>
      <c r="EV117" s="161"/>
      <c r="EW117" s="161"/>
      <c r="EX117" s="161"/>
      <c r="EY117" s="161"/>
      <c r="EZ117" s="161"/>
      <c r="FA117" s="161"/>
      <c r="FB117" s="161"/>
      <c r="FC117" s="161"/>
      <c r="FD117" s="161"/>
      <c r="FE117" s="161"/>
      <c r="FF117" s="161"/>
      <c r="FG117" s="161"/>
      <c r="FH117" s="161"/>
      <c r="FI117" s="161"/>
      <c r="FJ117" s="161"/>
      <c r="FK117" s="161"/>
      <c r="FL117" s="161"/>
      <c r="FM117" s="161"/>
      <c r="FN117" s="161"/>
      <c r="FO117" s="161"/>
      <c r="FP117" s="161"/>
      <c r="FQ117" s="161"/>
      <c r="FR117" s="161"/>
      <c r="FS117" s="161"/>
      <c r="FT117" s="161"/>
      <c r="FU117" s="161"/>
      <c r="FV117" s="161"/>
      <c r="FW117" s="161"/>
      <c r="FX117" s="161"/>
      <c r="FY117" s="161"/>
      <c r="FZ117" s="161"/>
      <c r="GA117" s="161"/>
      <c r="GB117" s="161"/>
      <c r="GC117" s="161"/>
      <c r="GD117" s="161"/>
      <c r="GE117" s="161"/>
      <c r="GF117" s="161"/>
      <c r="GG117" s="161"/>
      <c r="GH117" s="161"/>
      <c r="GI117" s="161"/>
      <c r="GJ117" s="161"/>
      <c r="GK117" s="161"/>
      <c r="GL117" s="161"/>
      <c r="GM117" s="161"/>
      <c r="GN117" s="161"/>
      <c r="GO117" s="161"/>
      <c r="GP117" s="161"/>
      <c r="GQ117" s="161"/>
      <c r="GR117" s="161"/>
      <c r="GS117" s="161"/>
      <c r="GT117" s="161"/>
      <c r="GU117" s="161"/>
      <c r="GV117" s="161"/>
      <c r="GW117" s="161"/>
      <c r="GX117" s="161"/>
      <c r="GY117" s="161"/>
      <c r="GZ117" s="161"/>
      <c r="HA117" s="161"/>
      <c r="HB117" s="161"/>
      <c r="HC117" s="161"/>
      <c r="HD117" s="161"/>
      <c r="HE117" s="161"/>
      <c r="HF117" s="161"/>
      <c r="HG117" s="161"/>
      <c r="HH117" s="161"/>
      <c r="HI117" s="161"/>
      <c r="HJ117" s="161"/>
      <c r="HK117" s="161"/>
      <c r="HL117" s="161"/>
      <c r="HM117" s="161"/>
      <c r="HN117" s="161"/>
      <c r="HO117" s="161"/>
      <c r="HP117" s="161"/>
      <c r="HQ117" s="161"/>
      <c r="HR117" s="161"/>
      <c r="HS117" s="161"/>
      <c r="HT117" s="161"/>
      <c r="HU117" s="161"/>
      <c r="HV117" s="161"/>
      <c r="HW117" s="161"/>
      <c r="HX117" s="161"/>
      <c r="HY117" s="161"/>
      <c r="HZ117" s="161"/>
      <c r="IA117" s="161"/>
      <c r="IB117" s="161"/>
      <c r="IC117" s="161"/>
      <c r="ID117" s="161"/>
      <c r="IE117" s="161"/>
      <c r="IF117" s="161"/>
      <c r="IG117" s="161"/>
      <c r="IH117" s="161"/>
      <c r="II117" s="161"/>
      <c r="IJ117" s="161"/>
      <c r="IK117" s="161"/>
      <c r="IL117" s="161"/>
      <c r="IM117" s="161"/>
      <c r="IN117" s="161"/>
      <c r="IO117" s="161"/>
      <c r="IP117" s="161"/>
      <c r="IQ117" s="161"/>
      <c r="IR117" s="161"/>
      <c r="IS117" s="161"/>
      <c r="IT117" s="161"/>
      <c r="IU117" s="161"/>
    </row>
    <row r="118" spans="1:255" s="8" customFormat="1" x14ac:dyDescent="0.3">
      <c r="A118" s="44"/>
      <c r="B118" s="161"/>
      <c r="C118" s="161"/>
      <c r="D118" s="161"/>
      <c r="E118" s="161"/>
      <c r="F118" s="161"/>
      <c r="G118" s="161"/>
      <c r="H118" s="161"/>
      <c r="I118" s="161"/>
      <c r="J118" s="161"/>
      <c r="K118" s="161"/>
      <c r="L118" s="161"/>
      <c r="M118" s="161"/>
      <c r="N118" s="161"/>
      <c r="O118" s="161"/>
      <c r="P118" s="161"/>
      <c r="Q118" s="161"/>
      <c r="R118" s="161"/>
      <c r="S118" s="161"/>
      <c r="T118" s="161"/>
      <c r="U118" s="161"/>
      <c r="V118" s="161"/>
      <c r="W118" s="161"/>
      <c r="X118" s="161"/>
      <c r="Y118" s="161"/>
      <c r="Z118" s="161"/>
      <c r="AA118" s="161"/>
      <c r="AB118" s="161"/>
      <c r="AC118" s="161"/>
      <c r="AD118" s="161"/>
      <c r="AE118" s="161"/>
      <c r="AF118" s="161"/>
      <c r="AG118" s="161"/>
      <c r="AH118" s="161"/>
      <c r="AI118" s="161"/>
      <c r="AJ118" s="161"/>
      <c r="AK118" s="161"/>
      <c r="AL118" s="161"/>
      <c r="AM118" s="161"/>
      <c r="AN118" s="161"/>
      <c r="AO118" s="161"/>
      <c r="AP118" s="161"/>
      <c r="AQ118" s="161"/>
      <c r="AR118" s="161"/>
      <c r="AS118" s="161"/>
      <c r="AT118" s="161"/>
      <c r="AU118" s="161"/>
      <c r="AV118" s="161"/>
      <c r="AW118" s="161"/>
      <c r="AX118" s="161"/>
      <c r="AY118" s="161"/>
      <c r="AZ118" s="161"/>
      <c r="BA118" s="161"/>
      <c r="BB118" s="161"/>
      <c r="BC118" s="161"/>
      <c r="BD118" s="161"/>
      <c r="BE118" s="161"/>
      <c r="BF118" s="161"/>
      <c r="BG118" s="161"/>
      <c r="BH118" s="161"/>
      <c r="BI118" s="161"/>
      <c r="BJ118" s="161"/>
      <c r="BK118" s="161"/>
      <c r="BL118" s="161"/>
      <c r="BM118" s="161"/>
      <c r="BN118" s="161"/>
      <c r="BO118" s="161"/>
      <c r="BP118" s="161"/>
      <c r="BQ118" s="161"/>
      <c r="BR118" s="161"/>
      <c r="BS118" s="161"/>
      <c r="BT118" s="161"/>
      <c r="BU118" s="161"/>
      <c r="BV118" s="161"/>
      <c r="BW118" s="161"/>
      <c r="BX118" s="161"/>
      <c r="BY118" s="161"/>
      <c r="BZ118" s="161"/>
      <c r="CA118" s="161"/>
      <c r="CB118" s="161"/>
      <c r="CC118" s="161"/>
      <c r="CD118" s="161"/>
      <c r="CE118" s="161"/>
      <c r="CF118" s="161"/>
      <c r="CG118" s="161"/>
      <c r="CH118" s="161"/>
      <c r="CI118" s="161"/>
      <c r="CJ118" s="161"/>
      <c r="CK118" s="161"/>
      <c r="CL118" s="161"/>
      <c r="CM118" s="161"/>
      <c r="CN118" s="161"/>
      <c r="CO118" s="161"/>
      <c r="CP118" s="161"/>
      <c r="CQ118" s="161"/>
      <c r="CR118" s="161"/>
      <c r="CS118" s="161"/>
      <c r="CT118" s="161"/>
      <c r="CU118" s="161"/>
      <c r="CV118" s="161"/>
      <c r="CW118" s="161"/>
      <c r="CX118" s="161"/>
      <c r="CY118" s="161"/>
      <c r="CZ118" s="161"/>
      <c r="DA118" s="161"/>
      <c r="DB118" s="161"/>
      <c r="DC118" s="161"/>
      <c r="DD118" s="161"/>
      <c r="DE118" s="161"/>
      <c r="DF118" s="161"/>
      <c r="DG118" s="161"/>
      <c r="DH118" s="161"/>
      <c r="DI118" s="161"/>
      <c r="DJ118" s="161"/>
      <c r="DK118" s="161"/>
      <c r="DL118" s="161"/>
      <c r="DM118" s="161"/>
      <c r="DN118" s="161"/>
      <c r="DO118" s="161"/>
      <c r="DP118" s="161"/>
      <c r="DQ118" s="161"/>
      <c r="DR118" s="161"/>
      <c r="DS118" s="161"/>
      <c r="DT118" s="161"/>
      <c r="DU118" s="161"/>
      <c r="DV118" s="161"/>
      <c r="DW118" s="161"/>
      <c r="DX118" s="161"/>
      <c r="DY118" s="161"/>
      <c r="DZ118" s="161"/>
      <c r="EA118" s="161"/>
      <c r="EB118" s="161"/>
      <c r="EC118" s="161"/>
      <c r="ED118" s="161"/>
      <c r="EE118" s="161"/>
      <c r="EF118" s="161"/>
      <c r="EG118" s="161"/>
      <c r="EH118" s="161"/>
      <c r="EI118" s="161"/>
      <c r="EJ118" s="161"/>
      <c r="EK118" s="161"/>
      <c r="EL118" s="161"/>
      <c r="EM118" s="161"/>
      <c r="EN118" s="161"/>
      <c r="EO118" s="161"/>
      <c r="EP118" s="161"/>
      <c r="EQ118" s="161"/>
      <c r="ER118" s="161"/>
      <c r="ES118" s="161"/>
      <c r="ET118" s="161"/>
      <c r="EU118" s="161"/>
      <c r="EV118" s="161"/>
      <c r="EW118" s="161"/>
      <c r="EX118" s="161"/>
      <c r="EY118" s="161"/>
      <c r="EZ118" s="161"/>
      <c r="FA118" s="161"/>
      <c r="FB118" s="161"/>
      <c r="FC118" s="161"/>
      <c r="FD118" s="161"/>
      <c r="FE118" s="161"/>
      <c r="FF118" s="161"/>
      <c r="FG118" s="161"/>
      <c r="FH118" s="161"/>
      <c r="FI118" s="161"/>
      <c r="FJ118" s="161"/>
      <c r="FK118" s="161"/>
      <c r="FL118" s="161"/>
      <c r="FM118" s="161"/>
      <c r="FN118" s="161"/>
      <c r="FO118" s="161"/>
      <c r="FP118" s="161"/>
      <c r="FQ118" s="161"/>
      <c r="FR118" s="161"/>
      <c r="FS118" s="161"/>
      <c r="FT118" s="161"/>
      <c r="FU118" s="161"/>
      <c r="FV118" s="161"/>
      <c r="FW118" s="161"/>
      <c r="FX118" s="161"/>
      <c r="FY118" s="161"/>
      <c r="FZ118" s="161"/>
      <c r="GA118" s="161"/>
      <c r="GB118" s="161"/>
      <c r="GC118" s="161"/>
      <c r="GD118" s="161"/>
      <c r="GE118" s="161"/>
      <c r="GF118" s="161"/>
      <c r="GG118" s="161"/>
      <c r="GH118" s="161"/>
      <c r="GI118" s="161"/>
      <c r="GJ118" s="161"/>
      <c r="GK118" s="161"/>
      <c r="GL118" s="161"/>
      <c r="GM118" s="161"/>
      <c r="GN118" s="161"/>
      <c r="GO118" s="161"/>
      <c r="GP118" s="161"/>
      <c r="GQ118" s="161"/>
      <c r="GR118" s="161"/>
      <c r="GS118" s="161"/>
      <c r="GT118" s="161"/>
      <c r="GU118" s="161"/>
      <c r="GV118" s="161"/>
      <c r="GW118" s="161"/>
      <c r="GX118" s="161"/>
      <c r="GY118" s="161"/>
      <c r="GZ118" s="161"/>
      <c r="HA118" s="161"/>
      <c r="HB118" s="161"/>
      <c r="HC118" s="161"/>
      <c r="HD118" s="161"/>
      <c r="HE118" s="161"/>
      <c r="HF118" s="161"/>
      <c r="HG118" s="161"/>
      <c r="HH118" s="161"/>
      <c r="HI118" s="161"/>
      <c r="HJ118" s="161"/>
      <c r="HK118" s="161"/>
      <c r="HL118" s="161"/>
      <c r="HM118" s="161"/>
      <c r="HN118" s="161"/>
      <c r="HO118" s="161"/>
      <c r="HP118" s="161"/>
      <c r="HQ118" s="161"/>
      <c r="HR118" s="161"/>
      <c r="HS118" s="161"/>
      <c r="HT118" s="161"/>
      <c r="HU118" s="161"/>
      <c r="HV118" s="161"/>
      <c r="HW118" s="161"/>
      <c r="HX118" s="161"/>
      <c r="HY118" s="161"/>
      <c r="HZ118" s="161"/>
      <c r="IA118" s="161"/>
      <c r="IB118" s="161"/>
      <c r="IC118" s="161"/>
      <c r="ID118" s="161"/>
      <c r="IE118" s="161"/>
      <c r="IF118" s="161"/>
      <c r="IG118" s="161"/>
      <c r="IH118" s="161"/>
      <c r="II118" s="161"/>
      <c r="IJ118" s="161"/>
      <c r="IK118" s="161"/>
      <c r="IL118" s="161"/>
      <c r="IM118" s="161"/>
      <c r="IN118" s="161"/>
      <c r="IO118" s="161"/>
      <c r="IP118" s="161"/>
      <c r="IQ118" s="161"/>
      <c r="IR118" s="161"/>
      <c r="IS118" s="161"/>
      <c r="IT118" s="161"/>
      <c r="IU118" s="161"/>
    </row>
    <row r="119" spans="1:255" s="8" customFormat="1" x14ac:dyDescent="0.3">
      <c r="A119" s="44"/>
      <c r="B119" s="161"/>
      <c r="C119" s="161"/>
      <c r="D119" s="161"/>
      <c r="E119" s="161"/>
      <c r="F119" s="161"/>
      <c r="G119" s="161"/>
      <c r="H119" s="161"/>
      <c r="I119" s="161"/>
      <c r="J119" s="161"/>
      <c r="K119" s="161"/>
      <c r="L119" s="161"/>
      <c r="M119" s="161"/>
      <c r="N119" s="161"/>
      <c r="O119" s="161"/>
      <c r="P119" s="161"/>
      <c r="Q119" s="161"/>
      <c r="R119" s="161"/>
      <c r="S119" s="161"/>
      <c r="T119" s="161"/>
      <c r="U119" s="161"/>
      <c r="V119" s="161"/>
      <c r="W119" s="161"/>
      <c r="X119" s="161"/>
      <c r="Y119" s="161"/>
      <c r="Z119" s="161"/>
      <c r="AA119" s="161"/>
      <c r="AB119" s="161"/>
      <c r="AC119" s="161"/>
      <c r="AD119" s="161"/>
      <c r="AE119" s="161"/>
      <c r="AF119" s="161"/>
      <c r="AG119" s="161"/>
      <c r="AH119" s="161"/>
      <c r="AI119" s="161"/>
      <c r="AJ119" s="161"/>
      <c r="AK119" s="161"/>
      <c r="AL119" s="161"/>
      <c r="AM119" s="161"/>
      <c r="AN119" s="161"/>
      <c r="AO119" s="161"/>
      <c r="AP119" s="161"/>
      <c r="AQ119" s="161"/>
      <c r="AR119" s="161"/>
      <c r="AS119" s="161"/>
      <c r="AT119" s="161"/>
      <c r="AU119" s="161"/>
      <c r="AV119" s="161"/>
      <c r="AW119" s="161"/>
      <c r="AX119" s="161"/>
      <c r="AY119" s="161"/>
      <c r="AZ119" s="161"/>
      <c r="BA119" s="161"/>
      <c r="BB119" s="161"/>
      <c r="BC119" s="161"/>
      <c r="BD119" s="161"/>
      <c r="BE119" s="161"/>
      <c r="BF119" s="161"/>
      <c r="BG119" s="161"/>
      <c r="BH119" s="161"/>
      <c r="BI119" s="161"/>
      <c r="BJ119" s="161"/>
      <c r="BK119" s="161"/>
      <c r="BL119" s="161"/>
      <c r="BM119" s="161"/>
      <c r="BN119" s="161"/>
      <c r="BO119" s="161"/>
      <c r="BP119" s="161"/>
      <c r="BQ119" s="161"/>
      <c r="BR119" s="161"/>
      <c r="BS119" s="161"/>
      <c r="BT119" s="161"/>
      <c r="BU119" s="161"/>
      <c r="BV119" s="161"/>
      <c r="BW119" s="161"/>
      <c r="BX119" s="161"/>
      <c r="BY119" s="161"/>
      <c r="BZ119" s="161"/>
      <c r="CA119" s="161"/>
      <c r="CB119" s="161"/>
      <c r="CC119" s="161"/>
      <c r="CD119" s="161"/>
      <c r="CE119" s="161"/>
      <c r="CF119" s="161"/>
      <c r="CG119" s="161"/>
      <c r="CH119" s="161"/>
      <c r="CI119" s="161"/>
      <c r="CJ119" s="161"/>
      <c r="CK119" s="161"/>
      <c r="CL119" s="161"/>
      <c r="CM119" s="161"/>
      <c r="CN119" s="161"/>
      <c r="CO119" s="161"/>
      <c r="CP119" s="161"/>
      <c r="CQ119" s="161"/>
      <c r="CR119" s="161"/>
      <c r="CS119" s="161"/>
      <c r="CT119" s="161"/>
      <c r="CU119" s="161"/>
      <c r="CV119" s="161"/>
      <c r="CW119" s="161"/>
      <c r="CX119" s="161"/>
      <c r="CY119" s="161"/>
      <c r="CZ119" s="161"/>
      <c r="DA119" s="161"/>
      <c r="DB119" s="161"/>
      <c r="DC119" s="161"/>
      <c r="DD119" s="161"/>
      <c r="DE119" s="161"/>
      <c r="DF119" s="161"/>
      <c r="DG119" s="161"/>
      <c r="DH119" s="161"/>
      <c r="DI119" s="161"/>
      <c r="DJ119" s="161"/>
      <c r="DK119" s="161"/>
      <c r="DL119" s="161"/>
      <c r="DM119" s="161"/>
      <c r="DN119" s="161"/>
      <c r="DO119" s="161"/>
      <c r="DP119" s="161"/>
      <c r="DQ119" s="161"/>
      <c r="DR119" s="161"/>
      <c r="DS119" s="161"/>
      <c r="DT119" s="161"/>
      <c r="DU119" s="161"/>
      <c r="DV119" s="161"/>
      <c r="DW119" s="161"/>
      <c r="DX119" s="161"/>
      <c r="DY119" s="161"/>
      <c r="DZ119" s="161"/>
      <c r="EA119" s="161"/>
      <c r="EB119" s="161"/>
      <c r="EC119" s="161"/>
      <c r="ED119" s="161"/>
      <c r="EE119" s="161"/>
      <c r="EF119" s="161"/>
      <c r="EG119" s="161"/>
      <c r="EH119" s="161"/>
      <c r="EI119" s="161"/>
      <c r="EJ119" s="161"/>
      <c r="EK119" s="161"/>
      <c r="EL119" s="161"/>
      <c r="EM119" s="161"/>
      <c r="EN119" s="161"/>
      <c r="EO119" s="161"/>
      <c r="EP119" s="161"/>
      <c r="EQ119" s="161"/>
      <c r="ER119" s="161"/>
      <c r="ES119" s="161"/>
      <c r="ET119" s="161"/>
      <c r="EU119" s="161"/>
      <c r="EV119" s="161"/>
      <c r="EW119" s="161"/>
      <c r="EX119" s="161"/>
      <c r="EY119" s="161"/>
      <c r="EZ119" s="161"/>
      <c r="FA119" s="161"/>
      <c r="FB119" s="161"/>
      <c r="FC119" s="161"/>
      <c r="FD119" s="161"/>
      <c r="FE119" s="161"/>
      <c r="FF119" s="161"/>
      <c r="FG119" s="161"/>
      <c r="FH119" s="161"/>
      <c r="FI119" s="161"/>
      <c r="FJ119" s="161"/>
      <c r="FK119" s="161"/>
      <c r="FL119" s="161"/>
      <c r="FM119" s="161"/>
      <c r="FN119" s="161"/>
      <c r="FO119" s="161"/>
      <c r="FP119" s="161"/>
      <c r="FQ119" s="161"/>
      <c r="FR119" s="161"/>
      <c r="FS119" s="161"/>
      <c r="FT119" s="161"/>
      <c r="FU119" s="161"/>
      <c r="FV119" s="161"/>
      <c r="FW119" s="161"/>
      <c r="FX119" s="161"/>
      <c r="FY119" s="161"/>
      <c r="FZ119" s="161"/>
      <c r="GA119" s="161"/>
      <c r="GB119" s="161"/>
      <c r="GC119" s="161"/>
      <c r="GD119" s="161"/>
      <c r="GE119" s="161"/>
      <c r="GF119" s="161"/>
      <c r="GG119" s="161"/>
      <c r="GH119" s="161"/>
      <c r="GI119" s="161"/>
      <c r="GJ119" s="161"/>
      <c r="GK119" s="161"/>
      <c r="GL119" s="161"/>
      <c r="GM119" s="161"/>
      <c r="GN119" s="161"/>
      <c r="GO119" s="161"/>
      <c r="GP119" s="161"/>
      <c r="GQ119" s="161"/>
      <c r="GR119" s="161"/>
      <c r="GS119" s="161"/>
      <c r="GT119" s="161"/>
      <c r="GU119" s="161"/>
      <c r="GV119" s="161"/>
      <c r="GW119" s="161"/>
      <c r="GX119" s="161"/>
      <c r="GY119" s="161"/>
      <c r="GZ119" s="161"/>
      <c r="HA119" s="161"/>
      <c r="HB119" s="161"/>
      <c r="HC119" s="161"/>
      <c r="HD119" s="161"/>
      <c r="HE119" s="161"/>
      <c r="HF119" s="161"/>
      <c r="HG119" s="161"/>
      <c r="HH119" s="161"/>
      <c r="HI119" s="161"/>
      <c r="HJ119" s="161"/>
      <c r="HK119" s="161"/>
      <c r="HL119" s="161"/>
      <c r="HM119" s="161"/>
      <c r="HN119" s="161"/>
      <c r="HO119" s="161"/>
      <c r="HP119" s="161"/>
      <c r="HQ119" s="161"/>
      <c r="HR119" s="161"/>
      <c r="HS119" s="161"/>
      <c r="HT119" s="161"/>
      <c r="HU119" s="161"/>
      <c r="HV119" s="161"/>
      <c r="HW119" s="161"/>
      <c r="HX119" s="161"/>
      <c r="HY119" s="161"/>
      <c r="HZ119" s="161"/>
      <c r="IA119" s="161"/>
      <c r="IB119" s="161"/>
      <c r="IC119" s="161"/>
      <c r="ID119" s="161"/>
      <c r="IE119" s="161"/>
      <c r="IF119" s="161"/>
      <c r="IG119" s="161"/>
      <c r="IH119" s="161"/>
      <c r="II119" s="161"/>
      <c r="IJ119" s="161"/>
      <c r="IK119" s="161"/>
      <c r="IL119" s="161"/>
      <c r="IM119" s="161"/>
      <c r="IN119" s="161"/>
      <c r="IO119" s="161"/>
      <c r="IP119" s="161"/>
      <c r="IQ119" s="161"/>
      <c r="IR119" s="161"/>
      <c r="IS119" s="161"/>
      <c r="IT119" s="161"/>
      <c r="IU119" s="161"/>
    </row>
    <row r="120" spans="1:255" s="8" customFormat="1" x14ac:dyDescent="0.3">
      <c r="A120" s="44"/>
      <c r="B120" s="161"/>
      <c r="C120" s="161"/>
      <c r="D120" s="161"/>
      <c r="E120" s="161"/>
      <c r="F120" s="161"/>
      <c r="G120" s="161"/>
      <c r="H120" s="161"/>
      <c r="I120" s="161"/>
      <c r="J120" s="161"/>
      <c r="K120" s="161"/>
      <c r="L120" s="161"/>
      <c r="M120" s="161"/>
      <c r="N120" s="161"/>
      <c r="O120" s="161"/>
      <c r="P120" s="161"/>
      <c r="Q120" s="161"/>
      <c r="R120" s="161"/>
      <c r="S120" s="161"/>
      <c r="T120" s="161"/>
      <c r="U120" s="161"/>
      <c r="V120" s="161"/>
      <c r="W120" s="161"/>
      <c r="X120" s="161"/>
      <c r="Y120" s="161"/>
      <c r="Z120" s="161"/>
      <c r="AA120" s="161"/>
      <c r="AB120" s="161"/>
      <c r="AC120" s="161"/>
      <c r="AD120" s="161"/>
      <c r="AE120" s="161"/>
      <c r="AF120" s="161"/>
      <c r="AG120" s="161"/>
      <c r="AH120" s="161"/>
      <c r="AI120" s="161"/>
      <c r="AJ120" s="161"/>
      <c r="AK120" s="161"/>
      <c r="AL120" s="161"/>
      <c r="AM120" s="161"/>
      <c r="AN120" s="161"/>
      <c r="AO120" s="161"/>
      <c r="AP120" s="161"/>
      <c r="AQ120" s="161"/>
      <c r="AR120" s="161"/>
      <c r="AS120" s="161"/>
      <c r="AT120" s="161"/>
      <c r="AU120" s="161"/>
      <c r="AV120" s="161"/>
      <c r="AW120" s="161"/>
      <c r="AX120" s="161"/>
      <c r="AY120" s="161"/>
      <c r="AZ120" s="161"/>
      <c r="BA120" s="161"/>
      <c r="BB120" s="161"/>
      <c r="BC120" s="161"/>
      <c r="BD120" s="161"/>
      <c r="BE120" s="161"/>
      <c r="BF120" s="161"/>
      <c r="BG120" s="161"/>
      <c r="BH120" s="161"/>
      <c r="BI120" s="161"/>
      <c r="BJ120" s="161"/>
      <c r="BK120" s="161"/>
      <c r="BL120" s="161"/>
      <c r="BM120" s="161"/>
      <c r="BN120" s="161"/>
      <c r="BO120" s="161"/>
      <c r="BP120" s="161"/>
      <c r="BQ120" s="161"/>
      <c r="BR120" s="161"/>
      <c r="BS120" s="161"/>
      <c r="BT120" s="161"/>
      <c r="BU120" s="161"/>
      <c r="BV120" s="161"/>
      <c r="BW120" s="161"/>
      <c r="BX120" s="161"/>
      <c r="BY120" s="161"/>
      <c r="BZ120" s="161"/>
      <c r="CA120" s="161"/>
      <c r="CB120" s="161"/>
      <c r="CC120" s="161"/>
      <c r="CD120" s="161"/>
      <c r="CE120" s="161"/>
      <c r="CF120" s="161"/>
      <c r="CG120" s="161"/>
      <c r="CH120" s="161"/>
      <c r="CI120" s="161"/>
      <c r="CJ120" s="161"/>
      <c r="CK120" s="161"/>
      <c r="CL120" s="161"/>
      <c r="CM120" s="161"/>
      <c r="CN120" s="161"/>
      <c r="CO120" s="161"/>
      <c r="CP120" s="161"/>
      <c r="CQ120" s="161"/>
      <c r="CR120" s="161"/>
      <c r="CS120" s="161"/>
      <c r="CT120" s="161"/>
      <c r="CU120" s="161"/>
      <c r="CV120" s="161"/>
      <c r="CW120" s="161"/>
      <c r="CX120" s="161"/>
      <c r="CY120" s="161"/>
      <c r="CZ120" s="161"/>
      <c r="DA120" s="161"/>
      <c r="DB120" s="161"/>
      <c r="DC120" s="161"/>
      <c r="DD120" s="161"/>
      <c r="DE120" s="161"/>
      <c r="DF120" s="161"/>
      <c r="DG120" s="161"/>
      <c r="DH120" s="161"/>
      <c r="DI120" s="161"/>
      <c r="DJ120" s="161"/>
      <c r="DK120" s="161"/>
      <c r="DL120" s="161"/>
      <c r="DM120" s="161"/>
      <c r="DN120" s="161"/>
      <c r="DO120" s="161"/>
      <c r="DP120" s="161"/>
      <c r="DQ120" s="161"/>
      <c r="DR120" s="161"/>
      <c r="DS120" s="161"/>
      <c r="DT120" s="161"/>
      <c r="DU120" s="161"/>
      <c r="DV120" s="161"/>
      <c r="DW120" s="161"/>
      <c r="DX120" s="161"/>
      <c r="DY120" s="161"/>
      <c r="DZ120" s="161"/>
      <c r="EA120" s="161"/>
      <c r="EB120" s="161"/>
      <c r="EC120" s="161"/>
      <c r="ED120" s="161"/>
      <c r="EE120" s="161"/>
      <c r="EF120" s="161"/>
      <c r="EG120" s="161"/>
      <c r="EH120" s="161"/>
      <c r="EI120" s="161"/>
      <c r="EJ120" s="161"/>
      <c r="EK120" s="161"/>
      <c r="EL120" s="161"/>
      <c r="EM120" s="161"/>
      <c r="EN120" s="161"/>
      <c r="EO120" s="161"/>
      <c r="EP120" s="161"/>
      <c r="EQ120" s="161"/>
      <c r="ER120" s="161"/>
      <c r="ES120" s="161"/>
      <c r="ET120" s="161"/>
      <c r="EU120" s="161"/>
      <c r="EV120" s="161"/>
      <c r="EW120" s="161"/>
      <c r="EX120" s="161"/>
      <c r="EY120" s="161"/>
      <c r="EZ120" s="161"/>
      <c r="FA120" s="161"/>
      <c r="FB120" s="161"/>
      <c r="FC120" s="161"/>
      <c r="FD120" s="161"/>
      <c r="FE120" s="161"/>
      <c r="FF120" s="161"/>
      <c r="FG120" s="161"/>
      <c r="FH120" s="161"/>
      <c r="FI120" s="161"/>
      <c r="FJ120" s="161"/>
      <c r="FK120" s="161"/>
      <c r="FL120" s="161"/>
      <c r="FM120" s="161"/>
      <c r="FN120" s="161"/>
      <c r="FO120" s="161"/>
      <c r="FP120" s="161"/>
      <c r="FQ120" s="161"/>
      <c r="FR120" s="161"/>
      <c r="FS120" s="161"/>
      <c r="FT120" s="161"/>
      <c r="FU120" s="161"/>
      <c r="FV120" s="161"/>
      <c r="FW120" s="161"/>
      <c r="FX120" s="161"/>
      <c r="FY120" s="161"/>
      <c r="FZ120" s="161"/>
      <c r="GA120" s="161"/>
      <c r="GB120" s="161"/>
      <c r="GC120" s="161"/>
      <c r="GD120" s="161"/>
      <c r="GE120" s="161"/>
      <c r="GF120" s="161"/>
      <c r="GG120" s="161"/>
      <c r="GH120" s="161"/>
      <c r="GI120" s="161"/>
      <c r="GJ120" s="161"/>
      <c r="GK120" s="161"/>
      <c r="GL120" s="161"/>
      <c r="GM120" s="161"/>
      <c r="GN120" s="161"/>
      <c r="GO120" s="161"/>
      <c r="GP120" s="161"/>
      <c r="GQ120" s="161"/>
      <c r="GR120" s="161"/>
      <c r="GS120" s="161"/>
      <c r="GT120" s="161"/>
      <c r="GU120" s="161"/>
      <c r="GV120" s="161"/>
      <c r="GW120" s="161"/>
      <c r="GX120" s="161"/>
      <c r="GY120" s="161"/>
      <c r="GZ120" s="161"/>
      <c r="HA120" s="161"/>
      <c r="HB120" s="161"/>
      <c r="HC120" s="161"/>
      <c r="HD120" s="161"/>
      <c r="HE120" s="161"/>
      <c r="HF120" s="161"/>
      <c r="HG120" s="161"/>
      <c r="HH120" s="161"/>
      <c r="HI120" s="161"/>
      <c r="HJ120" s="161"/>
      <c r="HK120" s="161"/>
      <c r="HL120" s="161"/>
      <c r="HM120" s="161"/>
      <c r="HN120" s="161"/>
      <c r="HO120" s="161"/>
      <c r="HP120" s="161"/>
      <c r="HQ120" s="161"/>
      <c r="HR120" s="161"/>
      <c r="HS120" s="161"/>
      <c r="HT120" s="161"/>
      <c r="HU120" s="161"/>
      <c r="HV120" s="161"/>
      <c r="HW120" s="161"/>
      <c r="HX120" s="161"/>
      <c r="HY120" s="161"/>
      <c r="HZ120" s="161"/>
      <c r="IA120" s="161"/>
      <c r="IB120" s="161"/>
      <c r="IC120" s="161"/>
      <c r="ID120" s="161"/>
      <c r="IE120" s="161"/>
      <c r="IF120" s="161"/>
      <c r="IG120" s="161"/>
      <c r="IH120" s="161"/>
      <c r="II120" s="161"/>
      <c r="IJ120" s="161"/>
      <c r="IK120" s="161"/>
      <c r="IL120" s="161"/>
      <c r="IM120" s="161"/>
      <c r="IN120" s="161"/>
      <c r="IO120" s="161"/>
      <c r="IP120" s="161"/>
      <c r="IQ120" s="161"/>
      <c r="IR120" s="161"/>
      <c r="IS120" s="161"/>
      <c r="IT120" s="161"/>
      <c r="IU120" s="161"/>
    </row>
    <row r="121" spans="1:255" s="8" customFormat="1" x14ac:dyDescent="0.3">
      <c r="A121" s="44"/>
      <c r="B121" s="161"/>
      <c r="C121" s="161"/>
      <c r="D121" s="161"/>
      <c r="E121" s="161"/>
      <c r="F121" s="161"/>
      <c r="G121" s="161"/>
      <c r="H121" s="161"/>
      <c r="I121" s="161"/>
      <c r="J121" s="161"/>
      <c r="K121" s="161"/>
      <c r="L121" s="161"/>
      <c r="M121" s="161"/>
      <c r="N121" s="161"/>
      <c r="O121" s="161"/>
      <c r="P121" s="161"/>
      <c r="Q121" s="161"/>
      <c r="R121" s="161"/>
      <c r="S121" s="161"/>
      <c r="T121" s="161"/>
      <c r="U121" s="161"/>
      <c r="V121" s="161"/>
      <c r="W121" s="161"/>
      <c r="X121" s="161"/>
      <c r="Y121" s="161"/>
      <c r="Z121" s="161"/>
      <c r="AA121" s="161"/>
      <c r="AB121" s="161"/>
      <c r="AC121" s="161"/>
      <c r="AD121" s="161"/>
      <c r="AE121" s="161"/>
      <c r="AF121" s="161"/>
      <c r="AG121" s="161"/>
      <c r="AH121" s="161"/>
      <c r="AI121" s="161"/>
      <c r="AJ121" s="161"/>
      <c r="AK121" s="161"/>
      <c r="AL121" s="161"/>
      <c r="AM121" s="161"/>
      <c r="AN121" s="161"/>
      <c r="AO121" s="161"/>
      <c r="AP121" s="161"/>
      <c r="AQ121" s="161"/>
      <c r="AR121" s="161"/>
      <c r="AS121" s="161"/>
      <c r="AT121" s="161"/>
      <c r="AU121" s="161"/>
      <c r="AV121" s="161"/>
      <c r="AW121" s="161"/>
      <c r="AX121" s="161"/>
      <c r="AY121" s="161"/>
      <c r="AZ121" s="161"/>
      <c r="BA121" s="161"/>
      <c r="BB121" s="161"/>
      <c r="BC121" s="161"/>
      <c r="BD121" s="161"/>
      <c r="BE121" s="161"/>
      <c r="BF121" s="161"/>
      <c r="BG121" s="161"/>
      <c r="BH121" s="161"/>
      <c r="BI121" s="161"/>
      <c r="BJ121" s="161"/>
      <c r="BK121" s="161"/>
      <c r="BL121" s="161"/>
      <c r="BM121" s="161"/>
      <c r="BN121" s="161"/>
      <c r="BO121" s="161"/>
      <c r="BP121" s="161"/>
      <c r="BQ121" s="161"/>
      <c r="BR121" s="161"/>
      <c r="BS121" s="161"/>
      <c r="BT121" s="161"/>
      <c r="BU121" s="161"/>
      <c r="BV121" s="161"/>
      <c r="BW121" s="161"/>
      <c r="BX121" s="161"/>
      <c r="BY121" s="161"/>
      <c r="BZ121" s="161"/>
      <c r="CA121" s="161"/>
      <c r="CB121" s="161"/>
      <c r="CC121" s="161"/>
      <c r="CD121" s="161"/>
      <c r="CE121" s="161"/>
      <c r="CF121" s="161"/>
      <c r="CG121" s="161"/>
      <c r="CH121" s="161"/>
      <c r="CI121" s="161"/>
      <c r="CJ121" s="161"/>
      <c r="CK121" s="161"/>
      <c r="CL121" s="161"/>
      <c r="CM121" s="161"/>
      <c r="CN121" s="161"/>
      <c r="CO121" s="161"/>
      <c r="CP121" s="161"/>
      <c r="CQ121" s="161"/>
      <c r="CR121" s="161"/>
      <c r="CS121" s="161"/>
      <c r="CT121" s="161"/>
      <c r="CU121" s="161"/>
      <c r="CV121" s="161"/>
      <c r="CW121" s="161"/>
      <c r="CX121" s="161"/>
      <c r="CY121" s="161"/>
      <c r="CZ121" s="161"/>
      <c r="DA121" s="161"/>
      <c r="DB121" s="161"/>
      <c r="DC121" s="161"/>
      <c r="DD121" s="161"/>
      <c r="DE121" s="161"/>
      <c r="DF121" s="161"/>
      <c r="DG121" s="161"/>
      <c r="DH121" s="161"/>
      <c r="DI121" s="161"/>
      <c r="DJ121" s="161"/>
      <c r="DK121" s="161"/>
      <c r="DL121" s="161"/>
      <c r="DM121" s="161"/>
      <c r="DN121" s="161"/>
      <c r="DO121" s="161"/>
      <c r="DP121" s="161"/>
      <c r="DQ121" s="161"/>
      <c r="DR121" s="161"/>
      <c r="DS121" s="161"/>
      <c r="DT121" s="161"/>
      <c r="DU121" s="161"/>
      <c r="DV121" s="161"/>
      <c r="DW121" s="161"/>
      <c r="DX121" s="161"/>
      <c r="DY121" s="161"/>
      <c r="DZ121" s="161"/>
      <c r="EA121" s="161"/>
      <c r="EB121" s="161"/>
      <c r="EC121" s="161"/>
      <c r="ED121" s="161"/>
      <c r="EE121" s="161"/>
      <c r="EF121" s="161"/>
      <c r="EG121" s="161"/>
      <c r="EH121" s="161"/>
      <c r="EI121" s="161"/>
      <c r="EJ121" s="161"/>
      <c r="EK121" s="161"/>
      <c r="EL121" s="161"/>
      <c r="EM121" s="161"/>
      <c r="EN121" s="161"/>
      <c r="EO121" s="161"/>
      <c r="EP121" s="161"/>
      <c r="EQ121" s="161"/>
      <c r="ER121" s="161"/>
      <c r="ES121" s="161"/>
      <c r="ET121" s="161"/>
      <c r="EU121" s="161"/>
      <c r="EV121" s="161"/>
      <c r="EW121" s="161"/>
      <c r="EX121" s="161"/>
      <c r="EY121" s="161"/>
      <c r="EZ121" s="161"/>
      <c r="FA121" s="161"/>
      <c r="FB121" s="161"/>
      <c r="FC121" s="161"/>
      <c r="FD121" s="161"/>
      <c r="FE121" s="161"/>
      <c r="FF121" s="161"/>
      <c r="FG121" s="161"/>
      <c r="FH121" s="161"/>
      <c r="FI121" s="161"/>
      <c r="FJ121" s="161"/>
      <c r="FK121" s="161"/>
      <c r="FL121" s="161"/>
      <c r="FM121" s="161"/>
      <c r="FN121" s="161"/>
      <c r="FO121" s="161"/>
      <c r="FP121" s="161"/>
      <c r="FQ121" s="161"/>
      <c r="FR121" s="161"/>
      <c r="FS121" s="161"/>
      <c r="FT121" s="161"/>
      <c r="FU121" s="161"/>
      <c r="FV121" s="161"/>
      <c r="FW121" s="161"/>
      <c r="FX121" s="161"/>
      <c r="FY121" s="161"/>
      <c r="FZ121" s="161"/>
      <c r="GA121" s="161"/>
      <c r="GB121" s="161"/>
      <c r="GC121" s="161"/>
      <c r="GD121" s="161"/>
      <c r="GE121" s="161"/>
      <c r="GF121" s="161"/>
      <c r="GG121" s="161"/>
      <c r="GH121" s="161"/>
      <c r="GI121" s="161"/>
      <c r="GJ121" s="161"/>
      <c r="GK121" s="161"/>
      <c r="GL121" s="161"/>
      <c r="GM121" s="161"/>
      <c r="GN121" s="161"/>
      <c r="GO121" s="161"/>
      <c r="GP121" s="161"/>
      <c r="GQ121" s="161"/>
      <c r="GR121" s="161"/>
      <c r="GS121" s="161"/>
      <c r="GT121" s="161"/>
      <c r="GU121" s="161"/>
      <c r="GV121" s="161"/>
      <c r="GW121" s="161"/>
      <c r="GX121" s="161"/>
      <c r="GY121" s="161"/>
      <c r="GZ121" s="161"/>
      <c r="HA121" s="161"/>
      <c r="HB121" s="161"/>
      <c r="HC121" s="161"/>
      <c r="HD121" s="161"/>
      <c r="HE121" s="161"/>
      <c r="HF121" s="161"/>
      <c r="HG121" s="161"/>
      <c r="HH121" s="161"/>
      <c r="HI121" s="161"/>
      <c r="HJ121" s="161"/>
      <c r="HK121" s="161"/>
      <c r="HL121" s="161"/>
      <c r="HM121" s="161"/>
      <c r="HN121" s="161"/>
      <c r="HO121" s="161"/>
      <c r="HP121" s="161"/>
      <c r="HQ121" s="161"/>
      <c r="HR121" s="161"/>
      <c r="HS121" s="161"/>
      <c r="HT121" s="161"/>
      <c r="HU121" s="161"/>
      <c r="HV121" s="161"/>
      <c r="HW121" s="161"/>
      <c r="HX121" s="161"/>
      <c r="HY121" s="161"/>
      <c r="HZ121" s="161"/>
      <c r="IA121" s="161"/>
      <c r="IB121" s="161"/>
      <c r="IC121" s="161"/>
      <c r="ID121" s="161"/>
      <c r="IE121" s="161"/>
      <c r="IF121" s="161"/>
      <c r="IG121" s="161"/>
      <c r="IH121" s="161"/>
      <c r="II121" s="161"/>
      <c r="IJ121" s="161"/>
      <c r="IK121" s="161"/>
      <c r="IL121" s="161"/>
      <c r="IM121" s="161"/>
      <c r="IN121" s="161"/>
      <c r="IO121" s="161"/>
      <c r="IP121" s="161"/>
      <c r="IQ121" s="161"/>
      <c r="IR121" s="161"/>
      <c r="IS121" s="161"/>
      <c r="IT121" s="161"/>
      <c r="IU121" s="161"/>
    </row>
    <row r="122" spans="1:255" s="8" customFormat="1" x14ac:dyDescent="0.3">
      <c r="A122" s="44"/>
      <c r="B122" s="161"/>
      <c r="C122" s="161"/>
      <c r="D122" s="161"/>
      <c r="E122" s="161"/>
      <c r="F122" s="161"/>
      <c r="G122" s="161"/>
      <c r="H122" s="161"/>
      <c r="I122" s="161"/>
      <c r="J122" s="161"/>
      <c r="K122" s="161"/>
      <c r="L122" s="161"/>
      <c r="M122" s="161"/>
      <c r="N122" s="161"/>
      <c r="O122" s="161"/>
      <c r="P122" s="161"/>
      <c r="Q122" s="161"/>
      <c r="R122" s="161"/>
      <c r="S122" s="161"/>
      <c r="T122" s="161"/>
      <c r="U122" s="161"/>
      <c r="V122" s="161"/>
      <c r="W122" s="161"/>
      <c r="X122" s="161"/>
      <c r="Y122" s="161"/>
      <c r="Z122" s="161"/>
      <c r="AA122" s="161"/>
      <c r="AB122" s="161"/>
      <c r="AC122" s="161"/>
      <c r="AD122" s="161"/>
      <c r="AE122" s="161"/>
      <c r="AF122" s="161"/>
      <c r="AG122" s="161"/>
      <c r="AH122" s="161"/>
      <c r="AI122" s="161"/>
      <c r="AJ122" s="161"/>
      <c r="AK122" s="161"/>
      <c r="AL122" s="161"/>
      <c r="AM122" s="161"/>
      <c r="AN122" s="161"/>
      <c r="AO122" s="161"/>
      <c r="AP122" s="161"/>
      <c r="AQ122" s="161"/>
      <c r="AR122" s="161"/>
      <c r="AS122" s="161"/>
      <c r="AT122" s="161"/>
      <c r="AU122" s="161"/>
      <c r="AV122" s="161"/>
      <c r="AW122" s="161"/>
      <c r="AX122" s="161"/>
      <c r="AY122" s="161"/>
      <c r="AZ122" s="161"/>
      <c r="BA122" s="161"/>
      <c r="BB122" s="161"/>
      <c r="BC122" s="161"/>
      <c r="BD122" s="161"/>
      <c r="BE122" s="161"/>
      <c r="BF122" s="161"/>
      <c r="BG122" s="161"/>
      <c r="BH122" s="161"/>
      <c r="BI122" s="161"/>
      <c r="BJ122" s="161"/>
      <c r="BK122" s="161"/>
      <c r="BL122" s="161"/>
      <c r="BM122" s="161"/>
      <c r="BN122" s="161"/>
      <c r="BO122" s="161"/>
      <c r="BP122" s="161"/>
      <c r="BQ122" s="161"/>
      <c r="BR122" s="161"/>
      <c r="BS122" s="161"/>
      <c r="BT122" s="161"/>
      <c r="BU122" s="161"/>
      <c r="BV122" s="161"/>
      <c r="BW122" s="161"/>
      <c r="BX122" s="161"/>
      <c r="BY122" s="161"/>
      <c r="BZ122" s="161"/>
      <c r="CA122" s="161"/>
      <c r="CB122" s="161"/>
      <c r="CC122" s="161"/>
      <c r="CD122" s="161"/>
      <c r="CE122" s="161"/>
      <c r="CF122" s="161"/>
      <c r="CG122" s="161"/>
      <c r="CH122" s="161"/>
      <c r="CI122" s="161"/>
      <c r="CJ122" s="161"/>
      <c r="CK122" s="161"/>
      <c r="CL122" s="161"/>
      <c r="CM122" s="161"/>
      <c r="CN122" s="161"/>
      <c r="CO122" s="161"/>
      <c r="CP122" s="161"/>
      <c r="CQ122" s="161"/>
      <c r="CR122" s="161"/>
      <c r="CS122" s="161"/>
      <c r="CT122" s="161"/>
      <c r="CU122" s="161"/>
      <c r="CV122" s="161"/>
      <c r="CW122" s="161"/>
      <c r="CX122" s="161"/>
      <c r="CY122" s="161"/>
      <c r="CZ122" s="161"/>
      <c r="DA122" s="161"/>
      <c r="DB122" s="161"/>
      <c r="DC122" s="161"/>
      <c r="DD122" s="161"/>
      <c r="DE122" s="161"/>
      <c r="DF122" s="161"/>
      <c r="DG122" s="161"/>
      <c r="DH122" s="161"/>
      <c r="DI122" s="161"/>
      <c r="DJ122" s="161"/>
      <c r="DK122" s="161"/>
      <c r="DL122" s="161"/>
      <c r="DM122" s="161"/>
      <c r="DN122" s="161"/>
      <c r="DO122" s="161"/>
      <c r="DP122" s="161"/>
      <c r="DQ122" s="161"/>
      <c r="DR122" s="161"/>
      <c r="DS122" s="161"/>
      <c r="DT122" s="161"/>
      <c r="DU122" s="161"/>
      <c r="DV122" s="161"/>
      <c r="DW122" s="161"/>
      <c r="DX122" s="161"/>
      <c r="DY122" s="161"/>
      <c r="DZ122" s="161"/>
      <c r="EA122" s="161"/>
      <c r="EB122" s="161"/>
      <c r="EC122" s="161"/>
      <c r="ED122" s="161"/>
      <c r="EE122" s="161"/>
      <c r="EF122" s="161"/>
      <c r="EG122" s="161"/>
      <c r="EH122" s="161"/>
      <c r="EI122" s="161"/>
      <c r="EJ122" s="161"/>
      <c r="EK122" s="161"/>
      <c r="EL122" s="161"/>
      <c r="EM122" s="161"/>
      <c r="EN122" s="161"/>
      <c r="EO122" s="161"/>
      <c r="EP122" s="161"/>
      <c r="EQ122" s="161"/>
      <c r="ER122" s="161"/>
      <c r="ES122" s="161"/>
      <c r="ET122" s="161"/>
      <c r="EU122" s="161"/>
      <c r="EV122" s="161"/>
      <c r="EW122" s="161"/>
      <c r="EX122" s="161"/>
      <c r="EY122" s="161"/>
      <c r="EZ122" s="161"/>
      <c r="FA122" s="161"/>
      <c r="FB122" s="161"/>
      <c r="FC122" s="161"/>
      <c r="FD122" s="161"/>
      <c r="FE122" s="161"/>
      <c r="FF122" s="161"/>
      <c r="FG122" s="161"/>
      <c r="FH122" s="161"/>
      <c r="FI122" s="161"/>
      <c r="FJ122" s="161"/>
      <c r="FK122" s="161"/>
      <c r="FL122" s="161"/>
      <c r="FM122" s="161"/>
      <c r="FN122" s="161"/>
      <c r="FO122" s="161"/>
      <c r="FP122" s="161"/>
      <c r="FQ122" s="161"/>
      <c r="FR122" s="161"/>
      <c r="FS122" s="161"/>
      <c r="FT122" s="161"/>
      <c r="FU122" s="161"/>
      <c r="FV122" s="161"/>
      <c r="FW122" s="161"/>
      <c r="FX122" s="161"/>
      <c r="FY122" s="161"/>
      <c r="FZ122" s="161"/>
      <c r="GA122" s="161"/>
      <c r="GB122" s="161"/>
      <c r="GC122" s="161"/>
      <c r="GD122" s="161"/>
      <c r="GE122" s="161"/>
      <c r="GF122" s="161"/>
      <c r="GG122" s="161"/>
      <c r="GH122" s="161"/>
      <c r="GI122" s="161"/>
      <c r="GJ122" s="161"/>
      <c r="GK122" s="161"/>
      <c r="GL122" s="161"/>
      <c r="GM122" s="161"/>
      <c r="GN122" s="161"/>
      <c r="GO122" s="161"/>
      <c r="GP122" s="161"/>
      <c r="GQ122" s="161"/>
      <c r="GR122" s="161"/>
      <c r="GS122" s="161"/>
      <c r="GT122" s="161"/>
      <c r="GU122" s="161"/>
      <c r="GV122" s="161"/>
      <c r="GW122" s="161"/>
      <c r="GX122" s="161"/>
      <c r="GY122" s="161"/>
      <c r="GZ122" s="161"/>
      <c r="HA122" s="161"/>
      <c r="HB122" s="161"/>
      <c r="HC122" s="161"/>
      <c r="HD122" s="161"/>
      <c r="HE122" s="161"/>
      <c r="HF122" s="161"/>
      <c r="HG122" s="161"/>
      <c r="HH122" s="161"/>
      <c r="HI122" s="161"/>
      <c r="HJ122" s="161"/>
      <c r="HK122" s="161"/>
      <c r="HL122" s="161"/>
      <c r="HM122" s="161"/>
      <c r="HN122" s="161"/>
      <c r="HO122" s="161"/>
      <c r="HP122" s="161"/>
      <c r="HQ122" s="161"/>
      <c r="HR122" s="161"/>
      <c r="HS122" s="161"/>
      <c r="HT122" s="161"/>
      <c r="HU122" s="161"/>
      <c r="HV122" s="161"/>
      <c r="HW122" s="161"/>
      <c r="HX122" s="161"/>
      <c r="HY122" s="161"/>
      <c r="HZ122" s="161"/>
      <c r="IA122" s="161"/>
      <c r="IB122" s="161"/>
      <c r="IC122" s="161"/>
      <c r="ID122" s="161"/>
      <c r="IE122" s="161"/>
      <c r="IF122" s="161"/>
      <c r="IG122" s="161"/>
      <c r="IH122" s="161"/>
      <c r="II122" s="161"/>
      <c r="IJ122" s="161"/>
      <c r="IK122" s="161"/>
      <c r="IL122" s="161"/>
      <c r="IM122" s="161"/>
      <c r="IN122" s="161"/>
      <c r="IO122" s="161"/>
      <c r="IP122" s="161"/>
      <c r="IQ122" s="161"/>
      <c r="IR122" s="161"/>
      <c r="IS122" s="161"/>
      <c r="IT122" s="161"/>
      <c r="IU122" s="161"/>
    </row>
    <row r="123" spans="1:255" s="8" customFormat="1" x14ac:dyDescent="0.3">
      <c r="A123" s="44"/>
      <c r="B123" s="161"/>
      <c r="C123" s="161"/>
      <c r="D123" s="161"/>
      <c r="E123" s="161"/>
      <c r="F123" s="161"/>
      <c r="G123" s="161"/>
      <c r="H123" s="161"/>
      <c r="I123" s="161"/>
      <c r="J123" s="161"/>
      <c r="K123" s="161"/>
      <c r="L123" s="161"/>
      <c r="M123" s="161"/>
      <c r="N123" s="161"/>
      <c r="O123" s="161"/>
      <c r="P123" s="161"/>
      <c r="Q123" s="161"/>
      <c r="R123" s="161"/>
      <c r="S123" s="161"/>
      <c r="T123" s="161"/>
      <c r="U123" s="161"/>
      <c r="V123" s="161"/>
      <c r="W123" s="161"/>
      <c r="X123" s="161"/>
      <c r="Y123" s="161"/>
      <c r="Z123" s="161"/>
      <c r="AA123" s="161"/>
      <c r="AB123" s="161"/>
      <c r="AC123" s="161"/>
      <c r="AD123" s="161"/>
      <c r="AE123" s="161"/>
      <c r="AF123" s="161"/>
      <c r="AG123" s="161"/>
      <c r="AH123" s="161"/>
      <c r="AI123" s="161"/>
      <c r="AJ123" s="161"/>
      <c r="AK123" s="161"/>
      <c r="AL123" s="161"/>
      <c r="AM123" s="161"/>
      <c r="AN123" s="161"/>
      <c r="AO123" s="161"/>
      <c r="AP123" s="161"/>
      <c r="AQ123" s="161"/>
      <c r="AR123" s="161"/>
      <c r="AS123" s="161"/>
      <c r="AT123" s="161"/>
      <c r="AU123" s="161"/>
      <c r="AV123" s="161"/>
      <c r="AW123" s="161"/>
      <c r="AX123" s="161"/>
      <c r="AY123" s="161"/>
      <c r="AZ123" s="161"/>
      <c r="BA123" s="161"/>
      <c r="BB123" s="161"/>
      <c r="BC123" s="161"/>
      <c r="BD123" s="161"/>
      <c r="BE123" s="161"/>
      <c r="BF123" s="161"/>
      <c r="BG123" s="161"/>
      <c r="BH123" s="161"/>
      <c r="BI123" s="161"/>
      <c r="BJ123" s="161"/>
      <c r="BK123" s="161"/>
      <c r="BL123" s="161"/>
      <c r="BM123" s="161"/>
      <c r="BN123" s="161"/>
      <c r="BO123" s="161"/>
      <c r="BP123" s="161"/>
      <c r="BQ123" s="161"/>
      <c r="BR123" s="161"/>
      <c r="BS123" s="161"/>
      <c r="BT123" s="161"/>
      <c r="BU123" s="161"/>
      <c r="BV123" s="161"/>
      <c r="BW123" s="161"/>
      <c r="BX123" s="161"/>
      <c r="BY123" s="161"/>
      <c r="BZ123" s="161"/>
      <c r="CA123" s="161"/>
      <c r="CB123" s="161"/>
      <c r="CC123" s="161"/>
      <c r="CD123" s="161"/>
      <c r="CE123" s="161"/>
      <c r="CF123" s="161"/>
      <c r="CG123" s="161"/>
      <c r="CH123" s="161"/>
      <c r="CI123" s="161"/>
      <c r="CJ123" s="161"/>
      <c r="CK123" s="161"/>
      <c r="CL123" s="161"/>
      <c r="CM123" s="161"/>
      <c r="CN123" s="161"/>
      <c r="CO123" s="161"/>
      <c r="CP123" s="161"/>
      <c r="CQ123" s="161"/>
      <c r="CR123" s="161"/>
      <c r="CS123" s="161"/>
      <c r="CT123" s="161"/>
      <c r="CU123" s="161"/>
      <c r="CV123" s="161"/>
      <c r="CW123" s="161"/>
      <c r="CX123" s="161"/>
      <c r="CY123" s="161"/>
      <c r="CZ123" s="161"/>
      <c r="DA123" s="161"/>
      <c r="DB123" s="161"/>
      <c r="DC123" s="161"/>
      <c r="DD123" s="161"/>
      <c r="DE123" s="161"/>
      <c r="DF123" s="161"/>
      <c r="DG123" s="161"/>
      <c r="DH123" s="161"/>
      <c r="DI123" s="161"/>
      <c r="DJ123" s="161"/>
      <c r="DK123" s="161"/>
      <c r="DL123" s="161"/>
      <c r="DM123" s="161"/>
      <c r="DN123" s="161"/>
      <c r="DO123" s="161"/>
      <c r="DP123" s="161"/>
      <c r="DQ123" s="161"/>
      <c r="DR123" s="161"/>
      <c r="DS123" s="161"/>
      <c r="DT123" s="161"/>
      <c r="DU123" s="161"/>
      <c r="DV123" s="161"/>
      <c r="DW123" s="161"/>
      <c r="DX123" s="161"/>
      <c r="DY123" s="161"/>
      <c r="DZ123" s="161"/>
      <c r="EA123" s="161"/>
      <c r="EB123" s="161"/>
      <c r="EC123" s="161"/>
      <c r="ED123" s="161"/>
      <c r="EE123" s="161"/>
      <c r="EF123" s="161"/>
      <c r="EG123" s="161"/>
      <c r="EH123" s="161"/>
      <c r="EI123" s="161"/>
      <c r="EJ123" s="161"/>
      <c r="EK123" s="161"/>
      <c r="EL123" s="161"/>
      <c r="EM123" s="161"/>
      <c r="EN123" s="161"/>
      <c r="EO123" s="161"/>
      <c r="EP123" s="161"/>
      <c r="EQ123" s="161"/>
      <c r="ER123" s="161"/>
      <c r="ES123" s="161"/>
      <c r="ET123" s="161"/>
      <c r="EU123" s="161"/>
      <c r="EV123" s="161"/>
      <c r="EW123" s="161"/>
      <c r="EX123" s="161"/>
      <c r="EY123" s="161"/>
      <c r="EZ123" s="161"/>
      <c r="FA123" s="161"/>
      <c r="FB123" s="161"/>
      <c r="FC123" s="161"/>
      <c r="FD123" s="161"/>
      <c r="FE123" s="161"/>
      <c r="FF123" s="161"/>
      <c r="FG123" s="161"/>
      <c r="FH123" s="161"/>
      <c r="FI123" s="161"/>
      <c r="FJ123" s="161"/>
      <c r="FK123" s="161"/>
      <c r="FL123" s="161"/>
      <c r="FM123" s="161"/>
      <c r="FN123" s="161"/>
      <c r="FO123" s="161"/>
      <c r="FP123" s="161"/>
      <c r="FQ123" s="161"/>
      <c r="FR123" s="161"/>
      <c r="FS123" s="161"/>
      <c r="FT123" s="161"/>
      <c r="FU123" s="161"/>
      <c r="FV123" s="161"/>
      <c r="FW123" s="161"/>
      <c r="FX123" s="161"/>
      <c r="FY123" s="161"/>
      <c r="FZ123" s="161"/>
      <c r="GA123" s="161"/>
      <c r="GB123" s="161"/>
      <c r="GC123" s="161"/>
      <c r="GD123" s="161"/>
      <c r="GE123" s="161"/>
      <c r="GF123" s="161"/>
      <c r="GG123" s="161"/>
      <c r="GH123" s="161"/>
      <c r="GI123" s="161"/>
      <c r="GJ123" s="161"/>
      <c r="GK123" s="161"/>
      <c r="GL123" s="161"/>
      <c r="GM123" s="161"/>
      <c r="GN123" s="161"/>
      <c r="GO123" s="161"/>
      <c r="GP123" s="161"/>
      <c r="GQ123" s="161"/>
      <c r="GR123" s="161"/>
      <c r="GS123" s="161"/>
      <c r="GT123" s="161"/>
      <c r="GU123" s="161"/>
      <c r="GV123" s="161"/>
      <c r="GW123" s="161"/>
      <c r="GX123" s="161"/>
      <c r="GY123" s="161"/>
      <c r="GZ123" s="161"/>
      <c r="HA123" s="161"/>
      <c r="HB123" s="161"/>
      <c r="HC123" s="161"/>
      <c r="HD123" s="161"/>
      <c r="HE123" s="161"/>
      <c r="HF123" s="161"/>
      <c r="HG123" s="161"/>
      <c r="HH123" s="161"/>
      <c r="HI123" s="161"/>
      <c r="HJ123" s="161"/>
      <c r="HK123" s="161"/>
      <c r="HL123" s="161"/>
      <c r="HM123" s="161"/>
      <c r="HN123" s="161"/>
      <c r="HO123" s="161"/>
      <c r="HP123" s="161"/>
      <c r="HQ123" s="161"/>
      <c r="HR123" s="161"/>
      <c r="HS123" s="161"/>
      <c r="HT123" s="161"/>
      <c r="HU123" s="161"/>
      <c r="HV123" s="161"/>
      <c r="HW123" s="161"/>
      <c r="HX123" s="161"/>
      <c r="HY123" s="161"/>
      <c r="HZ123" s="161"/>
      <c r="IA123" s="161"/>
      <c r="IB123" s="161"/>
      <c r="IC123" s="161"/>
      <c r="ID123" s="161"/>
      <c r="IE123" s="161"/>
      <c r="IF123" s="161"/>
      <c r="IG123" s="161"/>
      <c r="IH123" s="161"/>
      <c r="II123" s="161"/>
      <c r="IJ123" s="161"/>
      <c r="IK123" s="161"/>
      <c r="IL123" s="161"/>
      <c r="IM123" s="161"/>
      <c r="IN123" s="161"/>
      <c r="IO123" s="161"/>
      <c r="IP123" s="161"/>
      <c r="IQ123" s="161"/>
      <c r="IR123" s="161"/>
      <c r="IS123" s="161"/>
      <c r="IT123" s="161"/>
      <c r="IU123" s="161"/>
    </row>
    <row r="124" spans="1:255" s="8" customFormat="1" x14ac:dyDescent="0.3">
      <c r="A124" s="44"/>
      <c r="B124" s="161"/>
      <c r="C124" s="161"/>
      <c r="D124" s="161"/>
      <c r="E124" s="161"/>
      <c r="F124" s="161"/>
      <c r="G124" s="161"/>
      <c r="H124" s="161"/>
      <c r="I124" s="161"/>
      <c r="J124" s="161"/>
      <c r="K124" s="161"/>
      <c r="L124" s="161"/>
      <c r="M124" s="161"/>
      <c r="N124" s="161"/>
      <c r="O124" s="161"/>
      <c r="P124" s="161"/>
      <c r="Q124" s="161"/>
      <c r="R124" s="161"/>
      <c r="S124" s="161"/>
      <c r="T124" s="161"/>
      <c r="U124" s="161"/>
      <c r="V124" s="161"/>
      <c r="W124" s="161"/>
      <c r="X124" s="161"/>
      <c r="Y124" s="161"/>
      <c r="Z124" s="161"/>
      <c r="AA124" s="161"/>
      <c r="AB124" s="161"/>
      <c r="AC124" s="161"/>
      <c r="AD124" s="161"/>
      <c r="AE124" s="161"/>
      <c r="AF124" s="161"/>
      <c r="AG124" s="161"/>
      <c r="AH124" s="161"/>
      <c r="AI124" s="161"/>
      <c r="AJ124" s="161"/>
      <c r="AK124" s="161"/>
      <c r="AL124" s="161"/>
      <c r="AM124" s="161"/>
      <c r="AN124" s="161"/>
      <c r="AO124" s="161"/>
      <c r="AP124" s="161"/>
      <c r="AQ124" s="161"/>
      <c r="AR124" s="161"/>
      <c r="AS124" s="161"/>
      <c r="AT124" s="161"/>
      <c r="AU124" s="161"/>
      <c r="AV124" s="161"/>
      <c r="AW124" s="161"/>
      <c r="AX124" s="161"/>
      <c r="AY124" s="161"/>
      <c r="AZ124" s="161"/>
      <c r="BA124" s="161"/>
      <c r="BB124" s="161"/>
      <c r="BC124" s="161"/>
      <c r="BD124" s="161"/>
      <c r="BE124" s="161"/>
      <c r="BF124" s="161"/>
      <c r="BG124" s="161"/>
      <c r="BH124" s="161"/>
      <c r="BI124" s="161"/>
      <c r="BJ124" s="161"/>
      <c r="BK124" s="161"/>
      <c r="BL124" s="161"/>
      <c r="BM124" s="161"/>
      <c r="BN124" s="161"/>
      <c r="BO124" s="161"/>
      <c r="BP124" s="161"/>
      <c r="BQ124" s="161"/>
      <c r="BR124" s="161"/>
      <c r="BS124" s="161"/>
      <c r="BT124" s="161"/>
      <c r="BU124" s="161"/>
      <c r="BV124" s="161"/>
      <c r="BW124" s="161"/>
      <c r="BX124" s="161"/>
      <c r="BY124" s="161"/>
      <c r="BZ124" s="161"/>
      <c r="CA124" s="161"/>
      <c r="CB124" s="161"/>
      <c r="CC124" s="161"/>
      <c r="CD124" s="161"/>
      <c r="CE124" s="161"/>
      <c r="CF124" s="161"/>
      <c r="CG124" s="161"/>
      <c r="CH124" s="161"/>
      <c r="CI124" s="161"/>
      <c r="CJ124" s="161"/>
      <c r="CK124" s="161"/>
      <c r="CL124" s="161"/>
      <c r="CM124" s="161"/>
      <c r="CN124" s="161"/>
      <c r="CO124" s="161"/>
      <c r="CP124" s="161"/>
      <c r="CQ124" s="161"/>
      <c r="CR124" s="161"/>
      <c r="CS124" s="161"/>
      <c r="CT124" s="161"/>
      <c r="CU124" s="161"/>
      <c r="CV124" s="161"/>
      <c r="CW124" s="161"/>
      <c r="CX124" s="161"/>
      <c r="CY124" s="161"/>
      <c r="CZ124" s="161"/>
      <c r="DA124" s="161"/>
      <c r="DB124" s="161"/>
      <c r="DC124" s="161"/>
      <c r="DD124" s="161"/>
      <c r="DE124" s="161"/>
      <c r="DF124" s="161"/>
      <c r="DG124" s="161"/>
      <c r="DH124" s="161"/>
      <c r="DI124" s="161"/>
      <c r="DJ124" s="161"/>
      <c r="DK124" s="161"/>
      <c r="DL124" s="161"/>
      <c r="DM124" s="161"/>
      <c r="DN124" s="161"/>
      <c r="DO124" s="161"/>
      <c r="DP124" s="161"/>
      <c r="DQ124" s="161"/>
      <c r="DR124" s="161"/>
      <c r="DS124" s="161"/>
      <c r="DT124" s="161"/>
      <c r="DU124" s="161"/>
      <c r="DV124" s="161"/>
      <c r="DW124" s="161"/>
      <c r="DX124" s="161"/>
      <c r="DY124" s="161"/>
      <c r="DZ124" s="161"/>
      <c r="EA124" s="161"/>
      <c r="EB124" s="161"/>
      <c r="EC124" s="161"/>
      <c r="ED124" s="161"/>
      <c r="EE124" s="161"/>
      <c r="EF124" s="161"/>
      <c r="EG124" s="161"/>
      <c r="EH124" s="161"/>
      <c r="EI124" s="161"/>
      <c r="EJ124" s="161"/>
      <c r="EK124" s="161"/>
      <c r="EL124" s="161"/>
      <c r="EM124" s="161"/>
      <c r="EN124" s="161"/>
      <c r="EO124" s="161"/>
      <c r="EP124" s="161"/>
      <c r="EQ124" s="161"/>
      <c r="ER124" s="161"/>
      <c r="ES124" s="161"/>
      <c r="ET124" s="161"/>
      <c r="EU124" s="161"/>
      <c r="EV124" s="161"/>
      <c r="EW124" s="161"/>
      <c r="EX124" s="161"/>
      <c r="EY124" s="161"/>
      <c r="EZ124" s="161"/>
      <c r="FA124" s="161"/>
      <c r="FB124" s="161"/>
      <c r="FC124" s="161"/>
      <c r="FD124" s="161"/>
      <c r="FE124" s="161"/>
      <c r="FF124" s="161"/>
      <c r="FG124" s="161"/>
      <c r="FH124" s="161"/>
      <c r="FI124" s="161"/>
      <c r="FJ124" s="161"/>
      <c r="FK124" s="161"/>
      <c r="FL124" s="161"/>
      <c r="FM124" s="161"/>
      <c r="FN124" s="161"/>
      <c r="FO124" s="161"/>
      <c r="FP124" s="161"/>
      <c r="FQ124" s="161"/>
      <c r="FR124" s="161"/>
      <c r="FS124" s="161"/>
      <c r="FT124" s="161"/>
      <c r="FU124" s="161"/>
      <c r="FV124" s="161"/>
      <c r="FW124" s="161"/>
      <c r="FX124" s="161"/>
      <c r="FY124" s="161"/>
      <c r="FZ124" s="161"/>
      <c r="GA124" s="161"/>
      <c r="GB124" s="161"/>
      <c r="GC124" s="161"/>
      <c r="GD124" s="161"/>
      <c r="GE124" s="161"/>
      <c r="GF124" s="161"/>
      <c r="GG124" s="161"/>
      <c r="GH124" s="161"/>
      <c r="GI124" s="161"/>
      <c r="GJ124" s="161"/>
      <c r="GK124" s="161"/>
      <c r="GL124" s="161"/>
      <c r="GM124" s="161"/>
      <c r="GN124" s="161"/>
      <c r="GO124" s="161"/>
      <c r="GP124" s="161"/>
      <c r="GQ124" s="161"/>
      <c r="GR124" s="161"/>
      <c r="GS124" s="161"/>
      <c r="GT124" s="161"/>
      <c r="GU124" s="161"/>
      <c r="GV124" s="161"/>
      <c r="GW124" s="161"/>
      <c r="GX124" s="161"/>
      <c r="GY124" s="161"/>
      <c r="GZ124" s="161"/>
      <c r="HA124" s="161"/>
      <c r="HB124" s="161"/>
      <c r="HC124" s="161"/>
      <c r="HD124" s="161"/>
      <c r="HE124" s="161"/>
      <c r="HF124" s="161"/>
      <c r="HG124" s="161"/>
      <c r="HH124" s="161"/>
      <c r="HI124" s="161"/>
      <c r="HJ124" s="161"/>
      <c r="HK124" s="161"/>
      <c r="HL124" s="161"/>
      <c r="HM124" s="161"/>
      <c r="HN124" s="161"/>
      <c r="HO124" s="161"/>
      <c r="HP124" s="161"/>
      <c r="HQ124" s="161"/>
      <c r="HR124" s="161"/>
      <c r="HS124" s="161"/>
      <c r="HT124" s="161"/>
      <c r="HU124" s="161"/>
      <c r="HV124" s="161"/>
      <c r="HW124" s="161"/>
      <c r="HX124" s="161"/>
      <c r="HY124" s="161"/>
      <c r="HZ124" s="161"/>
      <c r="IA124" s="161"/>
      <c r="IB124" s="161"/>
      <c r="IC124" s="161"/>
      <c r="ID124" s="161"/>
      <c r="IE124" s="161"/>
      <c r="IF124" s="161"/>
      <c r="IG124" s="161"/>
      <c r="IH124" s="161"/>
      <c r="II124" s="161"/>
      <c r="IJ124" s="161"/>
      <c r="IK124" s="161"/>
      <c r="IL124" s="161"/>
      <c r="IM124" s="161"/>
      <c r="IN124" s="161"/>
      <c r="IO124" s="161"/>
      <c r="IP124" s="161"/>
      <c r="IQ124" s="161"/>
      <c r="IR124" s="161"/>
      <c r="IS124" s="161"/>
      <c r="IT124" s="161"/>
      <c r="IU124" s="161"/>
    </row>
    <row r="125" spans="1:255" s="8" customFormat="1" x14ac:dyDescent="0.3">
      <c r="A125" s="44"/>
      <c r="B125" s="161"/>
      <c r="C125" s="161"/>
      <c r="D125" s="161"/>
      <c r="E125" s="161"/>
      <c r="F125" s="161"/>
      <c r="G125" s="161"/>
      <c r="H125" s="161"/>
      <c r="I125" s="161"/>
      <c r="J125" s="161"/>
      <c r="K125" s="161"/>
      <c r="L125" s="161"/>
      <c r="M125" s="161"/>
      <c r="N125" s="161"/>
      <c r="O125" s="161"/>
      <c r="P125" s="161"/>
      <c r="Q125" s="161"/>
      <c r="R125" s="161"/>
      <c r="S125" s="161"/>
      <c r="T125" s="161"/>
      <c r="U125" s="161"/>
      <c r="V125" s="161"/>
      <c r="W125" s="161"/>
      <c r="X125" s="161"/>
      <c r="Y125" s="161"/>
      <c r="Z125" s="161"/>
      <c r="AA125" s="161"/>
      <c r="AB125" s="161"/>
      <c r="AC125" s="161"/>
      <c r="AD125" s="161"/>
      <c r="AE125" s="161"/>
      <c r="AF125" s="161"/>
      <c r="AG125" s="161"/>
      <c r="AH125" s="161"/>
      <c r="AI125" s="161"/>
      <c r="AJ125" s="161"/>
      <c r="AK125" s="161"/>
      <c r="AL125" s="161"/>
      <c r="AM125" s="161"/>
      <c r="AN125" s="161"/>
      <c r="AO125" s="161"/>
      <c r="AP125" s="161"/>
      <c r="AQ125" s="161"/>
      <c r="AR125" s="161"/>
      <c r="AS125" s="161"/>
      <c r="AT125" s="161"/>
      <c r="AU125" s="161"/>
      <c r="AV125" s="161"/>
      <c r="AW125" s="161"/>
      <c r="AX125" s="161"/>
      <c r="AY125" s="161"/>
      <c r="AZ125" s="161"/>
      <c r="BA125" s="161"/>
      <c r="BB125" s="161"/>
      <c r="BC125" s="161"/>
      <c r="BD125" s="161"/>
      <c r="BE125" s="161"/>
      <c r="BF125" s="161"/>
      <c r="BG125" s="161"/>
      <c r="BH125" s="161"/>
      <c r="BI125" s="161"/>
      <c r="BJ125" s="161"/>
      <c r="BK125" s="161"/>
      <c r="BL125" s="161"/>
      <c r="BM125" s="161"/>
      <c r="BN125" s="161"/>
      <c r="BO125" s="161"/>
      <c r="BP125" s="161"/>
      <c r="BQ125" s="161"/>
      <c r="BR125" s="161"/>
      <c r="BS125" s="161"/>
      <c r="BT125" s="161"/>
      <c r="BU125" s="161"/>
      <c r="BV125" s="161"/>
      <c r="BW125" s="161"/>
      <c r="BX125" s="161"/>
      <c r="BY125" s="161"/>
      <c r="BZ125" s="161"/>
      <c r="CA125" s="161"/>
      <c r="CB125" s="161"/>
      <c r="CC125" s="161"/>
      <c r="CD125" s="161"/>
      <c r="CE125" s="161"/>
      <c r="CF125" s="161"/>
      <c r="CG125" s="161"/>
      <c r="CH125" s="161"/>
      <c r="CI125" s="161"/>
      <c r="CJ125" s="161"/>
      <c r="CK125" s="161"/>
      <c r="CL125" s="161"/>
      <c r="CM125" s="161"/>
      <c r="CN125" s="161"/>
      <c r="CO125" s="161"/>
      <c r="CP125" s="161"/>
      <c r="CQ125" s="161"/>
      <c r="CR125" s="161"/>
      <c r="CS125" s="161"/>
      <c r="CT125" s="161"/>
      <c r="CU125" s="161"/>
      <c r="CV125" s="161"/>
      <c r="CW125" s="161"/>
      <c r="CX125" s="161"/>
      <c r="CY125" s="161"/>
      <c r="CZ125" s="161"/>
      <c r="DA125" s="161"/>
      <c r="DB125" s="161"/>
      <c r="DC125" s="161"/>
      <c r="DD125" s="161"/>
      <c r="DE125" s="161"/>
      <c r="DF125" s="161"/>
      <c r="DG125" s="161"/>
      <c r="DH125" s="161"/>
      <c r="DI125" s="161"/>
      <c r="DJ125" s="161"/>
      <c r="DK125" s="161"/>
      <c r="DL125" s="161"/>
      <c r="DM125" s="161"/>
      <c r="DN125" s="161"/>
      <c r="DO125" s="161"/>
      <c r="DP125" s="161"/>
      <c r="DQ125" s="161"/>
      <c r="DR125" s="161"/>
      <c r="DS125" s="161"/>
      <c r="DT125" s="161"/>
      <c r="DU125" s="161"/>
      <c r="DV125" s="161"/>
      <c r="DW125" s="161"/>
      <c r="DX125" s="161"/>
      <c r="DY125" s="161"/>
      <c r="DZ125" s="161"/>
      <c r="EA125" s="161"/>
      <c r="EB125" s="161"/>
      <c r="EC125" s="161"/>
      <c r="ED125" s="161"/>
      <c r="EE125" s="161"/>
      <c r="EF125" s="161"/>
      <c r="EG125" s="161"/>
      <c r="EH125" s="161"/>
      <c r="EI125" s="161"/>
      <c r="EJ125" s="161"/>
      <c r="EK125" s="161"/>
      <c r="EL125" s="161"/>
      <c r="EM125" s="161"/>
      <c r="EN125" s="161"/>
      <c r="EO125" s="161"/>
      <c r="EP125" s="161"/>
      <c r="EQ125" s="161"/>
      <c r="ER125" s="161"/>
      <c r="ES125" s="161"/>
      <c r="ET125" s="161"/>
      <c r="EU125" s="161"/>
      <c r="EV125" s="161"/>
      <c r="EW125" s="161"/>
      <c r="EX125" s="161"/>
      <c r="EY125" s="161"/>
      <c r="EZ125" s="161"/>
      <c r="FA125" s="161"/>
      <c r="FB125" s="161"/>
      <c r="FC125" s="161"/>
      <c r="FD125" s="161"/>
      <c r="FE125" s="161"/>
      <c r="FF125" s="161"/>
      <c r="FG125" s="161"/>
      <c r="FH125" s="161"/>
      <c r="FI125" s="161"/>
      <c r="FJ125" s="161"/>
      <c r="FK125" s="161"/>
      <c r="FL125" s="161"/>
      <c r="FM125" s="161"/>
      <c r="FN125" s="161"/>
      <c r="FO125" s="161"/>
      <c r="FP125" s="161"/>
      <c r="FQ125" s="161"/>
      <c r="FR125" s="161"/>
      <c r="FS125" s="161"/>
      <c r="FT125" s="161"/>
      <c r="FU125" s="161"/>
      <c r="FV125" s="161"/>
      <c r="FW125" s="161"/>
      <c r="FX125" s="161"/>
      <c r="FY125" s="161"/>
      <c r="FZ125" s="161"/>
      <c r="GA125" s="161"/>
      <c r="GB125" s="161"/>
      <c r="GC125" s="161"/>
      <c r="GD125" s="161"/>
      <c r="GE125" s="161"/>
      <c r="GF125" s="161"/>
      <c r="GG125" s="161"/>
      <c r="GH125" s="161"/>
      <c r="GI125" s="161"/>
      <c r="GJ125" s="161"/>
      <c r="GK125" s="161"/>
      <c r="GL125" s="161"/>
      <c r="GM125" s="161"/>
      <c r="GN125" s="161"/>
      <c r="GO125" s="161"/>
      <c r="GP125" s="161"/>
      <c r="GQ125" s="161"/>
      <c r="GR125" s="161"/>
      <c r="GS125" s="161"/>
      <c r="GT125" s="161"/>
      <c r="GU125" s="161"/>
      <c r="GV125" s="161"/>
      <c r="GW125" s="161"/>
      <c r="GX125" s="161"/>
      <c r="GY125" s="161"/>
      <c r="GZ125" s="161"/>
      <c r="HA125" s="161"/>
      <c r="HB125" s="161"/>
      <c r="HC125" s="161"/>
      <c r="HD125" s="161"/>
      <c r="HE125" s="161"/>
      <c r="HF125" s="161"/>
      <c r="HG125" s="161"/>
      <c r="HH125" s="161"/>
      <c r="HI125" s="161"/>
      <c r="HJ125" s="161"/>
      <c r="HK125" s="161"/>
      <c r="HL125" s="161"/>
      <c r="HM125" s="161"/>
      <c r="HN125" s="161"/>
      <c r="HO125" s="161"/>
      <c r="HP125" s="161"/>
      <c r="HQ125" s="161"/>
      <c r="HR125" s="161"/>
      <c r="HS125" s="161"/>
      <c r="HT125" s="161"/>
      <c r="HU125" s="161"/>
      <c r="HV125" s="161"/>
      <c r="HW125" s="161"/>
      <c r="HX125" s="161"/>
      <c r="HY125" s="161"/>
      <c r="HZ125" s="161"/>
      <c r="IA125" s="161"/>
      <c r="IB125" s="161"/>
      <c r="IC125" s="161"/>
      <c r="ID125" s="161"/>
      <c r="IE125" s="161"/>
      <c r="IF125" s="161"/>
      <c r="IG125" s="161"/>
      <c r="IH125" s="161"/>
      <c r="II125" s="161"/>
      <c r="IJ125" s="161"/>
      <c r="IK125" s="161"/>
      <c r="IL125" s="161"/>
      <c r="IM125" s="161"/>
      <c r="IN125" s="161"/>
      <c r="IO125" s="161"/>
      <c r="IP125" s="161"/>
      <c r="IQ125" s="161"/>
      <c r="IR125" s="161"/>
      <c r="IS125" s="161"/>
      <c r="IT125" s="161"/>
      <c r="IU125" s="161"/>
    </row>
    <row r="126" spans="1:255" s="8" customFormat="1" x14ac:dyDescent="0.3">
      <c r="A126" s="44"/>
      <c r="B126" s="161"/>
      <c r="C126" s="161"/>
      <c r="D126" s="161"/>
      <c r="E126" s="161"/>
      <c r="F126" s="161"/>
      <c r="G126" s="161"/>
      <c r="H126" s="161"/>
      <c r="I126" s="161"/>
      <c r="J126" s="161"/>
      <c r="K126" s="161"/>
      <c r="L126" s="161"/>
      <c r="M126" s="161"/>
      <c r="N126" s="161"/>
      <c r="O126" s="161"/>
      <c r="P126" s="161"/>
      <c r="Q126" s="161"/>
      <c r="R126" s="161"/>
      <c r="S126" s="161"/>
      <c r="T126" s="161"/>
      <c r="U126" s="161"/>
      <c r="V126" s="161"/>
      <c r="W126" s="161"/>
      <c r="X126" s="161"/>
      <c r="Y126" s="161"/>
      <c r="Z126" s="161"/>
      <c r="AA126" s="161"/>
      <c r="AB126" s="161"/>
      <c r="AC126" s="161"/>
      <c r="AD126" s="161"/>
      <c r="AE126" s="161"/>
      <c r="AF126" s="161"/>
      <c r="AG126" s="161"/>
      <c r="AH126" s="161"/>
      <c r="AI126" s="161"/>
      <c r="AJ126" s="161"/>
      <c r="AK126" s="161"/>
      <c r="AL126" s="161"/>
      <c r="AM126" s="161"/>
      <c r="AN126" s="161"/>
      <c r="AO126" s="161"/>
      <c r="AP126" s="161"/>
      <c r="AQ126" s="161"/>
      <c r="AR126" s="161"/>
      <c r="AS126" s="161"/>
      <c r="AT126" s="161"/>
      <c r="AU126" s="161"/>
      <c r="AV126" s="161"/>
      <c r="AW126" s="161"/>
      <c r="AX126" s="161"/>
      <c r="AY126" s="161"/>
      <c r="AZ126" s="161"/>
      <c r="BA126" s="161"/>
      <c r="BB126" s="161"/>
      <c r="BC126" s="161"/>
      <c r="BD126" s="161"/>
      <c r="BE126" s="161"/>
      <c r="BF126" s="161"/>
      <c r="BG126" s="161"/>
      <c r="BH126" s="161"/>
      <c r="BI126" s="161"/>
      <c r="BJ126" s="161"/>
      <c r="BK126" s="161"/>
      <c r="BL126" s="161"/>
      <c r="BM126" s="161"/>
      <c r="BN126" s="161"/>
      <c r="BO126" s="161"/>
      <c r="BP126" s="161"/>
      <c r="BQ126" s="161"/>
      <c r="BR126" s="161"/>
      <c r="BS126" s="161"/>
      <c r="BT126" s="161"/>
      <c r="BU126" s="161"/>
      <c r="BV126" s="161"/>
      <c r="BW126" s="161"/>
      <c r="BX126" s="161"/>
      <c r="BY126" s="161"/>
      <c r="BZ126" s="161"/>
      <c r="CA126" s="161"/>
      <c r="CB126" s="161"/>
      <c r="CC126" s="161"/>
      <c r="CD126" s="161"/>
      <c r="CE126" s="161"/>
      <c r="CF126" s="161"/>
      <c r="CG126" s="161"/>
      <c r="CH126" s="161"/>
      <c r="CI126" s="161"/>
      <c r="CJ126" s="161"/>
      <c r="CK126" s="161"/>
      <c r="CL126" s="161"/>
      <c r="CM126" s="161"/>
      <c r="CN126" s="161"/>
      <c r="CO126" s="161"/>
      <c r="CP126" s="161"/>
      <c r="CQ126" s="161"/>
      <c r="CR126" s="161"/>
      <c r="CS126" s="161"/>
      <c r="CT126" s="161"/>
      <c r="CU126" s="161"/>
      <c r="CV126" s="161"/>
      <c r="CW126" s="161"/>
      <c r="CX126" s="161"/>
      <c r="CY126" s="161"/>
      <c r="CZ126" s="161"/>
      <c r="DA126" s="161"/>
      <c r="DB126" s="161"/>
      <c r="DC126" s="161"/>
      <c r="DD126" s="161"/>
      <c r="DE126" s="161"/>
      <c r="DF126" s="161"/>
      <c r="DG126" s="161"/>
      <c r="DH126" s="161"/>
      <c r="DI126" s="161"/>
      <c r="DJ126" s="161"/>
      <c r="DK126" s="161"/>
      <c r="DL126" s="161"/>
      <c r="DM126" s="161"/>
      <c r="DN126" s="161"/>
      <c r="DO126" s="161"/>
      <c r="DP126" s="161"/>
      <c r="DQ126" s="161"/>
      <c r="DR126" s="161"/>
      <c r="DS126" s="161"/>
      <c r="DT126" s="161"/>
      <c r="DU126" s="161"/>
      <c r="DV126" s="161"/>
      <c r="DW126" s="161"/>
      <c r="DX126" s="161"/>
      <c r="DY126" s="161"/>
      <c r="DZ126" s="161"/>
      <c r="EA126" s="161"/>
      <c r="EB126" s="161"/>
      <c r="EC126" s="161"/>
      <c r="ED126" s="161"/>
      <c r="EE126" s="161"/>
      <c r="EF126" s="161"/>
      <c r="EG126" s="161"/>
      <c r="EH126" s="161"/>
      <c r="EI126" s="161"/>
      <c r="EJ126" s="161"/>
      <c r="EK126" s="161"/>
      <c r="EL126" s="161"/>
      <c r="EM126" s="161"/>
      <c r="EN126" s="161"/>
      <c r="EO126" s="161"/>
      <c r="EP126" s="161"/>
      <c r="EQ126" s="161"/>
      <c r="ER126" s="161"/>
      <c r="ES126" s="161"/>
      <c r="ET126" s="161"/>
      <c r="EU126" s="161"/>
      <c r="EV126" s="161"/>
      <c r="EW126" s="161"/>
      <c r="EX126" s="161"/>
      <c r="EY126" s="161"/>
      <c r="EZ126" s="161"/>
      <c r="FA126" s="161"/>
      <c r="FB126" s="161"/>
      <c r="FC126" s="161"/>
      <c r="FD126" s="161"/>
      <c r="FE126" s="161"/>
      <c r="FF126" s="161"/>
      <c r="FG126" s="161"/>
      <c r="FH126" s="161"/>
      <c r="FI126" s="161"/>
      <c r="FJ126" s="161"/>
      <c r="FK126" s="161"/>
      <c r="FL126" s="161"/>
      <c r="FM126" s="161"/>
      <c r="FN126" s="161"/>
      <c r="FO126" s="161"/>
      <c r="FP126" s="161"/>
      <c r="FQ126" s="161"/>
      <c r="FR126" s="161"/>
      <c r="FS126" s="161"/>
      <c r="FT126" s="161"/>
      <c r="FU126" s="161"/>
      <c r="FV126" s="161"/>
      <c r="FW126" s="161"/>
      <c r="FX126" s="161"/>
      <c r="FY126" s="161"/>
      <c r="FZ126" s="161"/>
      <c r="GA126" s="161"/>
      <c r="GB126" s="161"/>
      <c r="GC126" s="161"/>
      <c r="GD126" s="161"/>
      <c r="GE126" s="161"/>
      <c r="GF126" s="161"/>
      <c r="GG126" s="161"/>
      <c r="GH126" s="161"/>
      <c r="GI126" s="161"/>
      <c r="GJ126" s="161"/>
      <c r="GK126" s="161"/>
      <c r="GL126" s="161"/>
      <c r="GM126" s="161"/>
      <c r="GN126" s="161"/>
      <c r="GO126" s="161"/>
      <c r="GP126" s="161"/>
      <c r="GQ126" s="161"/>
      <c r="GR126" s="161"/>
      <c r="GS126" s="161"/>
      <c r="GT126" s="161"/>
      <c r="GU126" s="161"/>
      <c r="GV126" s="161"/>
      <c r="GW126" s="161"/>
      <c r="GX126" s="161"/>
      <c r="GY126" s="161"/>
      <c r="GZ126" s="161"/>
      <c r="HA126" s="161"/>
      <c r="HB126" s="161"/>
      <c r="HC126" s="161"/>
      <c r="HD126" s="161"/>
      <c r="HE126" s="161"/>
      <c r="HF126" s="161"/>
      <c r="HG126" s="161"/>
      <c r="HH126" s="161"/>
      <c r="HI126" s="161"/>
      <c r="HJ126" s="161"/>
      <c r="HK126" s="161"/>
      <c r="HL126" s="161"/>
      <c r="HM126" s="161"/>
      <c r="HN126" s="161"/>
      <c r="HO126" s="161"/>
      <c r="HP126" s="161"/>
      <c r="HQ126" s="161"/>
      <c r="HR126" s="161"/>
      <c r="HS126" s="161"/>
      <c r="HT126" s="161"/>
      <c r="HU126" s="161"/>
      <c r="HV126" s="161"/>
      <c r="HW126" s="161"/>
      <c r="HX126" s="161"/>
      <c r="HY126" s="161"/>
      <c r="HZ126" s="161"/>
      <c r="IA126" s="161"/>
      <c r="IB126" s="161"/>
      <c r="IC126" s="161"/>
      <c r="ID126" s="161"/>
      <c r="IE126" s="161"/>
      <c r="IF126" s="161"/>
      <c r="IG126" s="161"/>
      <c r="IH126" s="161"/>
      <c r="II126" s="161"/>
      <c r="IJ126" s="161"/>
      <c r="IK126" s="161"/>
      <c r="IL126" s="161"/>
      <c r="IM126" s="161"/>
      <c r="IN126" s="161"/>
      <c r="IO126" s="161"/>
      <c r="IP126" s="161"/>
      <c r="IQ126" s="161"/>
      <c r="IR126" s="161"/>
      <c r="IS126" s="161"/>
      <c r="IT126" s="161"/>
      <c r="IU126" s="161"/>
    </row>
    <row r="127" spans="1:255" s="8" customFormat="1" x14ac:dyDescent="0.3">
      <c r="A127" s="44"/>
      <c r="B127" s="161"/>
      <c r="C127" s="161"/>
      <c r="D127" s="161"/>
      <c r="E127" s="161"/>
      <c r="F127" s="161"/>
      <c r="G127" s="161"/>
      <c r="H127" s="161"/>
      <c r="I127" s="161"/>
      <c r="J127" s="161"/>
      <c r="K127" s="161"/>
      <c r="L127" s="161"/>
      <c r="M127" s="161"/>
      <c r="N127" s="161"/>
      <c r="O127" s="161"/>
      <c r="P127" s="161"/>
      <c r="Q127" s="161"/>
      <c r="R127" s="161"/>
      <c r="S127" s="161"/>
      <c r="T127" s="161"/>
      <c r="U127" s="161"/>
      <c r="V127" s="161"/>
      <c r="W127" s="161"/>
      <c r="X127" s="161"/>
      <c r="Y127" s="161"/>
      <c r="Z127" s="161"/>
      <c r="AA127" s="161"/>
      <c r="AB127" s="161"/>
      <c r="AC127" s="161"/>
      <c r="AD127" s="161"/>
      <c r="AE127" s="161"/>
      <c r="AF127" s="161"/>
      <c r="AG127" s="161"/>
      <c r="AH127" s="161"/>
      <c r="AI127" s="161"/>
      <c r="AJ127" s="161"/>
      <c r="AK127" s="161"/>
      <c r="AL127" s="161"/>
      <c r="AM127" s="161"/>
      <c r="AN127" s="161"/>
      <c r="AO127" s="161"/>
      <c r="AP127" s="161"/>
      <c r="AQ127" s="161"/>
      <c r="AR127" s="161"/>
      <c r="AS127" s="161"/>
      <c r="AT127" s="161"/>
      <c r="AU127" s="161"/>
      <c r="AV127" s="161"/>
      <c r="AW127" s="161"/>
      <c r="AX127" s="161"/>
      <c r="AY127" s="161"/>
      <c r="AZ127" s="161"/>
      <c r="BA127" s="161"/>
      <c r="BB127" s="161"/>
      <c r="BC127" s="161"/>
      <c r="BD127" s="161"/>
      <c r="BE127" s="161"/>
      <c r="BF127" s="161"/>
      <c r="BG127" s="161"/>
      <c r="BH127" s="161"/>
      <c r="BI127" s="161"/>
      <c r="BJ127" s="161"/>
      <c r="BK127" s="161"/>
      <c r="BL127" s="161"/>
      <c r="BM127" s="161"/>
      <c r="BN127" s="161"/>
      <c r="BO127" s="161"/>
      <c r="BP127" s="161"/>
      <c r="BQ127" s="161"/>
      <c r="BR127" s="161"/>
      <c r="BS127" s="161"/>
      <c r="BT127" s="161"/>
      <c r="BU127" s="161"/>
      <c r="BV127" s="161"/>
      <c r="BW127" s="161"/>
      <c r="BX127" s="161"/>
      <c r="BY127" s="161"/>
      <c r="BZ127" s="161"/>
      <c r="CA127" s="161"/>
      <c r="CB127" s="161"/>
      <c r="CC127" s="161"/>
      <c r="CD127" s="161"/>
      <c r="CE127" s="161"/>
      <c r="CF127" s="161"/>
      <c r="CG127" s="161"/>
      <c r="CH127" s="161"/>
      <c r="CI127" s="161"/>
      <c r="CJ127" s="161"/>
      <c r="CK127" s="161"/>
      <c r="CL127" s="161"/>
      <c r="CM127" s="161"/>
      <c r="CN127" s="161"/>
      <c r="CO127" s="161"/>
      <c r="CP127" s="161"/>
      <c r="CQ127" s="161"/>
      <c r="CR127" s="161"/>
      <c r="CS127" s="161"/>
      <c r="CT127" s="161"/>
      <c r="CU127" s="161"/>
      <c r="CV127" s="161"/>
      <c r="CW127" s="161"/>
      <c r="CX127" s="161"/>
      <c r="CY127" s="161"/>
      <c r="CZ127" s="161"/>
      <c r="DA127" s="161"/>
      <c r="DB127" s="161"/>
      <c r="DC127" s="161"/>
      <c r="DD127" s="161"/>
      <c r="DE127" s="161"/>
      <c r="DF127" s="161"/>
      <c r="DG127" s="161"/>
      <c r="DH127" s="161"/>
      <c r="DI127" s="161"/>
      <c r="DJ127" s="161"/>
      <c r="DK127" s="161"/>
      <c r="DL127" s="161"/>
      <c r="DM127" s="161"/>
      <c r="DN127" s="161"/>
      <c r="DO127" s="161"/>
      <c r="DP127" s="161"/>
      <c r="DQ127" s="161"/>
      <c r="DR127" s="161"/>
      <c r="DS127" s="161"/>
      <c r="DT127" s="161"/>
      <c r="DU127" s="161"/>
      <c r="DV127" s="161"/>
      <c r="DW127" s="161"/>
      <c r="DX127" s="161"/>
      <c r="DY127" s="161"/>
      <c r="DZ127" s="161"/>
      <c r="EA127" s="161"/>
      <c r="EB127" s="161"/>
      <c r="EC127" s="161"/>
      <c r="ED127" s="161"/>
      <c r="EE127" s="161"/>
      <c r="EF127" s="161"/>
      <c r="EG127" s="161"/>
      <c r="EH127" s="161"/>
      <c r="EI127" s="161"/>
      <c r="EJ127" s="161"/>
      <c r="EK127" s="161"/>
      <c r="EL127" s="161"/>
      <c r="EM127" s="161"/>
      <c r="EN127" s="161"/>
      <c r="EO127" s="161"/>
      <c r="EP127" s="161"/>
      <c r="EQ127" s="161"/>
      <c r="ER127" s="161"/>
      <c r="ES127" s="161"/>
      <c r="ET127" s="161"/>
      <c r="EU127" s="161"/>
      <c r="EV127" s="161"/>
      <c r="EW127" s="161"/>
      <c r="EX127" s="161"/>
      <c r="EY127" s="161"/>
      <c r="EZ127" s="161"/>
      <c r="FA127" s="161"/>
      <c r="FB127" s="161"/>
      <c r="FC127" s="161"/>
      <c r="FD127" s="161"/>
      <c r="FE127" s="161"/>
      <c r="FF127" s="161"/>
      <c r="FG127" s="161"/>
      <c r="FH127" s="161"/>
      <c r="FI127" s="161"/>
      <c r="FJ127" s="161"/>
      <c r="FK127" s="161"/>
      <c r="FL127" s="161"/>
      <c r="FM127" s="161"/>
      <c r="FN127" s="161"/>
      <c r="FO127" s="161"/>
      <c r="FP127" s="161"/>
      <c r="FQ127" s="161"/>
      <c r="FR127" s="161"/>
      <c r="FS127" s="161"/>
      <c r="FT127" s="161"/>
      <c r="FU127" s="161"/>
      <c r="FV127" s="161"/>
      <c r="FW127" s="161"/>
      <c r="FX127" s="161"/>
      <c r="FY127" s="161"/>
      <c r="FZ127" s="161"/>
      <c r="GA127" s="161"/>
      <c r="GB127" s="161"/>
      <c r="GC127" s="161"/>
      <c r="GD127" s="161"/>
      <c r="GE127" s="161"/>
      <c r="GF127" s="161"/>
      <c r="GG127" s="161"/>
      <c r="GH127" s="161"/>
      <c r="GI127" s="161"/>
      <c r="GJ127" s="161"/>
      <c r="GK127" s="161"/>
      <c r="GL127" s="161"/>
      <c r="GM127" s="161"/>
      <c r="GN127" s="161"/>
      <c r="GO127" s="161"/>
      <c r="GP127" s="161"/>
      <c r="GQ127" s="161"/>
      <c r="GR127" s="161"/>
      <c r="GS127" s="161"/>
      <c r="GT127" s="161"/>
      <c r="GU127" s="161"/>
      <c r="GV127" s="161"/>
      <c r="GW127" s="161"/>
      <c r="GX127" s="161"/>
      <c r="GY127" s="161"/>
      <c r="GZ127" s="161"/>
      <c r="HA127" s="161"/>
      <c r="HB127" s="161"/>
      <c r="HC127" s="161"/>
      <c r="HD127" s="161"/>
      <c r="HE127" s="161"/>
      <c r="HF127" s="161"/>
      <c r="HG127" s="161"/>
      <c r="HH127" s="161"/>
      <c r="HI127" s="161"/>
      <c r="HJ127" s="161"/>
      <c r="HK127" s="161"/>
      <c r="HL127" s="161"/>
      <c r="HM127" s="161"/>
      <c r="HN127" s="161"/>
      <c r="HO127" s="161"/>
      <c r="HP127" s="161"/>
      <c r="HQ127" s="161"/>
      <c r="HR127" s="161"/>
      <c r="HS127" s="161"/>
      <c r="HT127" s="161"/>
      <c r="HU127" s="161"/>
      <c r="HV127" s="161"/>
      <c r="HW127" s="161"/>
      <c r="HX127" s="161"/>
      <c r="HY127" s="161"/>
      <c r="HZ127" s="161"/>
      <c r="IA127" s="161"/>
      <c r="IB127" s="161"/>
      <c r="IC127" s="161"/>
      <c r="ID127" s="161"/>
      <c r="IE127" s="161"/>
      <c r="IF127" s="161"/>
      <c r="IG127" s="161"/>
      <c r="IH127" s="161"/>
      <c r="II127" s="161"/>
      <c r="IJ127" s="161"/>
      <c r="IK127" s="161"/>
      <c r="IL127" s="161"/>
      <c r="IM127" s="161"/>
      <c r="IN127" s="161"/>
      <c r="IO127" s="161"/>
      <c r="IP127" s="161"/>
      <c r="IQ127" s="161"/>
      <c r="IR127" s="161"/>
      <c r="IS127" s="161"/>
      <c r="IT127" s="161"/>
      <c r="IU127" s="161"/>
    </row>
    <row r="128" spans="1:255" s="8" customFormat="1" x14ac:dyDescent="0.3">
      <c r="A128" s="44"/>
      <c r="B128" s="161"/>
      <c r="C128" s="161"/>
      <c r="D128" s="161"/>
      <c r="E128" s="161"/>
      <c r="F128" s="161"/>
      <c r="G128" s="161"/>
      <c r="H128" s="161"/>
      <c r="I128" s="161"/>
      <c r="J128" s="161"/>
      <c r="K128" s="161"/>
      <c r="L128" s="161"/>
      <c r="M128" s="161"/>
      <c r="N128" s="161"/>
      <c r="O128" s="161"/>
      <c r="P128" s="161"/>
      <c r="Q128" s="161"/>
      <c r="R128" s="161"/>
      <c r="S128" s="161"/>
      <c r="T128" s="161"/>
      <c r="U128" s="161"/>
      <c r="V128" s="161"/>
      <c r="W128" s="161"/>
      <c r="X128" s="161"/>
      <c r="Y128" s="161"/>
      <c r="Z128" s="161"/>
      <c r="AA128" s="161"/>
      <c r="AB128" s="161"/>
      <c r="AC128" s="161"/>
      <c r="AD128" s="161"/>
      <c r="AE128" s="161"/>
      <c r="AF128" s="161"/>
      <c r="AG128" s="161"/>
      <c r="AH128" s="161"/>
      <c r="AI128" s="161"/>
      <c r="AJ128" s="161"/>
      <c r="AK128" s="161"/>
      <c r="AL128" s="161"/>
      <c r="AM128" s="161"/>
      <c r="AN128" s="161"/>
      <c r="AO128" s="161"/>
      <c r="AP128" s="161"/>
      <c r="AQ128" s="161"/>
      <c r="AR128" s="161"/>
      <c r="AS128" s="161"/>
      <c r="AT128" s="161"/>
      <c r="AU128" s="161"/>
      <c r="AV128" s="161"/>
      <c r="AW128" s="161"/>
      <c r="AX128" s="161"/>
      <c r="AY128" s="161"/>
      <c r="AZ128" s="161"/>
      <c r="BA128" s="161"/>
      <c r="BB128" s="161"/>
      <c r="BC128" s="161"/>
      <c r="BD128" s="161"/>
      <c r="BE128" s="161"/>
      <c r="BF128" s="161"/>
      <c r="BG128" s="161"/>
      <c r="BH128" s="161"/>
      <c r="BI128" s="161"/>
      <c r="BJ128" s="161"/>
      <c r="BK128" s="161"/>
      <c r="BL128" s="161"/>
      <c r="BM128" s="161"/>
      <c r="BN128" s="161"/>
      <c r="BO128" s="161"/>
      <c r="BP128" s="161"/>
      <c r="BQ128" s="161"/>
      <c r="BR128" s="161"/>
      <c r="BS128" s="161"/>
      <c r="BT128" s="161"/>
      <c r="BU128" s="161"/>
      <c r="BV128" s="161"/>
      <c r="BW128" s="161"/>
      <c r="BX128" s="161"/>
      <c r="BY128" s="161"/>
      <c r="BZ128" s="161"/>
      <c r="CA128" s="161"/>
      <c r="CB128" s="161"/>
      <c r="CC128" s="161"/>
      <c r="CD128" s="161"/>
      <c r="CE128" s="161"/>
      <c r="CF128" s="161"/>
      <c r="CG128" s="161"/>
      <c r="CH128" s="161"/>
      <c r="CI128" s="161"/>
      <c r="CJ128" s="161"/>
      <c r="CK128" s="161"/>
      <c r="CL128" s="161"/>
      <c r="CM128" s="161"/>
      <c r="CN128" s="161"/>
      <c r="CO128" s="161"/>
      <c r="CP128" s="161"/>
      <c r="CQ128" s="161"/>
      <c r="CR128" s="161"/>
      <c r="CS128" s="161"/>
      <c r="CT128" s="161"/>
      <c r="CU128" s="161"/>
      <c r="CV128" s="161"/>
      <c r="CW128" s="161"/>
      <c r="CX128" s="161"/>
      <c r="CY128" s="161"/>
      <c r="CZ128" s="161"/>
      <c r="DA128" s="161"/>
      <c r="DB128" s="161"/>
      <c r="DC128" s="161"/>
      <c r="DD128" s="161"/>
      <c r="DE128" s="161"/>
      <c r="DF128" s="161"/>
      <c r="DG128" s="161"/>
      <c r="DH128" s="161"/>
      <c r="DI128" s="161"/>
      <c r="DJ128" s="161"/>
      <c r="DK128" s="161"/>
      <c r="DL128" s="161"/>
      <c r="DM128" s="161"/>
      <c r="DN128" s="161"/>
      <c r="DO128" s="161"/>
      <c r="DP128" s="161"/>
      <c r="DQ128" s="161"/>
      <c r="DR128" s="161"/>
      <c r="DS128" s="161"/>
      <c r="DT128" s="161"/>
      <c r="DU128" s="161"/>
      <c r="DV128" s="161"/>
      <c r="DW128" s="161"/>
      <c r="DX128" s="161"/>
      <c r="DY128" s="161"/>
      <c r="DZ128" s="161"/>
      <c r="EA128" s="161"/>
      <c r="EB128" s="161"/>
      <c r="EC128" s="161"/>
      <c r="ED128" s="161"/>
      <c r="EE128" s="161"/>
      <c r="EF128" s="161"/>
      <c r="EG128" s="161"/>
      <c r="EH128" s="161"/>
      <c r="EI128" s="161"/>
      <c r="EJ128" s="161"/>
      <c r="EK128" s="161"/>
      <c r="EL128" s="161"/>
      <c r="EM128" s="161"/>
      <c r="EN128" s="161"/>
      <c r="EO128" s="161"/>
      <c r="EP128" s="161"/>
      <c r="EQ128" s="161"/>
      <c r="ER128" s="161"/>
      <c r="ES128" s="161"/>
      <c r="ET128" s="161"/>
      <c r="EU128" s="161"/>
      <c r="EV128" s="161"/>
      <c r="EW128" s="161"/>
      <c r="EX128" s="161"/>
      <c r="EY128" s="161"/>
      <c r="EZ128" s="161"/>
      <c r="FA128" s="161"/>
      <c r="FB128" s="161"/>
      <c r="FC128" s="161"/>
      <c r="FD128" s="161"/>
      <c r="FE128" s="161"/>
      <c r="FF128" s="161"/>
      <c r="FG128" s="161"/>
      <c r="FH128" s="161"/>
      <c r="FI128" s="161"/>
      <c r="FJ128" s="161"/>
      <c r="FK128" s="161"/>
      <c r="FL128" s="161"/>
      <c r="FM128" s="161"/>
      <c r="FN128" s="161"/>
      <c r="FO128" s="161"/>
      <c r="FP128" s="161"/>
      <c r="FQ128" s="161"/>
      <c r="FR128" s="161"/>
      <c r="FS128" s="161"/>
      <c r="FT128" s="161"/>
      <c r="FU128" s="161"/>
      <c r="FV128" s="161"/>
      <c r="FW128" s="161"/>
      <c r="FX128" s="161"/>
      <c r="FY128" s="161"/>
      <c r="FZ128" s="161"/>
      <c r="GA128" s="161"/>
      <c r="GB128" s="161"/>
      <c r="GC128" s="161"/>
      <c r="GD128" s="161"/>
      <c r="GE128" s="161"/>
      <c r="GF128" s="161"/>
      <c r="GG128" s="161"/>
      <c r="GH128" s="161"/>
      <c r="GI128" s="161"/>
      <c r="GJ128" s="161"/>
      <c r="GK128" s="161"/>
      <c r="GL128" s="161"/>
      <c r="GM128" s="161"/>
      <c r="GN128" s="161"/>
      <c r="GO128" s="161"/>
      <c r="GP128" s="161"/>
      <c r="GQ128" s="161"/>
      <c r="GR128" s="161"/>
      <c r="GS128" s="161"/>
      <c r="GT128" s="161"/>
      <c r="GU128" s="161"/>
      <c r="GV128" s="161"/>
      <c r="GW128" s="161"/>
      <c r="GX128" s="161"/>
      <c r="GY128" s="161"/>
      <c r="GZ128" s="161"/>
      <c r="HA128" s="161"/>
      <c r="HB128" s="161"/>
      <c r="HC128" s="161"/>
      <c r="HD128" s="161"/>
      <c r="HE128" s="161"/>
      <c r="HF128" s="161"/>
      <c r="HG128" s="161"/>
      <c r="HH128" s="161"/>
      <c r="HI128" s="161"/>
      <c r="HJ128" s="161"/>
      <c r="HK128" s="161"/>
      <c r="HL128" s="161"/>
      <c r="HM128" s="161"/>
      <c r="HN128" s="161"/>
      <c r="HO128" s="161"/>
      <c r="HP128" s="161"/>
      <c r="HQ128" s="161"/>
      <c r="HR128" s="161"/>
      <c r="HS128" s="161"/>
      <c r="HT128" s="161"/>
      <c r="HU128" s="161"/>
      <c r="HV128" s="161"/>
      <c r="HW128" s="161"/>
      <c r="HX128" s="161"/>
      <c r="HY128" s="161"/>
      <c r="HZ128" s="161"/>
      <c r="IA128" s="161"/>
      <c r="IB128" s="161"/>
      <c r="IC128" s="161"/>
      <c r="ID128" s="161"/>
      <c r="IE128" s="161"/>
      <c r="IF128" s="161"/>
      <c r="IG128" s="161"/>
      <c r="IH128" s="161"/>
      <c r="II128" s="161"/>
      <c r="IJ128" s="161"/>
      <c r="IK128" s="161"/>
      <c r="IL128" s="161"/>
      <c r="IM128" s="161"/>
      <c r="IN128" s="161"/>
      <c r="IO128" s="161"/>
      <c r="IP128" s="161"/>
      <c r="IQ128" s="161"/>
      <c r="IR128" s="161"/>
      <c r="IS128" s="161"/>
      <c r="IT128" s="161"/>
      <c r="IU128" s="161"/>
    </row>
    <row r="129" spans="1:255" s="8" customFormat="1" x14ac:dyDescent="0.3">
      <c r="A129" s="44"/>
      <c r="B129" s="161"/>
      <c r="C129" s="161"/>
      <c r="D129" s="161"/>
      <c r="E129" s="161"/>
      <c r="F129" s="161"/>
      <c r="G129" s="161"/>
      <c r="H129" s="161"/>
      <c r="I129" s="161"/>
      <c r="J129" s="161"/>
      <c r="K129" s="161"/>
      <c r="L129" s="161"/>
      <c r="M129" s="161"/>
      <c r="N129" s="161"/>
      <c r="O129" s="161"/>
      <c r="P129" s="161"/>
      <c r="Q129" s="161"/>
      <c r="R129" s="161"/>
      <c r="S129" s="161"/>
      <c r="T129" s="161"/>
      <c r="U129" s="161"/>
      <c r="V129" s="161"/>
      <c r="W129" s="161"/>
      <c r="X129" s="161"/>
      <c r="Y129" s="161"/>
      <c r="Z129" s="161"/>
      <c r="AA129" s="161"/>
      <c r="AB129" s="161"/>
      <c r="AC129" s="161"/>
      <c r="AD129" s="161"/>
      <c r="AE129" s="161"/>
      <c r="AF129" s="161"/>
      <c r="AG129" s="161"/>
      <c r="AH129" s="161"/>
      <c r="AI129" s="161"/>
      <c r="AJ129" s="161"/>
      <c r="AK129" s="161"/>
      <c r="AL129" s="161"/>
      <c r="AM129" s="161"/>
      <c r="AN129" s="161"/>
      <c r="AO129" s="161"/>
      <c r="AP129" s="161"/>
      <c r="AQ129" s="161"/>
      <c r="AR129" s="161"/>
      <c r="AS129" s="161"/>
      <c r="AT129" s="161"/>
      <c r="AU129" s="161"/>
      <c r="AV129" s="161"/>
      <c r="AW129" s="161"/>
      <c r="AX129" s="161"/>
      <c r="AY129" s="161"/>
      <c r="AZ129" s="161"/>
      <c r="BA129" s="161"/>
      <c r="BB129" s="161"/>
      <c r="BC129" s="161"/>
      <c r="BD129" s="161"/>
      <c r="BE129" s="161"/>
      <c r="BF129" s="161"/>
      <c r="BG129" s="161"/>
      <c r="BH129" s="161"/>
      <c r="BI129" s="161"/>
      <c r="BJ129" s="161"/>
      <c r="BK129" s="161"/>
      <c r="BL129" s="161"/>
      <c r="BM129" s="161"/>
      <c r="BN129" s="161"/>
      <c r="BO129" s="161"/>
      <c r="BP129" s="161"/>
      <c r="BQ129" s="161"/>
      <c r="BR129" s="161"/>
      <c r="BS129" s="161"/>
      <c r="BT129" s="161"/>
      <c r="BU129" s="161"/>
      <c r="BV129" s="161"/>
      <c r="BW129" s="161"/>
      <c r="BX129" s="161"/>
      <c r="BY129" s="161"/>
      <c r="BZ129" s="161"/>
      <c r="CA129" s="161"/>
      <c r="CB129" s="161"/>
      <c r="CC129" s="161"/>
      <c r="CD129" s="161"/>
      <c r="CE129" s="161"/>
      <c r="CF129" s="161"/>
      <c r="CG129" s="161"/>
      <c r="CH129" s="161"/>
      <c r="CI129" s="161"/>
      <c r="CJ129" s="161"/>
      <c r="CK129" s="161"/>
      <c r="CL129" s="161"/>
      <c r="CM129" s="161"/>
      <c r="CN129" s="161"/>
      <c r="CO129" s="161"/>
      <c r="CP129" s="161"/>
      <c r="CQ129" s="161"/>
      <c r="CR129" s="161"/>
      <c r="CS129" s="161"/>
      <c r="CT129" s="161"/>
      <c r="CU129" s="161"/>
      <c r="CV129" s="161"/>
      <c r="CW129" s="161"/>
      <c r="CX129" s="161"/>
      <c r="CY129" s="161"/>
      <c r="CZ129" s="161"/>
      <c r="DA129" s="161"/>
      <c r="DB129" s="161"/>
      <c r="DC129" s="161"/>
      <c r="DD129" s="161"/>
      <c r="DE129" s="161"/>
      <c r="DF129" s="161"/>
      <c r="DG129" s="161"/>
      <c r="DH129" s="161"/>
      <c r="DI129" s="161"/>
      <c r="DJ129" s="161"/>
      <c r="DK129" s="161"/>
      <c r="DL129" s="161"/>
      <c r="DM129" s="161"/>
      <c r="DN129" s="161"/>
      <c r="DO129" s="161"/>
      <c r="DP129" s="161"/>
      <c r="DQ129" s="161"/>
      <c r="DR129" s="161"/>
      <c r="DS129" s="161"/>
      <c r="DT129" s="161"/>
      <c r="DU129" s="161"/>
      <c r="DV129" s="161"/>
      <c r="DW129" s="161"/>
      <c r="DX129" s="161"/>
      <c r="DY129" s="161"/>
      <c r="DZ129" s="161"/>
      <c r="EA129" s="161"/>
      <c r="EB129" s="161"/>
      <c r="EC129" s="161"/>
      <c r="ED129" s="161"/>
      <c r="EE129" s="161"/>
      <c r="EF129" s="161"/>
      <c r="EG129" s="161"/>
      <c r="EH129" s="161"/>
      <c r="EI129" s="161"/>
      <c r="EJ129" s="161"/>
      <c r="EK129" s="161"/>
      <c r="EL129" s="161"/>
      <c r="EM129" s="161"/>
      <c r="EN129" s="161"/>
      <c r="EO129" s="161"/>
      <c r="EP129" s="161"/>
      <c r="EQ129" s="161"/>
      <c r="ER129" s="161"/>
      <c r="ES129" s="161"/>
      <c r="ET129" s="161"/>
      <c r="EU129" s="161"/>
      <c r="EV129" s="161"/>
      <c r="EW129" s="161"/>
      <c r="EX129" s="161"/>
      <c r="EY129" s="161"/>
      <c r="EZ129" s="161"/>
      <c r="FA129" s="161"/>
      <c r="FB129" s="161"/>
      <c r="FC129" s="161"/>
      <c r="FD129" s="161"/>
      <c r="FE129" s="161"/>
      <c r="FF129" s="161"/>
      <c r="FG129" s="161"/>
      <c r="FH129" s="161"/>
      <c r="FI129" s="161"/>
      <c r="FJ129" s="161"/>
      <c r="FK129" s="161"/>
      <c r="FL129" s="161"/>
      <c r="FM129" s="161"/>
      <c r="FN129" s="161"/>
      <c r="FO129" s="161"/>
      <c r="FP129" s="161"/>
      <c r="FQ129" s="161"/>
      <c r="FR129" s="161"/>
      <c r="FS129" s="161"/>
      <c r="FT129" s="161"/>
      <c r="FU129" s="161"/>
      <c r="FV129" s="161"/>
      <c r="FW129" s="161"/>
      <c r="FX129" s="161"/>
      <c r="FY129" s="161"/>
      <c r="FZ129" s="161"/>
      <c r="GA129" s="161"/>
      <c r="GB129" s="161"/>
      <c r="GC129" s="161"/>
      <c r="GD129" s="161"/>
      <c r="GE129" s="161"/>
      <c r="GF129" s="161"/>
      <c r="GG129" s="161"/>
      <c r="GH129" s="161"/>
      <c r="GI129" s="161"/>
      <c r="GJ129" s="161"/>
      <c r="GK129" s="161"/>
      <c r="GL129" s="161"/>
      <c r="GM129" s="161"/>
      <c r="GN129" s="161"/>
      <c r="GO129" s="161"/>
      <c r="GP129" s="161"/>
      <c r="GQ129" s="161"/>
      <c r="GR129" s="161"/>
      <c r="GS129" s="161"/>
      <c r="GT129" s="161"/>
      <c r="GU129" s="161"/>
      <c r="GV129" s="161"/>
      <c r="GW129" s="161"/>
      <c r="GX129" s="161"/>
      <c r="GY129" s="161"/>
      <c r="GZ129" s="161"/>
      <c r="HA129" s="161"/>
      <c r="HB129" s="161"/>
      <c r="HC129" s="161"/>
      <c r="HD129" s="161"/>
      <c r="HE129" s="161"/>
      <c r="HF129" s="161"/>
      <c r="HG129" s="161"/>
      <c r="HH129" s="161"/>
      <c r="HI129" s="161"/>
      <c r="HJ129" s="161"/>
      <c r="HK129" s="161"/>
      <c r="HL129" s="161"/>
      <c r="HM129" s="161"/>
      <c r="HN129" s="161"/>
      <c r="HO129" s="161"/>
      <c r="HP129" s="161"/>
      <c r="HQ129" s="161"/>
      <c r="HR129" s="161"/>
      <c r="HS129" s="161"/>
      <c r="HT129" s="161"/>
      <c r="HU129" s="161"/>
      <c r="HV129" s="161"/>
      <c r="HW129" s="161"/>
      <c r="HX129" s="161"/>
      <c r="HY129" s="161"/>
      <c r="HZ129" s="161"/>
      <c r="IA129" s="161"/>
      <c r="IB129" s="161"/>
      <c r="IC129" s="161"/>
      <c r="ID129" s="161"/>
      <c r="IE129" s="161"/>
      <c r="IF129" s="161"/>
      <c r="IG129" s="161"/>
      <c r="IH129" s="161"/>
      <c r="II129" s="161"/>
      <c r="IJ129" s="161"/>
      <c r="IK129" s="161"/>
      <c r="IL129" s="161"/>
      <c r="IM129" s="161"/>
      <c r="IN129" s="161"/>
      <c r="IO129" s="161"/>
      <c r="IP129" s="161"/>
      <c r="IQ129" s="161"/>
      <c r="IR129" s="161"/>
      <c r="IS129" s="161"/>
      <c r="IT129" s="161"/>
      <c r="IU129" s="161"/>
    </row>
    <row r="130" spans="1:255" s="8" customFormat="1" x14ac:dyDescent="0.3">
      <c r="A130" s="44"/>
      <c r="B130" s="161"/>
      <c r="C130" s="161"/>
      <c r="D130" s="161"/>
      <c r="E130" s="161"/>
      <c r="F130" s="161"/>
      <c r="G130" s="161"/>
      <c r="H130" s="161"/>
      <c r="I130" s="161"/>
      <c r="J130" s="161"/>
      <c r="K130" s="161"/>
      <c r="L130" s="161"/>
      <c r="M130" s="161"/>
      <c r="N130" s="161"/>
      <c r="O130" s="161"/>
      <c r="P130" s="161"/>
      <c r="Q130" s="161"/>
      <c r="R130" s="161"/>
      <c r="S130" s="161"/>
      <c r="T130" s="161"/>
      <c r="U130" s="161"/>
      <c r="V130" s="161"/>
      <c r="W130" s="161"/>
      <c r="X130" s="161"/>
      <c r="Y130" s="161"/>
      <c r="Z130" s="161"/>
      <c r="AA130" s="161"/>
      <c r="AB130" s="161"/>
      <c r="AC130" s="161"/>
      <c r="AD130" s="161"/>
      <c r="AE130" s="161"/>
      <c r="AF130" s="161"/>
      <c r="AG130" s="161"/>
      <c r="AH130" s="161"/>
      <c r="AI130" s="161"/>
      <c r="AJ130" s="161"/>
      <c r="AK130" s="161"/>
      <c r="AL130" s="161"/>
      <c r="AM130" s="161"/>
      <c r="AN130" s="161"/>
      <c r="AO130" s="161"/>
      <c r="AP130" s="161"/>
      <c r="AQ130" s="161"/>
      <c r="AR130" s="161"/>
      <c r="AS130" s="161"/>
      <c r="AT130" s="161"/>
      <c r="AU130" s="161"/>
      <c r="AV130" s="161"/>
      <c r="AW130" s="161"/>
      <c r="AX130" s="161"/>
      <c r="AY130" s="161"/>
      <c r="AZ130" s="161"/>
      <c r="BA130" s="161"/>
      <c r="BB130" s="161"/>
      <c r="BC130" s="161"/>
      <c r="BD130" s="161"/>
      <c r="BE130" s="161"/>
      <c r="BF130" s="161"/>
      <c r="BG130" s="161"/>
      <c r="BH130" s="161"/>
      <c r="BI130" s="161"/>
      <c r="BJ130" s="161"/>
      <c r="BK130" s="161"/>
      <c r="BL130" s="161"/>
      <c r="BM130" s="161"/>
      <c r="BN130" s="161"/>
      <c r="BO130" s="161"/>
      <c r="BP130" s="161"/>
      <c r="BQ130" s="161"/>
      <c r="BR130" s="161"/>
      <c r="BS130" s="161"/>
      <c r="BT130" s="161"/>
      <c r="BU130" s="161"/>
      <c r="BV130" s="161"/>
      <c r="BW130" s="161"/>
      <c r="BX130" s="161"/>
      <c r="BY130" s="161"/>
      <c r="BZ130" s="161"/>
      <c r="CA130" s="161"/>
      <c r="CB130" s="161"/>
      <c r="CC130" s="161"/>
      <c r="CD130" s="161"/>
      <c r="CE130" s="161"/>
      <c r="CF130" s="161"/>
      <c r="CG130" s="161"/>
      <c r="CH130" s="161"/>
      <c r="CI130" s="161"/>
      <c r="CJ130" s="161"/>
      <c r="CK130" s="161"/>
      <c r="CL130" s="161"/>
      <c r="CM130" s="161"/>
      <c r="CN130" s="161"/>
      <c r="CO130" s="161"/>
      <c r="CP130" s="161"/>
      <c r="CQ130" s="161"/>
      <c r="CR130" s="161"/>
      <c r="CS130" s="161"/>
      <c r="CT130" s="161"/>
      <c r="CU130" s="161"/>
      <c r="CV130" s="161"/>
      <c r="CW130" s="161"/>
      <c r="CX130" s="161"/>
      <c r="CY130" s="161"/>
      <c r="CZ130" s="161"/>
      <c r="DA130" s="161"/>
      <c r="DB130" s="161"/>
      <c r="DC130" s="161"/>
      <c r="DD130" s="161"/>
      <c r="DE130" s="161"/>
      <c r="DF130" s="161"/>
      <c r="DG130" s="161"/>
      <c r="DH130" s="161"/>
      <c r="DI130" s="161"/>
      <c r="DJ130" s="161"/>
      <c r="DK130" s="161"/>
      <c r="DL130" s="161"/>
      <c r="DM130" s="161"/>
      <c r="DN130" s="161"/>
      <c r="DO130" s="161"/>
      <c r="DP130" s="161"/>
      <c r="DQ130" s="161"/>
      <c r="DR130" s="161"/>
      <c r="DS130" s="161"/>
      <c r="DT130" s="161"/>
      <c r="DU130" s="161"/>
      <c r="DV130" s="161"/>
      <c r="DW130" s="161"/>
      <c r="DX130" s="161"/>
      <c r="DY130" s="161"/>
      <c r="DZ130" s="161"/>
      <c r="EA130" s="161"/>
      <c r="EB130" s="161"/>
      <c r="EC130" s="161"/>
      <c r="ED130" s="161"/>
      <c r="EE130" s="161"/>
      <c r="EF130" s="161"/>
      <c r="EG130" s="161"/>
      <c r="EH130" s="161"/>
      <c r="EI130" s="161"/>
      <c r="EJ130" s="161"/>
      <c r="EK130" s="161"/>
      <c r="EL130" s="161"/>
      <c r="EM130" s="161"/>
      <c r="EN130" s="161"/>
      <c r="EO130" s="161"/>
      <c r="EP130" s="161"/>
      <c r="EQ130" s="161"/>
      <c r="ER130" s="161"/>
      <c r="ES130" s="161"/>
      <c r="ET130" s="161"/>
      <c r="EU130" s="161"/>
      <c r="EV130" s="161"/>
      <c r="EW130" s="161"/>
      <c r="EX130" s="161"/>
      <c r="EY130" s="161"/>
      <c r="EZ130" s="161"/>
      <c r="FA130" s="161"/>
      <c r="FB130" s="161"/>
      <c r="FC130" s="161"/>
      <c r="FD130" s="161"/>
      <c r="FE130" s="161"/>
      <c r="FF130" s="161"/>
      <c r="FG130" s="161"/>
      <c r="FH130" s="161"/>
      <c r="FI130" s="161"/>
      <c r="FJ130" s="161"/>
      <c r="FK130" s="161"/>
      <c r="FL130" s="161"/>
      <c r="FM130" s="161"/>
      <c r="FN130" s="161"/>
      <c r="FO130" s="161"/>
      <c r="FP130" s="161"/>
      <c r="FQ130" s="161"/>
      <c r="FR130" s="161"/>
      <c r="FS130" s="161"/>
      <c r="FT130" s="161"/>
      <c r="FU130" s="161"/>
      <c r="FV130" s="161"/>
      <c r="FW130" s="161"/>
      <c r="FX130" s="161"/>
      <c r="FY130" s="161"/>
      <c r="FZ130" s="161"/>
      <c r="GA130" s="161"/>
      <c r="GB130" s="161"/>
      <c r="GC130" s="161"/>
      <c r="GD130" s="161"/>
      <c r="GE130" s="161"/>
      <c r="GF130" s="161"/>
      <c r="GG130" s="161"/>
      <c r="GH130" s="161"/>
      <c r="GI130" s="161"/>
      <c r="GJ130" s="161"/>
      <c r="GK130" s="161"/>
      <c r="GL130" s="161"/>
      <c r="GM130" s="161"/>
      <c r="GN130" s="161"/>
      <c r="GO130" s="161"/>
      <c r="GP130" s="161"/>
      <c r="GQ130" s="161"/>
      <c r="GR130" s="161"/>
      <c r="GS130" s="161"/>
      <c r="GT130" s="161"/>
      <c r="GU130" s="161"/>
      <c r="GV130" s="161"/>
      <c r="GW130" s="161"/>
      <c r="GX130" s="161"/>
      <c r="GY130" s="161"/>
      <c r="GZ130" s="161"/>
      <c r="HA130" s="161"/>
      <c r="HB130" s="161"/>
      <c r="HC130" s="161"/>
      <c r="HD130" s="161"/>
      <c r="HE130" s="161"/>
      <c r="HF130" s="161"/>
      <c r="HG130" s="161"/>
      <c r="HH130" s="161"/>
      <c r="HI130" s="161"/>
      <c r="HJ130" s="161"/>
      <c r="HK130" s="161"/>
      <c r="HL130" s="161"/>
      <c r="HM130" s="161"/>
      <c r="HN130" s="161"/>
      <c r="HO130" s="161"/>
      <c r="HP130" s="161"/>
      <c r="HQ130" s="161"/>
      <c r="HR130" s="161"/>
      <c r="HS130" s="161"/>
      <c r="HT130" s="161"/>
      <c r="HU130" s="161"/>
      <c r="HV130" s="161"/>
      <c r="HW130" s="161"/>
      <c r="HX130" s="161"/>
      <c r="HY130" s="161"/>
      <c r="HZ130" s="161"/>
      <c r="IA130" s="161"/>
      <c r="IB130" s="161"/>
      <c r="IC130" s="161"/>
      <c r="ID130" s="161"/>
      <c r="IE130" s="161"/>
      <c r="IF130" s="161"/>
      <c r="IG130" s="161"/>
      <c r="IH130" s="161"/>
      <c r="II130" s="161"/>
      <c r="IJ130" s="161"/>
      <c r="IK130" s="161"/>
      <c r="IL130" s="161"/>
      <c r="IM130" s="161"/>
      <c r="IN130" s="161"/>
      <c r="IO130" s="161"/>
      <c r="IP130" s="161"/>
      <c r="IQ130" s="161"/>
      <c r="IR130" s="161"/>
      <c r="IS130" s="161"/>
      <c r="IT130" s="161"/>
      <c r="IU130" s="161"/>
    </row>
    <row r="131" spans="1:255" s="8" customFormat="1" x14ac:dyDescent="0.3">
      <c r="A131" s="44"/>
      <c r="B131" s="161"/>
      <c r="C131" s="161"/>
      <c r="D131" s="161"/>
      <c r="E131" s="161"/>
      <c r="F131" s="161"/>
      <c r="G131" s="161"/>
      <c r="H131" s="161"/>
      <c r="I131" s="161"/>
      <c r="J131" s="161"/>
      <c r="K131" s="161"/>
      <c r="L131" s="161"/>
      <c r="M131" s="161"/>
      <c r="N131" s="161"/>
      <c r="O131" s="161"/>
      <c r="P131" s="161"/>
      <c r="Q131" s="161"/>
      <c r="R131" s="161"/>
      <c r="S131" s="161"/>
      <c r="T131" s="161"/>
      <c r="U131" s="161"/>
      <c r="V131" s="161"/>
      <c r="W131" s="161"/>
      <c r="X131" s="161"/>
      <c r="Y131" s="161"/>
      <c r="Z131" s="161"/>
      <c r="AA131" s="161"/>
      <c r="AB131" s="161"/>
      <c r="AC131" s="161"/>
      <c r="AD131" s="161"/>
      <c r="AE131" s="161"/>
      <c r="AF131" s="161"/>
      <c r="AG131" s="161"/>
      <c r="AH131" s="161"/>
      <c r="AI131" s="161"/>
      <c r="AJ131" s="161"/>
      <c r="AK131" s="161"/>
      <c r="AL131" s="161"/>
      <c r="AM131" s="161"/>
      <c r="AN131" s="161"/>
      <c r="AO131" s="161"/>
      <c r="AP131" s="161"/>
      <c r="AQ131" s="161"/>
      <c r="AR131" s="161"/>
      <c r="AS131" s="161"/>
      <c r="AT131" s="161"/>
      <c r="AU131" s="161"/>
      <c r="AV131" s="161"/>
      <c r="AW131" s="161"/>
      <c r="AX131" s="161"/>
      <c r="AY131" s="161"/>
      <c r="AZ131" s="161"/>
      <c r="BA131" s="161"/>
      <c r="BB131" s="161"/>
      <c r="BC131" s="161"/>
      <c r="BD131" s="161"/>
      <c r="BE131" s="161"/>
      <c r="BF131" s="161"/>
      <c r="BG131" s="161"/>
      <c r="BH131" s="161"/>
      <c r="BI131" s="161"/>
      <c r="BJ131" s="161"/>
      <c r="BK131" s="161"/>
      <c r="BL131" s="161"/>
      <c r="BM131" s="161"/>
      <c r="BN131" s="161"/>
      <c r="BO131" s="161"/>
      <c r="BP131" s="161"/>
      <c r="BQ131" s="161"/>
      <c r="BR131" s="161"/>
      <c r="BS131" s="161"/>
      <c r="BT131" s="161"/>
      <c r="BU131" s="161"/>
      <c r="BV131" s="161"/>
      <c r="BW131" s="161"/>
      <c r="BX131" s="161"/>
      <c r="BY131" s="161"/>
      <c r="BZ131" s="161"/>
      <c r="CA131" s="161"/>
      <c r="CB131" s="161"/>
      <c r="CC131" s="161"/>
      <c r="CD131" s="161"/>
      <c r="CE131" s="161"/>
      <c r="CF131" s="161"/>
      <c r="CG131" s="161"/>
      <c r="CH131" s="161"/>
      <c r="CI131" s="161"/>
      <c r="CJ131" s="161"/>
      <c r="CK131" s="161"/>
      <c r="CL131" s="161"/>
      <c r="CM131" s="161"/>
      <c r="CN131" s="161"/>
      <c r="CO131" s="161"/>
      <c r="CP131" s="161"/>
      <c r="CQ131" s="161"/>
      <c r="CR131" s="161"/>
      <c r="CS131" s="161"/>
      <c r="CT131" s="161"/>
      <c r="CU131" s="161"/>
      <c r="CV131" s="161"/>
      <c r="CW131" s="161"/>
      <c r="CX131" s="161"/>
      <c r="CY131" s="161"/>
      <c r="CZ131" s="161"/>
      <c r="DA131" s="161"/>
      <c r="DB131" s="161"/>
      <c r="DC131" s="161"/>
      <c r="DD131" s="161"/>
      <c r="DE131" s="161"/>
      <c r="DF131" s="161"/>
      <c r="DG131" s="161"/>
      <c r="DH131" s="161"/>
      <c r="DI131" s="161"/>
      <c r="DJ131" s="161"/>
      <c r="DK131" s="161"/>
      <c r="DL131" s="161"/>
      <c r="DM131" s="161"/>
      <c r="DN131" s="161"/>
      <c r="DO131" s="161"/>
      <c r="DP131" s="161"/>
      <c r="DQ131" s="161"/>
      <c r="DR131" s="161"/>
      <c r="DS131" s="161"/>
      <c r="DT131" s="161"/>
      <c r="DU131" s="161"/>
      <c r="DV131" s="161"/>
      <c r="DW131" s="161"/>
      <c r="DX131" s="161"/>
      <c r="DY131" s="161"/>
      <c r="DZ131" s="161"/>
      <c r="EA131" s="161"/>
      <c r="EB131" s="161"/>
      <c r="EC131" s="161"/>
      <c r="ED131" s="161"/>
      <c r="EE131" s="161"/>
      <c r="EF131" s="161"/>
      <c r="EG131" s="161"/>
      <c r="EH131" s="161"/>
      <c r="EI131" s="161"/>
      <c r="EJ131" s="161"/>
      <c r="EK131" s="161"/>
      <c r="EL131" s="161"/>
      <c r="EM131" s="161"/>
      <c r="EN131" s="161"/>
      <c r="EO131" s="161"/>
      <c r="EP131" s="161"/>
      <c r="EQ131" s="161"/>
      <c r="ER131" s="161"/>
      <c r="ES131" s="161"/>
      <c r="ET131" s="161"/>
      <c r="EU131" s="161"/>
      <c r="EV131" s="161"/>
      <c r="EW131" s="161"/>
      <c r="EX131" s="161"/>
      <c r="EY131" s="161"/>
      <c r="EZ131" s="161"/>
      <c r="FA131" s="161"/>
      <c r="FB131" s="161"/>
      <c r="FC131" s="161"/>
      <c r="FD131" s="161"/>
      <c r="FE131" s="161"/>
      <c r="FF131" s="161"/>
      <c r="FG131" s="161"/>
      <c r="FH131" s="161"/>
      <c r="FI131" s="161"/>
      <c r="FJ131" s="161"/>
      <c r="FK131" s="161"/>
      <c r="FL131" s="161"/>
      <c r="FM131" s="161"/>
      <c r="FN131" s="161"/>
      <c r="FO131" s="161"/>
      <c r="FP131" s="161"/>
      <c r="FQ131" s="161"/>
      <c r="FR131" s="161"/>
      <c r="FS131" s="161"/>
      <c r="FT131" s="161"/>
      <c r="FU131" s="161"/>
      <c r="FV131" s="161"/>
      <c r="FW131" s="161"/>
      <c r="FX131" s="161"/>
      <c r="FY131" s="161"/>
      <c r="FZ131" s="161"/>
      <c r="GA131" s="161"/>
      <c r="GB131" s="161"/>
      <c r="GC131" s="161"/>
      <c r="GD131" s="161"/>
      <c r="GE131" s="161"/>
      <c r="GF131" s="161"/>
      <c r="GG131" s="161"/>
      <c r="GH131" s="161"/>
      <c r="GI131" s="161"/>
      <c r="GJ131" s="161"/>
      <c r="GK131" s="161"/>
      <c r="GL131" s="161"/>
      <c r="GM131" s="161"/>
      <c r="GN131" s="161"/>
      <c r="GO131" s="161"/>
      <c r="GP131" s="161"/>
      <c r="GQ131" s="161"/>
      <c r="GR131" s="161"/>
      <c r="GS131" s="161"/>
      <c r="GT131" s="161"/>
      <c r="GU131" s="161"/>
      <c r="GV131" s="161"/>
      <c r="GW131" s="161"/>
      <c r="GX131" s="161"/>
      <c r="GY131" s="161"/>
      <c r="GZ131" s="161"/>
      <c r="HA131" s="161"/>
      <c r="HB131" s="161"/>
      <c r="HC131" s="161"/>
      <c r="HD131" s="161"/>
      <c r="HE131" s="161"/>
      <c r="HF131" s="161"/>
      <c r="HG131" s="161"/>
      <c r="HH131" s="161"/>
      <c r="HI131" s="161"/>
      <c r="HJ131" s="161"/>
      <c r="HK131" s="161"/>
      <c r="HL131" s="161"/>
      <c r="HM131" s="161"/>
      <c r="HN131" s="161"/>
      <c r="HO131" s="161"/>
      <c r="HP131" s="161"/>
      <c r="HQ131" s="161"/>
      <c r="HR131" s="161"/>
      <c r="HS131" s="161"/>
      <c r="HT131" s="161"/>
      <c r="HU131" s="161"/>
      <c r="HV131" s="161"/>
      <c r="HW131" s="161"/>
      <c r="HX131" s="161"/>
      <c r="HY131" s="161"/>
      <c r="HZ131" s="161"/>
      <c r="IA131" s="161"/>
      <c r="IB131" s="161"/>
      <c r="IC131" s="161"/>
      <c r="ID131" s="161"/>
      <c r="IE131" s="161"/>
      <c r="IF131" s="161"/>
      <c r="IG131" s="161"/>
      <c r="IH131" s="161"/>
      <c r="II131" s="161"/>
      <c r="IJ131" s="161"/>
      <c r="IK131" s="161"/>
      <c r="IL131" s="161"/>
      <c r="IM131" s="161"/>
      <c r="IN131" s="161"/>
      <c r="IO131" s="161"/>
      <c r="IP131" s="161"/>
      <c r="IQ131" s="161"/>
      <c r="IR131" s="161"/>
      <c r="IS131" s="161"/>
      <c r="IT131" s="161"/>
      <c r="IU131" s="161"/>
    </row>
    <row r="132" spans="1:255" s="8" customFormat="1" x14ac:dyDescent="0.3">
      <c r="A132" s="44"/>
      <c r="B132" s="161"/>
      <c r="C132" s="161"/>
      <c r="D132" s="161"/>
      <c r="E132" s="161"/>
      <c r="F132" s="161"/>
      <c r="G132" s="161"/>
      <c r="H132" s="161"/>
      <c r="I132" s="161"/>
      <c r="J132" s="161"/>
      <c r="K132" s="161"/>
      <c r="L132" s="161"/>
      <c r="M132" s="161"/>
      <c r="N132" s="161"/>
      <c r="O132" s="161"/>
      <c r="P132" s="161"/>
      <c r="Q132" s="161"/>
      <c r="R132" s="161"/>
      <c r="S132" s="161"/>
      <c r="T132" s="161"/>
      <c r="U132" s="161"/>
      <c r="V132" s="161"/>
      <c r="W132" s="161"/>
      <c r="X132" s="161"/>
      <c r="Y132" s="161"/>
      <c r="Z132" s="161"/>
      <c r="AA132" s="161"/>
      <c r="AB132" s="161"/>
      <c r="AC132" s="161"/>
      <c r="AD132" s="161"/>
      <c r="AE132" s="161"/>
      <c r="AF132" s="161"/>
      <c r="AG132" s="161"/>
      <c r="AH132" s="161"/>
      <c r="AI132" s="161"/>
      <c r="AJ132" s="161"/>
      <c r="AK132" s="161"/>
      <c r="AL132" s="161"/>
      <c r="AM132" s="161"/>
      <c r="AN132" s="161"/>
      <c r="AO132" s="161"/>
      <c r="AP132" s="161"/>
      <c r="AQ132" s="161"/>
      <c r="AR132" s="161"/>
      <c r="AS132" s="161"/>
      <c r="AT132" s="161"/>
      <c r="AU132" s="161"/>
      <c r="AV132" s="161"/>
      <c r="AW132" s="161"/>
      <c r="AX132" s="161"/>
      <c r="AY132" s="161"/>
      <c r="AZ132" s="161"/>
      <c r="BA132" s="161"/>
      <c r="BB132" s="161"/>
      <c r="BC132" s="161"/>
      <c r="BD132" s="161"/>
      <c r="BE132" s="161"/>
      <c r="BF132" s="161"/>
      <c r="BG132" s="161"/>
      <c r="BH132" s="161"/>
      <c r="BI132" s="161"/>
      <c r="BJ132" s="161"/>
      <c r="BK132" s="161"/>
      <c r="BL132" s="161"/>
      <c r="BM132" s="161"/>
      <c r="BN132" s="161"/>
      <c r="BO132" s="161"/>
      <c r="BP132" s="161"/>
      <c r="BQ132" s="161"/>
      <c r="BR132" s="161"/>
      <c r="BS132" s="161"/>
      <c r="BT132" s="161"/>
      <c r="BU132" s="161"/>
      <c r="BV132" s="161"/>
      <c r="BW132" s="161"/>
      <c r="BX132" s="161"/>
      <c r="BY132" s="161"/>
      <c r="BZ132" s="161"/>
      <c r="CA132" s="161"/>
      <c r="CB132" s="161"/>
      <c r="CC132" s="161"/>
      <c r="CD132" s="161"/>
      <c r="CE132" s="161"/>
      <c r="CF132" s="161"/>
      <c r="CG132" s="161"/>
      <c r="CH132" s="161"/>
      <c r="CI132" s="161"/>
      <c r="CJ132" s="161"/>
      <c r="CK132" s="161"/>
      <c r="CL132" s="161"/>
      <c r="CM132" s="161"/>
      <c r="CN132" s="161"/>
      <c r="CO132" s="161"/>
      <c r="CP132" s="161"/>
      <c r="CQ132" s="161"/>
      <c r="CR132" s="161"/>
      <c r="CS132" s="161"/>
      <c r="CT132" s="161"/>
      <c r="CU132" s="161"/>
      <c r="CV132" s="161"/>
      <c r="CW132" s="161"/>
      <c r="CX132" s="161"/>
      <c r="CY132" s="161"/>
      <c r="CZ132" s="161"/>
      <c r="DA132" s="161"/>
      <c r="DB132" s="161"/>
      <c r="DC132" s="161"/>
      <c r="DD132" s="161"/>
      <c r="DE132" s="161"/>
      <c r="DF132" s="161"/>
      <c r="DG132" s="161"/>
      <c r="DH132" s="161"/>
      <c r="DI132" s="161"/>
      <c r="DJ132" s="161"/>
      <c r="DK132" s="161"/>
      <c r="DL132" s="161"/>
      <c r="DM132" s="161"/>
      <c r="DN132" s="161"/>
      <c r="DO132" s="161"/>
      <c r="DP132" s="161"/>
      <c r="DQ132" s="161"/>
      <c r="DR132" s="161"/>
      <c r="DS132" s="161"/>
      <c r="DT132" s="161"/>
      <c r="DU132" s="161"/>
      <c r="DV132" s="161"/>
      <c r="DW132" s="161"/>
      <c r="DX132" s="161"/>
      <c r="DY132" s="161"/>
      <c r="DZ132" s="161"/>
      <c r="EA132" s="161"/>
      <c r="EB132" s="161"/>
      <c r="EC132" s="161"/>
      <c r="ED132" s="161"/>
      <c r="EE132" s="161"/>
      <c r="EF132" s="161"/>
      <c r="EG132" s="161"/>
      <c r="EH132" s="161"/>
      <c r="EI132" s="161"/>
      <c r="EJ132" s="161"/>
      <c r="EK132" s="161"/>
      <c r="EL132" s="161"/>
      <c r="EM132" s="161"/>
      <c r="EN132" s="161"/>
      <c r="EO132" s="161"/>
      <c r="EP132" s="161"/>
      <c r="EQ132" s="161"/>
      <c r="ER132" s="161"/>
      <c r="ES132" s="161"/>
      <c r="ET132" s="161"/>
      <c r="EU132" s="161"/>
      <c r="EV132" s="161"/>
      <c r="EW132" s="161"/>
      <c r="EX132" s="161"/>
      <c r="EY132" s="161"/>
      <c r="EZ132" s="161"/>
      <c r="FA132" s="161"/>
      <c r="FB132" s="161"/>
      <c r="FC132" s="161"/>
      <c r="FD132" s="161"/>
      <c r="FE132" s="161"/>
      <c r="FF132" s="161"/>
      <c r="FG132" s="161"/>
      <c r="FH132" s="161"/>
      <c r="FI132" s="161"/>
      <c r="FJ132" s="161"/>
      <c r="FK132" s="161"/>
      <c r="FL132" s="161"/>
      <c r="FM132" s="161"/>
      <c r="FN132" s="161"/>
      <c r="FO132" s="161"/>
      <c r="FP132" s="161"/>
      <c r="FQ132" s="161"/>
      <c r="FR132" s="161"/>
      <c r="FS132" s="161"/>
      <c r="FT132" s="161"/>
      <c r="FU132" s="161"/>
      <c r="FV132" s="161"/>
      <c r="FW132" s="161"/>
      <c r="FX132" s="161"/>
      <c r="FY132" s="161"/>
      <c r="FZ132" s="161"/>
      <c r="GA132" s="161"/>
      <c r="GB132" s="161"/>
      <c r="GC132" s="161"/>
      <c r="GD132" s="161"/>
      <c r="GE132" s="161"/>
      <c r="GF132" s="161"/>
      <c r="GG132" s="161"/>
      <c r="GH132" s="161"/>
      <c r="GI132" s="161"/>
      <c r="GJ132" s="161"/>
      <c r="GK132" s="161"/>
      <c r="GL132" s="161"/>
      <c r="GM132" s="161"/>
      <c r="GN132" s="161"/>
      <c r="GO132" s="161"/>
      <c r="GP132" s="161"/>
      <c r="GQ132" s="161"/>
      <c r="GR132" s="161"/>
      <c r="GS132" s="161"/>
      <c r="GT132" s="161"/>
      <c r="GU132" s="161"/>
      <c r="GV132" s="161"/>
      <c r="GW132" s="161"/>
      <c r="GX132" s="161"/>
      <c r="GY132" s="161"/>
      <c r="GZ132" s="161"/>
      <c r="HA132" s="161"/>
      <c r="HB132" s="161"/>
      <c r="HC132" s="161"/>
      <c r="HD132" s="161"/>
      <c r="HE132" s="161"/>
      <c r="HF132" s="161"/>
      <c r="HG132" s="161"/>
      <c r="HH132" s="161"/>
      <c r="HI132" s="161"/>
      <c r="HJ132" s="161"/>
      <c r="HK132" s="161"/>
      <c r="HL132" s="161"/>
      <c r="HM132" s="161"/>
      <c r="HN132" s="161"/>
      <c r="HO132" s="161"/>
      <c r="HP132" s="161"/>
      <c r="HQ132" s="161"/>
      <c r="HR132" s="161"/>
      <c r="HS132" s="161"/>
      <c r="HT132" s="161"/>
      <c r="HU132" s="161"/>
      <c r="HV132" s="161"/>
      <c r="HW132" s="161"/>
      <c r="HX132" s="161"/>
      <c r="HY132" s="161"/>
      <c r="HZ132" s="161"/>
      <c r="IA132" s="161"/>
      <c r="IB132" s="161"/>
      <c r="IC132" s="161"/>
      <c r="ID132" s="161"/>
      <c r="IE132" s="161"/>
      <c r="IF132" s="161"/>
      <c r="IG132" s="161"/>
      <c r="IH132" s="161"/>
      <c r="II132" s="161"/>
      <c r="IJ132" s="161"/>
      <c r="IK132" s="161"/>
      <c r="IL132" s="161"/>
      <c r="IM132" s="161"/>
      <c r="IN132" s="161"/>
      <c r="IO132" s="161"/>
      <c r="IP132" s="161"/>
      <c r="IQ132" s="161"/>
      <c r="IR132" s="161"/>
      <c r="IS132" s="161"/>
      <c r="IT132" s="161"/>
      <c r="IU132" s="161"/>
    </row>
    <row r="133" spans="1:255" s="8" customFormat="1" x14ac:dyDescent="0.3">
      <c r="A133" s="44"/>
      <c r="B133" s="161"/>
      <c r="C133" s="161"/>
      <c r="D133" s="161"/>
      <c r="E133" s="161"/>
      <c r="F133" s="161"/>
      <c r="G133" s="161"/>
      <c r="H133" s="161"/>
      <c r="I133" s="161"/>
      <c r="J133" s="161"/>
      <c r="K133" s="161"/>
      <c r="L133" s="161"/>
      <c r="M133" s="161"/>
      <c r="N133" s="161"/>
      <c r="O133" s="161"/>
      <c r="P133" s="161"/>
      <c r="Q133" s="161"/>
      <c r="R133" s="161"/>
      <c r="S133" s="161"/>
      <c r="T133" s="161"/>
      <c r="U133" s="161"/>
      <c r="V133" s="161"/>
      <c r="W133" s="161"/>
      <c r="X133" s="161"/>
      <c r="Y133" s="161"/>
      <c r="Z133" s="161"/>
      <c r="AA133" s="161"/>
      <c r="AB133" s="161"/>
      <c r="AC133" s="161"/>
      <c r="AD133" s="161"/>
      <c r="AE133" s="161"/>
      <c r="AF133" s="161"/>
      <c r="AG133" s="161"/>
      <c r="AH133" s="161"/>
      <c r="AI133" s="161"/>
      <c r="AJ133" s="161"/>
      <c r="AK133" s="161"/>
      <c r="AL133" s="161"/>
      <c r="AM133" s="161"/>
      <c r="AN133" s="161"/>
      <c r="AO133" s="161"/>
      <c r="AP133" s="161"/>
      <c r="AQ133" s="161"/>
      <c r="AR133" s="161"/>
      <c r="AS133" s="161"/>
      <c r="AT133" s="161"/>
      <c r="AU133" s="161"/>
      <c r="AV133" s="161"/>
      <c r="AW133" s="161"/>
      <c r="AX133" s="161"/>
      <c r="AY133" s="161"/>
      <c r="AZ133" s="161"/>
      <c r="BA133" s="161"/>
      <c r="BB133" s="161"/>
      <c r="BC133" s="161"/>
      <c r="BD133" s="161"/>
      <c r="BE133" s="161"/>
      <c r="BF133" s="161"/>
      <c r="BG133" s="161"/>
      <c r="BH133" s="161"/>
      <c r="BI133" s="161"/>
      <c r="BJ133" s="161"/>
      <c r="BK133" s="161"/>
      <c r="BL133" s="161"/>
      <c r="BM133" s="161"/>
      <c r="BN133" s="161"/>
      <c r="BO133" s="161"/>
      <c r="BP133" s="161"/>
      <c r="BQ133" s="161"/>
      <c r="BR133" s="161"/>
      <c r="BS133" s="161"/>
      <c r="BT133" s="161"/>
      <c r="BU133" s="161"/>
      <c r="BV133" s="161"/>
      <c r="BW133" s="161"/>
      <c r="BX133" s="161"/>
      <c r="BY133" s="161"/>
      <c r="BZ133" s="161"/>
      <c r="CA133" s="161"/>
      <c r="CB133" s="161"/>
      <c r="CC133" s="161"/>
      <c r="CD133" s="161"/>
      <c r="CE133" s="161"/>
      <c r="CF133" s="161"/>
      <c r="CG133" s="161"/>
      <c r="CH133" s="161"/>
      <c r="CI133" s="161"/>
      <c r="CJ133" s="161"/>
      <c r="CK133" s="161"/>
      <c r="CL133" s="161"/>
      <c r="CM133" s="161"/>
      <c r="CN133" s="161"/>
      <c r="CO133" s="161"/>
      <c r="CP133" s="161"/>
      <c r="CQ133" s="161"/>
      <c r="CR133" s="161"/>
      <c r="CS133" s="161"/>
      <c r="CT133" s="161"/>
      <c r="CU133" s="161"/>
      <c r="CV133" s="161"/>
      <c r="CW133" s="161"/>
      <c r="CX133" s="161"/>
      <c r="CY133" s="161"/>
      <c r="CZ133" s="161"/>
      <c r="DA133" s="161"/>
      <c r="DB133" s="161"/>
      <c r="DC133" s="161"/>
      <c r="DD133" s="161"/>
      <c r="DE133" s="161"/>
      <c r="DF133" s="161"/>
      <c r="DG133" s="161"/>
      <c r="DH133" s="161"/>
      <c r="DI133" s="161"/>
      <c r="DJ133" s="161"/>
      <c r="DK133" s="161"/>
      <c r="DL133" s="161"/>
      <c r="DM133" s="161"/>
      <c r="DN133" s="161"/>
      <c r="DO133" s="161"/>
      <c r="DP133" s="161"/>
      <c r="DQ133" s="161"/>
      <c r="DR133" s="161"/>
      <c r="DS133" s="161"/>
      <c r="DT133" s="161"/>
      <c r="DU133" s="161"/>
      <c r="DV133" s="161"/>
      <c r="DW133" s="161"/>
      <c r="DX133" s="161"/>
      <c r="DY133" s="161"/>
      <c r="DZ133" s="161"/>
      <c r="EA133" s="161"/>
      <c r="EB133" s="161"/>
      <c r="EC133" s="161"/>
      <c r="ED133" s="161"/>
      <c r="EE133" s="161"/>
      <c r="EF133" s="161"/>
      <c r="EG133" s="161"/>
      <c r="EH133" s="161"/>
      <c r="EI133" s="161"/>
      <c r="EJ133" s="161"/>
      <c r="EK133" s="161"/>
      <c r="EL133" s="161"/>
      <c r="EM133" s="161"/>
      <c r="EN133" s="161"/>
      <c r="EO133" s="161"/>
      <c r="EP133" s="161"/>
      <c r="EQ133" s="161"/>
      <c r="ER133" s="161"/>
      <c r="ES133" s="161"/>
      <c r="ET133" s="161"/>
      <c r="EU133" s="161"/>
      <c r="EV133" s="161"/>
      <c r="EW133" s="161"/>
      <c r="EX133" s="161"/>
      <c r="EY133" s="161"/>
      <c r="EZ133" s="161"/>
      <c r="FA133" s="161"/>
      <c r="FB133" s="161"/>
      <c r="FC133" s="161"/>
      <c r="FD133" s="161"/>
      <c r="FE133" s="161"/>
      <c r="FF133" s="161"/>
      <c r="FG133" s="161"/>
      <c r="FH133" s="161"/>
      <c r="FI133" s="161"/>
      <c r="FJ133" s="161"/>
      <c r="FK133" s="161"/>
      <c r="FL133" s="161"/>
      <c r="FM133" s="161"/>
      <c r="FN133" s="161"/>
      <c r="FO133" s="161"/>
      <c r="FP133" s="161"/>
      <c r="FQ133" s="161"/>
      <c r="FR133" s="161"/>
      <c r="FS133" s="161"/>
      <c r="FT133" s="161"/>
      <c r="FU133" s="161"/>
      <c r="FV133" s="161"/>
      <c r="FW133" s="161"/>
      <c r="FX133" s="161"/>
      <c r="FY133" s="161"/>
      <c r="FZ133" s="161"/>
      <c r="GA133" s="161"/>
      <c r="GB133" s="161"/>
      <c r="GC133" s="161"/>
      <c r="GD133" s="161"/>
      <c r="GE133" s="161"/>
      <c r="GF133" s="161"/>
      <c r="GG133" s="161"/>
      <c r="GH133" s="161"/>
      <c r="GI133" s="161"/>
      <c r="GJ133" s="161"/>
      <c r="GK133" s="161"/>
      <c r="GL133" s="161"/>
      <c r="GM133" s="161"/>
      <c r="GN133" s="161"/>
      <c r="GO133" s="161"/>
      <c r="GP133" s="161"/>
      <c r="GQ133" s="161"/>
      <c r="GR133" s="161"/>
      <c r="GS133" s="161"/>
      <c r="GT133" s="161"/>
      <c r="GU133" s="161"/>
      <c r="GV133" s="161"/>
      <c r="GW133" s="161"/>
      <c r="GX133" s="161"/>
      <c r="GY133" s="161"/>
      <c r="GZ133" s="161"/>
      <c r="HA133" s="161"/>
      <c r="HB133" s="161"/>
      <c r="HC133" s="161"/>
      <c r="HD133" s="161"/>
      <c r="HE133" s="161"/>
      <c r="HF133" s="161"/>
      <c r="HG133" s="161"/>
      <c r="HH133" s="161"/>
      <c r="HI133" s="161"/>
      <c r="HJ133" s="161"/>
      <c r="HK133" s="161"/>
      <c r="HL133" s="161"/>
      <c r="HM133" s="161"/>
      <c r="HN133" s="161"/>
      <c r="HO133" s="161"/>
      <c r="HP133" s="161"/>
      <c r="HQ133" s="161"/>
      <c r="HR133" s="161"/>
      <c r="HS133" s="161"/>
      <c r="HT133" s="161"/>
      <c r="HU133" s="161"/>
      <c r="HV133" s="161"/>
      <c r="HW133" s="161"/>
      <c r="HX133" s="161"/>
      <c r="HY133" s="161"/>
      <c r="HZ133" s="161"/>
      <c r="IA133" s="161"/>
      <c r="IB133" s="161"/>
      <c r="IC133" s="161"/>
      <c r="ID133" s="161"/>
      <c r="IE133" s="161"/>
      <c r="IF133" s="161"/>
      <c r="IG133" s="161"/>
      <c r="IH133" s="161"/>
      <c r="II133" s="161"/>
      <c r="IJ133" s="161"/>
      <c r="IK133" s="161"/>
      <c r="IL133" s="161"/>
      <c r="IM133" s="161"/>
      <c r="IN133" s="161"/>
      <c r="IO133" s="161"/>
      <c r="IP133" s="161"/>
      <c r="IQ133" s="161"/>
      <c r="IR133" s="161"/>
      <c r="IS133" s="161"/>
      <c r="IT133" s="161"/>
      <c r="IU133" s="161"/>
    </row>
    <row r="134" spans="1:255" s="8" customFormat="1" x14ac:dyDescent="0.3">
      <c r="A134" s="44"/>
      <c r="B134" s="161"/>
      <c r="C134" s="161"/>
      <c r="D134" s="161"/>
      <c r="E134" s="161"/>
      <c r="F134" s="161"/>
      <c r="G134" s="161"/>
      <c r="H134" s="161"/>
      <c r="I134" s="161"/>
      <c r="J134" s="161"/>
      <c r="K134" s="161"/>
      <c r="L134" s="161"/>
      <c r="M134" s="161"/>
      <c r="N134" s="161"/>
      <c r="O134" s="161"/>
      <c r="P134" s="161"/>
      <c r="Q134" s="161"/>
      <c r="R134" s="161"/>
      <c r="S134" s="161"/>
      <c r="T134" s="161"/>
      <c r="U134" s="161"/>
      <c r="V134" s="161"/>
      <c r="W134" s="161"/>
      <c r="X134" s="161"/>
      <c r="Y134" s="161"/>
      <c r="Z134" s="161"/>
      <c r="AA134" s="161"/>
      <c r="AB134" s="161"/>
      <c r="AC134" s="161"/>
      <c r="AD134" s="161"/>
      <c r="AE134" s="161"/>
      <c r="AF134" s="161"/>
      <c r="AG134" s="161"/>
      <c r="AH134" s="161"/>
      <c r="AI134" s="161"/>
      <c r="AJ134" s="161"/>
      <c r="AK134" s="161"/>
      <c r="AL134" s="161"/>
      <c r="AM134" s="161"/>
      <c r="AN134" s="161"/>
      <c r="AO134" s="161"/>
      <c r="AP134" s="161"/>
      <c r="AQ134" s="161"/>
      <c r="AR134" s="161"/>
      <c r="AS134" s="161"/>
      <c r="AT134" s="161"/>
      <c r="AU134" s="161"/>
      <c r="AV134" s="161"/>
      <c r="AW134" s="161"/>
      <c r="AX134" s="161"/>
      <c r="AY134" s="161"/>
      <c r="AZ134" s="161"/>
      <c r="BA134" s="161"/>
      <c r="BB134" s="161"/>
      <c r="BC134" s="161"/>
      <c r="BD134" s="161"/>
      <c r="BE134" s="161"/>
      <c r="BF134" s="161"/>
      <c r="BG134" s="161"/>
      <c r="BH134" s="161"/>
      <c r="BI134" s="161"/>
      <c r="BJ134" s="161"/>
      <c r="BK134" s="161"/>
      <c r="BL134" s="161"/>
      <c r="BM134" s="161"/>
      <c r="BN134" s="161"/>
      <c r="BO134" s="161"/>
      <c r="BP134" s="161"/>
      <c r="BQ134" s="161"/>
      <c r="BR134" s="161"/>
      <c r="BS134" s="161"/>
      <c r="BT134" s="161"/>
      <c r="BU134" s="161"/>
      <c r="BV134" s="161"/>
      <c r="BW134" s="161"/>
      <c r="BX134" s="161"/>
      <c r="BY134" s="161"/>
      <c r="BZ134" s="161"/>
      <c r="CA134" s="161"/>
      <c r="CB134" s="161"/>
      <c r="CC134" s="161"/>
      <c r="CD134" s="161"/>
      <c r="CE134" s="161"/>
      <c r="CF134" s="161"/>
      <c r="CG134" s="161"/>
      <c r="CH134" s="161"/>
      <c r="CI134" s="161"/>
      <c r="CJ134" s="161"/>
      <c r="CK134" s="161"/>
      <c r="CL134" s="161"/>
      <c r="CM134" s="161"/>
      <c r="CN134" s="161"/>
      <c r="CO134" s="161"/>
      <c r="CP134" s="161"/>
      <c r="CQ134" s="161"/>
      <c r="CR134" s="161"/>
      <c r="CS134" s="161"/>
      <c r="CT134" s="161"/>
      <c r="CU134" s="161"/>
      <c r="CV134" s="161"/>
      <c r="CW134" s="161"/>
      <c r="CX134" s="161"/>
      <c r="CY134" s="161"/>
      <c r="CZ134" s="161"/>
      <c r="DA134" s="161"/>
      <c r="DB134" s="161"/>
      <c r="DC134" s="161"/>
      <c r="DD134" s="161"/>
      <c r="DE134" s="161"/>
      <c r="DF134" s="161"/>
      <c r="DG134" s="161"/>
      <c r="DH134" s="161"/>
      <c r="DI134" s="161"/>
      <c r="DJ134" s="161"/>
      <c r="DK134" s="161"/>
      <c r="DL134" s="161"/>
      <c r="DM134" s="161"/>
      <c r="DN134" s="161"/>
      <c r="DO134" s="161"/>
      <c r="DP134" s="161"/>
      <c r="DQ134" s="161"/>
      <c r="DR134" s="161"/>
      <c r="DS134" s="161"/>
      <c r="DT134" s="161"/>
      <c r="DU134" s="161"/>
      <c r="DV134" s="161"/>
      <c r="DW134" s="161"/>
      <c r="DX134" s="161"/>
      <c r="DY134" s="161"/>
      <c r="DZ134" s="161"/>
      <c r="EA134" s="161"/>
      <c r="EB134" s="161"/>
      <c r="EC134" s="161"/>
      <c r="ED134" s="161"/>
      <c r="EE134" s="161"/>
      <c r="EF134" s="161"/>
      <c r="EG134" s="161"/>
      <c r="EH134" s="161"/>
      <c r="EI134" s="161"/>
      <c r="EJ134" s="161"/>
      <c r="EK134" s="161"/>
      <c r="EL134" s="161"/>
      <c r="EM134" s="161"/>
      <c r="EN134" s="161"/>
      <c r="EO134" s="161"/>
      <c r="EP134" s="161"/>
      <c r="EQ134" s="161"/>
      <c r="ER134" s="161"/>
      <c r="ES134" s="161"/>
      <c r="ET134" s="161"/>
      <c r="EU134" s="161"/>
      <c r="EV134" s="161"/>
      <c r="EW134" s="161"/>
      <c r="EX134" s="161"/>
      <c r="EY134" s="161"/>
      <c r="EZ134" s="161"/>
      <c r="FA134" s="161"/>
      <c r="FB134" s="161"/>
      <c r="FC134" s="161"/>
      <c r="FD134" s="161"/>
      <c r="FE134" s="161"/>
      <c r="FF134" s="161"/>
      <c r="FG134" s="161"/>
      <c r="FH134" s="161"/>
      <c r="FI134" s="161"/>
      <c r="FJ134" s="161"/>
      <c r="FK134" s="161"/>
      <c r="FL134" s="161"/>
      <c r="FM134" s="161"/>
      <c r="FN134" s="161"/>
      <c r="FO134" s="161"/>
      <c r="FP134" s="161"/>
      <c r="FQ134" s="161"/>
      <c r="FR134" s="161"/>
      <c r="FS134" s="161"/>
      <c r="FT134" s="161"/>
      <c r="FU134" s="161"/>
      <c r="FV134" s="161"/>
      <c r="FW134" s="161"/>
      <c r="FX134" s="161"/>
      <c r="FY134" s="161"/>
      <c r="FZ134" s="161"/>
      <c r="GA134" s="161"/>
      <c r="GB134" s="161"/>
      <c r="GC134" s="161"/>
      <c r="GD134" s="161"/>
      <c r="GE134" s="161"/>
      <c r="GF134" s="161"/>
      <c r="GG134" s="161"/>
      <c r="GH134" s="161"/>
      <c r="GI134" s="161"/>
      <c r="GJ134" s="161"/>
      <c r="GK134" s="161"/>
      <c r="GL134" s="161"/>
      <c r="GM134" s="161"/>
      <c r="GN134" s="161"/>
      <c r="GO134" s="161"/>
      <c r="GP134" s="161"/>
      <c r="GQ134" s="161"/>
      <c r="GR134" s="161"/>
      <c r="GS134" s="161"/>
      <c r="GT134" s="161"/>
      <c r="GU134" s="161"/>
      <c r="GV134" s="161"/>
      <c r="GW134" s="161"/>
      <c r="GX134" s="161"/>
      <c r="GY134" s="161"/>
      <c r="GZ134" s="161"/>
      <c r="HA134" s="161"/>
      <c r="HB134" s="161"/>
      <c r="HC134" s="161"/>
      <c r="HD134" s="161"/>
      <c r="HE134" s="161"/>
      <c r="HF134" s="161"/>
      <c r="HG134" s="161"/>
      <c r="HH134" s="161"/>
      <c r="HI134" s="161"/>
      <c r="HJ134" s="161"/>
      <c r="HK134" s="161"/>
      <c r="HL134" s="161"/>
      <c r="HM134" s="161"/>
      <c r="HN134" s="161"/>
      <c r="HO134" s="161"/>
      <c r="HP134" s="161"/>
      <c r="HQ134" s="161"/>
      <c r="HR134" s="161"/>
      <c r="HS134" s="161"/>
      <c r="HT134" s="161"/>
      <c r="HU134" s="161"/>
      <c r="HV134" s="161"/>
      <c r="HW134" s="161"/>
      <c r="HX134" s="161"/>
      <c r="HY134" s="161"/>
      <c r="HZ134" s="161"/>
      <c r="IA134" s="161"/>
      <c r="IB134" s="161"/>
      <c r="IC134" s="161"/>
      <c r="ID134" s="161"/>
      <c r="IE134" s="161"/>
      <c r="IF134" s="161"/>
      <c r="IG134" s="161"/>
      <c r="IH134" s="161"/>
      <c r="II134" s="161"/>
      <c r="IJ134" s="161"/>
      <c r="IK134" s="161"/>
      <c r="IL134" s="161"/>
      <c r="IM134" s="161"/>
      <c r="IN134" s="161"/>
      <c r="IO134" s="161"/>
      <c r="IP134" s="161"/>
      <c r="IQ134" s="161"/>
      <c r="IR134" s="161"/>
      <c r="IS134" s="161"/>
      <c r="IT134" s="161"/>
      <c r="IU134" s="161"/>
    </row>
    <row r="135" spans="1:255" s="8" customFormat="1" x14ac:dyDescent="0.3">
      <c r="A135" s="44"/>
      <c r="B135" s="161"/>
      <c r="C135" s="161"/>
      <c r="D135" s="161"/>
      <c r="E135" s="161"/>
      <c r="F135" s="161"/>
      <c r="G135" s="161"/>
      <c r="H135" s="161"/>
      <c r="I135" s="161"/>
      <c r="J135" s="161"/>
      <c r="K135" s="161"/>
      <c r="L135" s="161"/>
      <c r="M135" s="161"/>
      <c r="N135" s="161"/>
      <c r="O135" s="161"/>
      <c r="P135" s="161"/>
      <c r="Q135" s="161"/>
      <c r="R135" s="161"/>
      <c r="S135" s="161"/>
      <c r="T135" s="161"/>
      <c r="U135" s="161"/>
      <c r="V135" s="161"/>
      <c r="W135" s="161"/>
      <c r="X135" s="161"/>
      <c r="Y135" s="161"/>
      <c r="Z135" s="161"/>
      <c r="AA135" s="161"/>
      <c r="AB135" s="161"/>
      <c r="AC135" s="161"/>
      <c r="AD135" s="161"/>
      <c r="AE135" s="161"/>
      <c r="AF135" s="161"/>
      <c r="AG135" s="161"/>
      <c r="AH135" s="161"/>
      <c r="AI135" s="161"/>
      <c r="AJ135" s="161"/>
      <c r="AK135" s="161"/>
      <c r="AL135" s="161"/>
      <c r="AM135" s="161"/>
      <c r="AN135" s="161"/>
      <c r="AO135" s="161"/>
      <c r="AP135" s="161"/>
      <c r="AQ135" s="161"/>
      <c r="AR135" s="161"/>
      <c r="AS135" s="161"/>
      <c r="AT135" s="161"/>
      <c r="AU135" s="161"/>
      <c r="AV135" s="161"/>
      <c r="AW135" s="161"/>
      <c r="AX135" s="161"/>
      <c r="AY135" s="161"/>
      <c r="AZ135" s="161"/>
      <c r="BA135" s="161"/>
      <c r="BB135" s="161"/>
      <c r="BC135" s="161"/>
      <c r="BD135" s="161"/>
      <c r="BE135" s="161"/>
      <c r="BF135" s="161"/>
      <c r="BG135" s="161"/>
      <c r="BH135" s="161"/>
      <c r="BI135" s="161"/>
      <c r="BJ135" s="161"/>
      <c r="BK135" s="161"/>
      <c r="BL135" s="161"/>
      <c r="BM135" s="161"/>
      <c r="BN135" s="161"/>
      <c r="BO135" s="161"/>
      <c r="BP135" s="161"/>
      <c r="BQ135" s="161"/>
      <c r="BR135" s="161"/>
      <c r="BS135" s="161"/>
      <c r="BT135" s="161"/>
      <c r="BU135" s="161"/>
      <c r="BV135" s="161"/>
      <c r="BW135" s="161"/>
      <c r="BX135" s="161"/>
      <c r="BY135" s="161"/>
      <c r="BZ135" s="161"/>
      <c r="CA135" s="161"/>
      <c r="CB135" s="161"/>
      <c r="CC135" s="161"/>
      <c r="CD135" s="161"/>
      <c r="CE135" s="161"/>
      <c r="CF135" s="161"/>
      <c r="CG135" s="161"/>
      <c r="CH135" s="161"/>
      <c r="CI135" s="161"/>
      <c r="CJ135" s="161"/>
      <c r="CK135" s="161"/>
      <c r="CL135" s="161"/>
      <c r="CM135" s="161"/>
      <c r="CN135" s="161"/>
      <c r="CO135" s="161"/>
      <c r="CP135" s="161"/>
      <c r="CQ135" s="161"/>
      <c r="CR135" s="161"/>
      <c r="CS135" s="161"/>
      <c r="CT135" s="161"/>
      <c r="CU135" s="161"/>
      <c r="CV135" s="161"/>
      <c r="CW135" s="161"/>
      <c r="CX135" s="161"/>
      <c r="CY135" s="161"/>
      <c r="CZ135" s="161"/>
      <c r="DA135" s="161"/>
      <c r="DB135" s="161"/>
      <c r="DC135" s="161"/>
      <c r="DD135" s="161"/>
      <c r="DE135" s="161"/>
      <c r="DF135" s="161"/>
      <c r="DG135" s="161"/>
      <c r="DH135" s="161"/>
      <c r="DI135" s="161"/>
      <c r="DJ135" s="161"/>
      <c r="DK135" s="161"/>
      <c r="DL135" s="161"/>
      <c r="DM135" s="161"/>
      <c r="DN135" s="161"/>
      <c r="DO135" s="161"/>
      <c r="DP135" s="161"/>
      <c r="DQ135" s="161"/>
      <c r="DR135" s="161"/>
      <c r="DS135" s="161"/>
      <c r="DT135" s="161"/>
      <c r="DU135" s="161"/>
      <c r="DV135" s="161"/>
      <c r="DW135" s="161"/>
      <c r="DX135" s="161"/>
      <c r="DY135" s="161"/>
      <c r="DZ135" s="161"/>
      <c r="EA135" s="161"/>
      <c r="EB135" s="161"/>
      <c r="EC135" s="161"/>
      <c r="ED135" s="161"/>
      <c r="EE135" s="161"/>
      <c r="EF135" s="161"/>
      <c r="EG135" s="161"/>
      <c r="EH135" s="161"/>
      <c r="EI135" s="161"/>
      <c r="EJ135" s="161"/>
      <c r="EK135" s="161"/>
      <c r="EL135" s="161"/>
      <c r="EM135" s="161"/>
      <c r="EN135" s="161"/>
      <c r="EO135" s="161"/>
      <c r="EP135" s="161"/>
      <c r="EQ135" s="161"/>
      <c r="ER135" s="161"/>
      <c r="ES135" s="161"/>
      <c r="ET135" s="161"/>
      <c r="EU135" s="161"/>
      <c r="EV135" s="161"/>
      <c r="EW135" s="161"/>
      <c r="EX135" s="161"/>
      <c r="EY135" s="161"/>
      <c r="EZ135" s="161"/>
      <c r="FA135" s="161"/>
      <c r="FB135" s="161"/>
      <c r="FC135" s="161"/>
      <c r="FD135" s="161"/>
      <c r="FE135" s="161"/>
      <c r="FF135" s="161"/>
      <c r="FG135" s="161"/>
      <c r="FH135" s="161"/>
      <c r="FI135" s="161"/>
      <c r="FJ135" s="161"/>
      <c r="FK135" s="161"/>
      <c r="FL135" s="161"/>
      <c r="FM135" s="161"/>
      <c r="FN135" s="161"/>
      <c r="FO135" s="161"/>
      <c r="FP135" s="161"/>
      <c r="FQ135" s="161"/>
      <c r="FR135" s="161"/>
      <c r="FS135" s="161"/>
      <c r="FT135" s="161"/>
      <c r="FU135" s="161"/>
      <c r="FV135" s="161"/>
      <c r="FW135" s="161"/>
      <c r="FX135" s="161"/>
      <c r="FY135" s="161"/>
      <c r="FZ135" s="161"/>
      <c r="GA135" s="161"/>
      <c r="GB135" s="161"/>
      <c r="GC135" s="161"/>
      <c r="GD135" s="161"/>
      <c r="GE135" s="161"/>
      <c r="GF135" s="161"/>
      <c r="GG135" s="161"/>
      <c r="GH135" s="161"/>
      <c r="GI135" s="161"/>
      <c r="GJ135" s="161"/>
      <c r="GK135" s="161"/>
      <c r="GL135" s="161"/>
      <c r="GM135" s="161"/>
      <c r="GN135" s="161"/>
      <c r="GO135" s="161"/>
      <c r="GP135" s="161"/>
      <c r="GQ135" s="161"/>
      <c r="GR135" s="161"/>
      <c r="GS135" s="161"/>
      <c r="GT135" s="161"/>
      <c r="GU135" s="161"/>
      <c r="GV135" s="161"/>
      <c r="GW135" s="161"/>
      <c r="GX135" s="161"/>
      <c r="GY135" s="161"/>
      <c r="GZ135" s="161"/>
      <c r="HA135" s="161"/>
      <c r="HB135" s="161"/>
      <c r="HC135" s="161"/>
      <c r="HD135" s="161"/>
      <c r="HE135" s="161"/>
      <c r="HF135" s="161"/>
      <c r="HG135" s="161"/>
      <c r="HH135" s="161"/>
      <c r="HI135" s="161"/>
      <c r="HJ135" s="161"/>
      <c r="HK135" s="161"/>
      <c r="HL135" s="161"/>
      <c r="HM135" s="161"/>
      <c r="HN135" s="161"/>
      <c r="HO135" s="161"/>
      <c r="HP135" s="161"/>
      <c r="HQ135" s="161"/>
      <c r="HR135" s="161"/>
      <c r="HS135" s="161"/>
      <c r="HT135" s="161"/>
      <c r="HU135" s="161"/>
      <c r="HV135" s="161"/>
      <c r="HW135" s="161"/>
      <c r="HX135" s="161"/>
      <c r="HY135" s="161"/>
      <c r="HZ135" s="161"/>
      <c r="IA135" s="161"/>
      <c r="IB135" s="161"/>
      <c r="IC135" s="161"/>
      <c r="ID135" s="161"/>
      <c r="IE135" s="161"/>
      <c r="IF135" s="161"/>
      <c r="IG135" s="161"/>
      <c r="IH135" s="161"/>
      <c r="II135" s="161"/>
      <c r="IJ135" s="161"/>
      <c r="IK135" s="161"/>
      <c r="IL135" s="161"/>
      <c r="IM135" s="161"/>
      <c r="IN135" s="161"/>
      <c r="IO135" s="161"/>
      <c r="IP135" s="161"/>
      <c r="IQ135" s="161"/>
      <c r="IR135" s="161"/>
      <c r="IS135" s="161"/>
      <c r="IT135" s="161"/>
      <c r="IU135" s="161"/>
    </row>
    <row r="136" spans="1:255" s="8" customFormat="1" x14ac:dyDescent="0.3">
      <c r="A136" s="44"/>
      <c r="B136" s="161"/>
      <c r="C136" s="161"/>
      <c r="D136" s="161"/>
      <c r="E136" s="161"/>
      <c r="F136" s="161"/>
      <c r="G136" s="161"/>
      <c r="H136" s="161"/>
      <c r="I136" s="161"/>
      <c r="J136" s="161"/>
      <c r="K136" s="161"/>
      <c r="L136" s="161"/>
      <c r="M136" s="161"/>
      <c r="N136" s="161"/>
      <c r="O136" s="161"/>
      <c r="P136" s="161"/>
      <c r="Q136" s="161"/>
      <c r="R136" s="161"/>
      <c r="S136" s="161"/>
      <c r="T136" s="161"/>
      <c r="U136" s="161"/>
      <c r="V136" s="161"/>
      <c r="W136" s="161"/>
      <c r="X136" s="161"/>
      <c r="Y136" s="161"/>
      <c r="Z136" s="161"/>
      <c r="AA136" s="161"/>
      <c r="AB136" s="161"/>
      <c r="AC136" s="161"/>
      <c r="AD136" s="161"/>
      <c r="AE136" s="161"/>
      <c r="AF136" s="161"/>
      <c r="AG136" s="161"/>
      <c r="AH136" s="161"/>
      <c r="AI136" s="161"/>
      <c r="AJ136" s="161"/>
      <c r="AK136" s="161"/>
      <c r="AL136" s="161"/>
      <c r="AM136" s="161"/>
      <c r="AN136" s="161"/>
      <c r="AO136" s="161"/>
      <c r="AP136" s="161"/>
      <c r="AQ136" s="161"/>
      <c r="AR136" s="161"/>
      <c r="AS136" s="161"/>
      <c r="AT136" s="161"/>
      <c r="AU136" s="161"/>
      <c r="AV136" s="161"/>
      <c r="AW136" s="161"/>
      <c r="AX136" s="161"/>
      <c r="AY136" s="161"/>
      <c r="AZ136" s="161"/>
      <c r="BA136" s="161"/>
      <c r="BB136" s="161"/>
      <c r="BC136" s="161"/>
      <c r="BD136" s="161"/>
      <c r="BE136" s="161"/>
      <c r="BF136" s="161"/>
      <c r="BG136" s="161"/>
      <c r="BH136" s="161"/>
      <c r="BI136" s="161"/>
      <c r="BJ136" s="161"/>
      <c r="BK136" s="161"/>
      <c r="BL136" s="161"/>
      <c r="BM136" s="161"/>
      <c r="BN136" s="161"/>
      <c r="BO136" s="161"/>
      <c r="BP136" s="161"/>
      <c r="BQ136" s="161"/>
      <c r="BR136" s="161"/>
      <c r="BS136" s="161"/>
      <c r="BT136" s="161"/>
      <c r="BU136" s="161"/>
      <c r="BV136" s="161"/>
      <c r="BW136" s="161"/>
      <c r="BX136" s="161"/>
      <c r="BY136" s="161"/>
      <c r="BZ136" s="161"/>
      <c r="CA136" s="161"/>
      <c r="CB136" s="161"/>
      <c r="CC136" s="161"/>
      <c r="CD136" s="161"/>
      <c r="CE136" s="161"/>
      <c r="CF136" s="161"/>
      <c r="CG136" s="161"/>
      <c r="CH136" s="161"/>
      <c r="CI136" s="161"/>
      <c r="CJ136" s="161"/>
      <c r="CK136" s="161"/>
      <c r="CL136" s="161"/>
      <c r="CM136" s="161"/>
      <c r="CN136" s="161"/>
      <c r="CO136" s="161"/>
      <c r="CP136" s="161"/>
      <c r="CQ136" s="161"/>
      <c r="CR136" s="161"/>
      <c r="CS136" s="161"/>
      <c r="CT136" s="161"/>
      <c r="CU136" s="161"/>
      <c r="CV136" s="161"/>
      <c r="CW136" s="161"/>
      <c r="CX136" s="161"/>
      <c r="CY136" s="161"/>
      <c r="CZ136" s="161"/>
      <c r="DA136" s="161"/>
      <c r="DB136" s="161"/>
      <c r="DC136" s="161"/>
      <c r="DD136" s="161"/>
      <c r="DE136" s="161"/>
      <c r="DF136" s="161"/>
      <c r="DG136" s="161"/>
      <c r="DH136" s="161"/>
      <c r="DI136" s="161"/>
      <c r="DJ136" s="161"/>
      <c r="DK136" s="161"/>
      <c r="DL136" s="161"/>
      <c r="DM136" s="161"/>
      <c r="DN136" s="161"/>
      <c r="DO136" s="161"/>
      <c r="DP136" s="161"/>
      <c r="DQ136" s="161"/>
      <c r="DR136" s="161"/>
      <c r="DS136" s="161"/>
      <c r="DT136" s="161"/>
      <c r="DU136" s="161"/>
      <c r="DV136" s="161"/>
      <c r="DW136" s="161"/>
      <c r="DX136" s="161"/>
      <c r="DY136" s="161"/>
      <c r="DZ136" s="161"/>
      <c r="EA136" s="161"/>
      <c r="EB136" s="161"/>
      <c r="EC136" s="161"/>
      <c r="ED136" s="161"/>
      <c r="EE136" s="161"/>
      <c r="EF136" s="161"/>
      <c r="EG136" s="161"/>
      <c r="EH136" s="161"/>
      <c r="EI136" s="161"/>
      <c r="EJ136" s="161"/>
      <c r="EK136" s="161"/>
      <c r="EL136" s="161"/>
      <c r="EM136" s="161"/>
      <c r="EN136" s="161"/>
      <c r="EO136" s="161"/>
      <c r="EP136" s="161"/>
      <c r="EQ136" s="161"/>
      <c r="ER136" s="161"/>
      <c r="ES136" s="161"/>
      <c r="ET136" s="161"/>
      <c r="EU136" s="161"/>
      <c r="EV136" s="161"/>
      <c r="EW136" s="161"/>
      <c r="EX136" s="161"/>
      <c r="EY136" s="161"/>
      <c r="EZ136" s="161"/>
      <c r="FA136" s="161"/>
      <c r="FB136" s="161"/>
      <c r="FC136" s="161"/>
      <c r="FD136" s="161"/>
      <c r="FE136" s="161"/>
      <c r="FF136" s="161"/>
      <c r="FG136" s="161"/>
      <c r="FH136" s="161"/>
      <c r="FI136" s="161"/>
      <c r="FJ136" s="161"/>
      <c r="FK136" s="161"/>
      <c r="FL136" s="161"/>
      <c r="FM136" s="161"/>
      <c r="FN136" s="161"/>
      <c r="FO136" s="161"/>
      <c r="FP136" s="161"/>
      <c r="FQ136" s="161"/>
      <c r="FR136" s="161"/>
      <c r="FS136" s="161"/>
      <c r="FT136" s="161"/>
      <c r="FU136" s="161"/>
      <c r="FV136" s="161"/>
      <c r="FW136" s="161"/>
      <c r="FX136" s="161"/>
      <c r="FY136" s="161"/>
      <c r="FZ136" s="161"/>
      <c r="GA136" s="161"/>
      <c r="GB136" s="161"/>
      <c r="GC136" s="161"/>
      <c r="GD136" s="161"/>
      <c r="GE136" s="161"/>
      <c r="GF136" s="161"/>
      <c r="GG136" s="161"/>
      <c r="GH136" s="161"/>
      <c r="GI136" s="161"/>
      <c r="GJ136" s="161"/>
      <c r="GK136" s="161"/>
      <c r="GL136" s="161"/>
      <c r="GM136" s="161"/>
      <c r="GN136" s="161"/>
      <c r="GO136" s="161"/>
      <c r="GP136" s="161"/>
      <c r="GQ136" s="161"/>
      <c r="GR136" s="161"/>
      <c r="GS136" s="161"/>
      <c r="GT136" s="161"/>
      <c r="GU136" s="161"/>
      <c r="GV136" s="161"/>
      <c r="GW136" s="161"/>
      <c r="GX136" s="161"/>
      <c r="GY136" s="161"/>
      <c r="GZ136" s="161"/>
      <c r="HA136" s="161"/>
      <c r="HB136" s="161"/>
      <c r="HC136" s="161"/>
      <c r="HD136" s="161"/>
      <c r="HE136" s="161"/>
      <c r="HF136" s="161"/>
      <c r="HG136" s="161"/>
      <c r="HH136" s="161"/>
      <c r="HI136" s="161"/>
      <c r="HJ136" s="161"/>
      <c r="HK136" s="161"/>
      <c r="HL136" s="161"/>
      <c r="HM136" s="161"/>
      <c r="HN136" s="161"/>
      <c r="HO136" s="161"/>
      <c r="HP136" s="161"/>
      <c r="HQ136" s="161"/>
      <c r="HR136" s="161"/>
      <c r="HS136" s="161"/>
      <c r="HT136" s="161"/>
      <c r="HU136" s="161"/>
      <c r="HV136" s="161"/>
      <c r="HW136" s="161"/>
      <c r="HX136" s="161"/>
      <c r="HY136" s="161"/>
      <c r="HZ136" s="161"/>
      <c r="IA136" s="161"/>
      <c r="IB136" s="161"/>
      <c r="IC136" s="161"/>
      <c r="ID136" s="161"/>
      <c r="IE136" s="161"/>
      <c r="IF136" s="161"/>
      <c r="IG136" s="161"/>
      <c r="IH136" s="161"/>
      <c r="II136" s="161"/>
      <c r="IJ136" s="161"/>
      <c r="IK136" s="161"/>
      <c r="IL136" s="161"/>
      <c r="IM136" s="161"/>
      <c r="IN136" s="161"/>
      <c r="IO136" s="161"/>
      <c r="IP136" s="161"/>
      <c r="IQ136" s="161"/>
      <c r="IR136" s="161"/>
      <c r="IS136" s="161"/>
      <c r="IT136" s="161"/>
      <c r="IU136" s="161"/>
    </row>
    <row r="137" spans="1:255" s="8" customFormat="1" x14ac:dyDescent="0.3">
      <c r="A137" s="44"/>
      <c r="B137" s="161"/>
      <c r="C137" s="161"/>
      <c r="D137" s="161"/>
      <c r="E137" s="161"/>
      <c r="F137" s="161"/>
      <c r="G137" s="161"/>
      <c r="H137" s="161"/>
      <c r="I137" s="161"/>
      <c r="J137" s="161"/>
      <c r="K137" s="161"/>
      <c r="L137" s="161"/>
      <c r="M137" s="161"/>
      <c r="N137" s="161"/>
      <c r="O137" s="161"/>
      <c r="P137" s="161"/>
      <c r="Q137" s="161"/>
      <c r="R137" s="161"/>
      <c r="S137" s="161"/>
      <c r="T137" s="161"/>
      <c r="U137" s="161"/>
      <c r="V137" s="161"/>
      <c r="W137" s="161"/>
      <c r="X137" s="161"/>
      <c r="Y137" s="161"/>
      <c r="Z137" s="161"/>
      <c r="AA137" s="161"/>
      <c r="AB137" s="161"/>
      <c r="AC137" s="161"/>
      <c r="AD137" s="161"/>
      <c r="AE137" s="161"/>
      <c r="AF137" s="161"/>
      <c r="AG137" s="161"/>
      <c r="AH137" s="161"/>
      <c r="AI137" s="161"/>
      <c r="AJ137" s="161"/>
      <c r="AK137" s="161"/>
      <c r="AL137" s="161"/>
      <c r="AM137" s="161"/>
      <c r="AN137" s="161"/>
      <c r="AO137" s="161"/>
      <c r="AP137" s="161"/>
      <c r="AQ137" s="161"/>
      <c r="AR137" s="161"/>
      <c r="AS137" s="161"/>
      <c r="AT137" s="161"/>
      <c r="AU137" s="161"/>
      <c r="AV137" s="161"/>
      <c r="AW137" s="161"/>
      <c r="AX137" s="161"/>
      <c r="AY137" s="161"/>
      <c r="AZ137" s="161"/>
      <c r="BA137" s="161"/>
      <c r="BB137" s="161"/>
      <c r="BC137" s="161"/>
      <c r="BD137" s="161"/>
      <c r="BE137" s="161"/>
      <c r="BF137" s="161"/>
      <c r="BG137" s="161"/>
      <c r="BH137" s="161"/>
      <c r="BI137" s="161"/>
      <c r="BJ137" s="161"/>
      <c r="BK137" s="161"/>
      <c r="BL137" s="161"/>
      <c r="BM137" s="161"/>
      <c r="BN137" s="161"/>
      <c r="BO137" s="161"/>
      <c r="BP137" s="161"/>
      <c r="BQ137" s="161"/>
      <c r="BR137" s="161"/>
      <c r="BS137" s="161"/>
      <c r="BT137" s="161"/>
      <c r="BU137" s="161"/>
      <c r="BV137" s="161"/>
      <c r="BW137" s="161"/>
      <c r="BX137" s="161"/>
      <c r="BY137" s="161"/>
      <c r="BZ137" s="161"/>
      <c r="CA137" s="161"/>
      <c r="CB137" s="161"/>
      <c r="CC137" s="161"/>
      <c r="CD137" s="161"/>
      <c r="CE137" s="161"/>
      <c r="CF137" s="161"/>
      <c r="CG137" s="161"/>
      <c r="CH137" s="161"/>
      <c r="CI137" s="161"/>
      <c r="CJ137" s="161"/>
      <c r="CK137" s="161"/>
      <c r="CL137" s="161"/>
      <c r="CM137" s="161"/>
      <c r="CN137" s="161"/>
      <c r="CO137" s="161"/>
      <c r="CP137" s="161"/>
      <c r="CQ137" s="161"/>
      <c r="CR137" s="161"/>
      <c r="CS137" s="161"/>
      <c r="CT137" s="161"/>
      <c r="CU137" s="161"/>
      <c r="CV137" s="161"/>
      <c r="CW137" s="161"/>
      <c r="CX137" s="161"/>
      <c r="CY137" s="161"/>
      <c r="CZ137" s="161"/>
      <c r="DA137" s="161"/>
      <c r="DB137" s="161"/>
      <c r="DC137" s="161"/>
      <c r="DD137" s="161"/>
      <c r="DE137" s="161"/>
      <c r="DF137" s="161"/>
      <c r="DG137" s="161"/>
      <c r="DH137" s="161"/>
      <c r="DI137" s="161"/>
      <c r="DJ137" s="161"/>
      <c r="DK137" s="161"/>
      <c r="DL137" s="161"/>
      <c r="DM137" s="161"/>
      <c r="DN137" s="161"/>
      <c r="DO137" s="161"/>
      <c r="DP137" s="161"/>
      <c r="DQ137" s="161"/>
      <c r="DR137" s="161"/>
      <c r="DS137" s="161"/>
      <c r="DT137" s="161"/>
      <c r="DU137" s="161"/>
      <c r="DV137" s="161"/>
      <c r="DW137" s="161"/>
      <c r="DX137" s="161"/>
      <c r="DY137" s="161"/>
      <c r="DZ137" s="161"/>
      <c r="EA137" s="161"/>
      <c r="EB137" s="161"/>
      <c r="EC137" s="161"/>
      <c r="ED137" s="161"/>
      <c r="EE137" s="161"/>
      <c r="EF137" s="161"/>
      <c r="EG137" s="161"/>
      <c r="EH137" s="161"/>
      <c r="EI137" s="161"/>
      <c r="EJ137" s="161"/>
      <c r="EK137" s="161"/>
      <c r="EL137" s="161"/>
      <c r="EM137" s="161"/>
      <c r="EN137" s="161"/>
      <c r="EO137" s="161"/>
      <c r="EP137" s="161"/>
      <c r="EQ137" s="161"/>
      <c r="ER137" s="161"/>
      <c r="ES137" s="161"/>
      <c r="ET137" s="161"/>
      <c r="EU137" s="161"/>
      <c r="EV137" s="161"/>
      <c r="EW137" s="161"/>
      <c r="EX137" s="161"/>
      <c r="EY137" s="161"/>
      <c r="EZ137" s="161"/>
      <c r="FA137" s="161"/>
      <c r="FB137" s="161"/>
      <c r="FC137" s="161"/>
      <c r="FD137" s="161"/>
      <c r="FE137" s="161"/>
      <c r="FF137" s="161"/>
      <c r="FG137" s="161"/>
      <c r="FH137" s="161"/>
      <c r="FI137" s="161"/>
      <c r="FJ137" s="161"/>
      <c r="FK137" s="161"/>
      <c r="FL137" s="161"/>
      <c r="FM137" s="161"/>
      <c r="FN137" s="161"/>
      <c r="FO137" s="161"/>
      <c r="FP137" s="161"/>
      <c r="FQ137" s="161"/>
      <c r="FR137" s="161"/>
      <c r="FS137" s="161"/>
      <c r="FT137" s="161"/>
      <c r="FU137" s="161"/>
      <c r="FV137" s="161"/>
      <c r="FW137" s="161"/>
      <c r="FX137" s="161"/>
      <c r="FY137" s="161"/>
      <c r="FZ137" s="161"/>
      <c r="GA137" s="161"/>
      <c r="GB137" s="161"/>
      <c r="GC137" s="161"/>
      <c r="GD137" s="161"/>
      <c r="GE137" s="161"/>
      <c r="GF137" s="161"/>
      <c r="GG137" s="161"/>
      <c r="GH137" s="161"/>
      <c r="GI137" s="161"/>
      <c r="GJ137" s="161"/>
      <c r="GK137" s="161"/>
      <c r="GL137" s="161"/>
      <c r="GM137" s="161"/>
      <c r="GN137" s="161"/>
      <c r="GO137" s="161"/>
      <c r="GP137" s="161"/>
      <c r="GQ137" s="161"/>
      <c r="GR137" s="161"/>
      <c r="GS137" s="161"/>
      <c r="GT137" s="161"/>
      <c r="GU137" s="161"/>
      <c r="GV137" s="161"/>
      <c r="GW137" s="161"/>
      <c r="GX137" s="161"/>
      <c r="GY137" s="161"/>
      <c r="GZ137" s="161"/>
      <c r="HA137" s="161"/>
      <c r="HB137" s="161"/>
      <c r="HC137" s="161"/>
      <c r="HD137" s="161"/>
      <c r="HE137" s="161"/>
      <c r="HF137" s="161"/>
      <c r="HG137" s="161"/>
      <c r="HH137" s="161"/>
      <c r="HI137" s="161"/>
      <c r="HJ137" s="161"/>
      <c r="HK137" s="161"/>
      <c r="HL137" s="161"/>
      <c r="HM137" s="161"/>
      <c r="HN137" s="161"/>
      <c r="HO137" s="161"/>
      <c r="HP137" s="161"/>
      <c r="HQ137" s="161"/>
      <c r="HR137" s="161"/>
      <c r="HS137" s="161"/>
      <c r="HT137" s="161"/>
      <c r="HU137" s="161"/>
      <c r="HV137" s="161"/>
      <c r="HW137" s="161"/>
      <c r="HX137" s="161"/>
      <c r="HY137" s="161"/>
      <c r="HZ137" s="161"/>
      <c r="IA137" s="161"/>
      <c r="IB137" s="161"/>
      <c r="IC137" s="161"/>
      <c r="ID137" s="161"/>
      <c r="IE137" s="161"/>
      <c r="IF137" s="161"/>
      <c r="IG137" s="161"/>
      <c r="IH137" s="161"/>
      <c r="II137" s="161"/>
      <c r="IJ137" s="161"/>
      <c r="IK137" s="161"/>
      <c r="IL137" s="161"/>
      <c r="IM137" s="161"/>
      <c r="IN137" s="161"/>
      <c r="IO137" s="161"/>
      <c r="IP137" s="161"/>
      <c r="IQ137" s="161"/>
      <c r="IR137" s="161"/>
      <c r="IS137" s="161"/>
      <c r="IT137" s="161"/>
      <c r="IU137" s="161"/>
    </row>
    <row r="138" spans="1:255" s="8" customFormat="1" x14ac:dyDescent="0.3">
      <c r="A138" s="44"/>
      <c r="B138" s="161"/>
      <c r="C138" s="161"/>
      <c r="D138" s="161"/>
      <c r="E138" s="161"/>
      <c r="F138" s="161"/>
      <c r="G138" s="161"/>
      <c r="H138" s="161"/>
      <c r="I138" s="161"/>
      <c r="J138" s="161"/>
      <c r="K138" s="161"/>
      <c r="L138" s="161"/>
      <c r="M138" s="161"/>
      <c r="N138" s="161"/>
      <c r="O138" s="161"/>
      <c r="P138" s="161"/>
      <c r="Q138" s="161"/>
      <c r="R138" s="161"/>
      <c r="S138" s="161"/>
      <c r="T138" s="161"/>
      <c r="U138" s="161"/>
      <c r="V138" s="161"/>
      <c r="W138" s="161"/>
      <c r="X138" s="161"/>
      <c r="Y138" s="161"/>
      <c r="Z138" s="161"/>
      <c r="AA138" s="161"/>
      <c r="AB138" s="161"/>
      <c r="AC138" s="161"/>
      <c r="AD138" s="161"/>
      <c r="AE138" s="161"/>
      <c r="AF138" s="161"/>
      <c r="AG138" s="161"/>
      <c r="AH138" s="161"/>
      <c r="AI138" s="161"/>
      <c r="AJ138" s="161"/>
      <c r="AK138" s="161"/>
      <c r="AL138" s="161"/>
      <c r="AM138" s="161"/>
      <c r="AN138" s="161"/>
      <c r="AO138" s="161"/>
      <c r="AP138" s="161"/>
      <c r="AQ138" s="161"/>
      <c r="AR138" s="161"/>
      <c r="AS138" s="161"/>
      <c r="AT138" s="161"/>
      <c r="AU138" s="161"/>
      <c r="AV138" s="161"/>
      <c r="AW138" s="161"/>
      <c r="AX138" s="161"/>
      <c r="AY138" s="161"/>
      <c r="AZ138" s="161"/>
      <c r="BA138" s="161"/>
      <c r="BB138" s="161"/>
      <c r="BC138" s="161"/>
      <c r="BD138" s="161"/>
      <c r="BE138" s="161"/>
      <c r="BF138" s="161"/>
      <c r="BG138" s="161"/>
      <c r="BH138" s="161"/>
      <c r="BI138" s="161"/>
      <c r="BJ138" s="161"/>
      <c r="BK138" s="161"/>
      <c r="BL138" s="161"/>
      <c r="BM138" s="161"/>
      <c r="BN138" s="161"/>
      <c r="BO138" s="161"/>
      <c r="BP138" s="161"/>
      <c r="BQ138" s="161"/>
      <c r="BR138" s="161"/>
      <c r="BS138" s="161"/>
      <c r="BT138" s="161"/>
      <c r="BU138" s="161"/>
      <c r="BV138" s="161"/>
      <c r="BW138" s="161"/>
      <c r="BX138" s="161"/>
      <c r="BY138" s="161"/>
      <c r="BZ138" s="161"/>
      <c r="CA138" s="161"/>
      <c r="CB138" s="161"/>
      <c r="CC138" s="161"/>
      <c r="CD138" s="161"/>
      <c r="CE138" s="161"/>
      <c r="CF138" s="161"/>
      <c r="CG138" s="161"/>
      <c r="CH138" s="161"/>
      <c r="CI138" s="161"/>
      <c r="CJ138" s="161"/>
      <c r="CK138" s="161"/>
      <c r="CL138" s="161"/>
      <c r="CM138" s="161"/>
      <c r="CN138" s="161"/>
      <c r="CO138" s="161"/>
      <c r="CP138" s="161"/>
      <c r="CQ138" s="161"/>
      <c r="CR138" s="161"/>
      <c r="CS138" s="161"/>
      <c r="CT138" s="161"/>
      <c r="CU138" s="161"/>
      <c r="CV138" s="161"/>
      <c r="CW138" s="161"/>
      <c r="CX138" s="161"/>
      <c r="CY138" s="161"/>
      <c r="CZ138" s="161"/>
      <c r="DA138" s="161"/>
      <c r="DB138" s="161"/>
      <c r="DC138" s="161"/>
      <c r="DD138" s="161"/>
      <c r="DE138" s="161"/>
      <c r="DF138" s="161"/>
      <c r="DG138" s="161"/>
      <c r="DH138" s="161"/>
      <c r="DI138" s="161"/>
      <c r="DJ138" s="161"/>
      <c r="DK138" s="161"/>
      <c r="DL138" s="161"/>
      <c r="DM138" s="161"/>
      <c r="DN138" s="161"/>
      <c r="DO138" s="161"/>
      <c r="DP138" s="161"/>
      <c r="DQ138" s="161"/>
      <c r="DR138" s="161"/>
      <c r="DS138" s="161"/>
      <c r="DT138" s="161"/>
      <c r="DU138" s="161"/>
      <c r="DV138" s="161"/>
      <c r="DW138" s="161"/>
      <c r="DX138" s="161"/>
      <c r="DY138" s="161"/>
      <c r="DZ138" s="161"/>
      <c r="EA138" s="161"/>
      <c r="EB138" s="161"/>
      <c r="EC138" s="161"/>
      <c r="ED138" s="161"/>
      <c r="EE138" s="161"/>
      <c r="EF138" s="161"/>
      <c r="EG138" s="161"/>
      <c r="EH138" s="161"/>
      <c r="EI138" s="161"/>
      <c r="EJ138" s="161"/>
      <c r="EK138" s="161"/>
      <c r="EL138" s="161"/>
      <c r="EM138" s="161"/>
      <c r="EN138" s="161"/>
      <c r="EO138" s="161"/>
      <c r="EP138" s="161"/>
      <c r="EQ138" s="161"/>
      <c r="ER138" s="161"/>
      <c r="ES138" s="161"/>
      <c r="ET138" s="161"/>
      <c r="EU138" s="161"/>
      <c r="EV138" s="161"/>
      <c r="EW138" s="161"/>
      <c r="EX138" s="161"/>
      <c r="EY138" s="161"/>
      <c r="EZ138" s="161"/>
      <c r="FA138" s="161"/>
      <c r="FB138" s="161"/>
      <c r="FC138" s="161"/>
      <c r="FD138" s="161"/>
      <c r="FE138" s="161"/>
      <c r="FF138" s="161"/>
      <c r="FG138" s="161"/>
      <c r="FH138" s="161"/>
      <c r="FI138" s="161"/>
      <c r="FJ138" s="161"/>
      <c r="FK138" s="161"/>
      <c r="FL138" s="161"/>
      <c r="FM138" s="161"/>
      <c r="FN138" s="161"/>
      <c r="FO138" s="161"/>
      <c r="FP138" s="161"/>
      <c r="FQ138" s="161"/>
      <c r="FR138" s="161"/>
      <c r="FS138" s="161"/>
      <c r="FT138" s="161"/>
      <c r="FU138" s="161"/>
      <c r="FV138" s="161"/>
      <c r="FW138" s="161"/>
      <c r="FX138" s="161"/>
      <c r="FY138" s="161"/>
      <c r="FZ138" s="161"/>
      <c r="GA138" s="161"/>
      <c r="GB138" s="161"/>
      <c r="GC138" s="161"/>
      <c r="GD138" s="161"/>
      <c r="GE138" s="161"/>
      <c r="GF138" s="161"/>
      <c r="GG138" s="161"/>
      <c r="GH138" s="161"/>
      <c r="GI138" s="161"/>
      <c r="GJ138" s="161"/>
      <c r="GK138" s="161"/>
      <c r="GL138" s="161"/>
      <c r="GM138" s="161"/>
      <c r="GN138" s="161"/>
      <c r="GO138" s="161"/>
      <c r="GP138" s="161"/>
      <c r="GQ138" s="161"/>
      <c r="GR138" s="161"/>
      <c r="GS138" s="161"/>
      <c r="GT138" s="161"/>
      <c r="GU138" s="161"/>
      <c r="GV138" s="161"/>
      <c r="GW138" s="161"/>
      <c r="GX138" s="161"/>
      <c r="GY138" s="161"/>
      <c r="GZ138" s="161"/>
      <c r="HA138" s="161"/>
      <c r="HB138" s="161"/>
      <c r="HC138" s="161"/>
      <c r="HD138" s="161"/>
      <c r="HE138" s="161"/>
      <c r="HF138" s="161"/>
      <c r="HG138" s="161"/>
      <c r="HH138" s="161"/>
      <c r="HI138" s="161"/>
      <c r="HJ138" s="161"/>
      <c r="HK138" s="161"/>
      <c r="HL138" s="161"/>
      <c r="HM138" s="161"/>
      <c r="HN138" s="161"/>
      <c r="HO138" s="161"/>
      <c r="HP138" s="161"/>
      <c r="HQ138" s="161"/>
      <c r="HR138" s="161"/>
      <c r="HS138" s="161"/>
      <c r="HT138" s="161"/>
      <c r="HU138" s="161"/>
      <c r="HV138" s="161"/>
      <c r="HW138" s="161"/>
      <c r="HX138" s="161"/>
      <c r="HY138" s="161"/>
      <c r="HZ138" s="161"/>
      <c r="IA138" s="161"/>
      <c r="IB138" s="161"/>
      <c r="IC138" s="161"/>
      <c r="ID138" s="161"/>
      <c r="IE138" s="161"/>
      <c r="IF138" s="161"/>
      <c r="IG138" s="161"/>
      <c r="IH138" s="161"/>
      <c r="II138" s="161"/>
      <c r="IJ138" s="161"/>
      <c r="IK138" s="161"/>
      <c r="IL138" s="161"/>
      <c r="IM138" s="161"/>
      <c r="IN138" s="161"/>
      <c r="IO138" s="161"/>
      <c r="IP138" s="161"/>
      <c r="IQ138" s="161"/>
      <c r="IR138" s="161"/>
      <c r="IS138" s="161"/>
      <c r="IT138" s="161"/>
      <c r="IU138" s="161"/>
    </row>
    <row r="139" spans="1:255" s="8" customFormat="1" x14ac:dyDescent="0.3">
      <c r="A139" s="44"/>
      <c r="B139" s="161"/>
      <c r="C139" s="161"/>
      <c r="D139" s="161"/>
      <c r="E139" s="161"/>
      <c r="F139" s="161"/>
      <c r="G139" s="161"/>
      <c r="H139" s="161"/>
      <c r="I139" s="161"/>
      <c r="J139" s="161"/>
      <c r="K139" s="161"/>
      <c r="L139" s="161"/>
      <c r="M139" s="161"/>
      <c r="N139" s="161"/>
      <c r="O139" s="161"/>
      <c r="P139" s="161"/>
      <c r="Q139" s="161"/>
      <c r="R139" s="161"/>
      <c r="S139" s="161"/>
      <c r="T139" s="161"/>
      <c r="U139" s="161"/>
      <c r="V139" s="161"/>
      <c r="W139" s="161"/>
      <c r="X139" s="161"/>
      <c r="Y139" s="161"/>
      <c r="Z139" s="161"/>
      <c r="AA139" s="161"/>
      <c r="AB139" s="161"/>
      <c r="AC139" s="161"/>
      <c r="AD139" s="161"/>
      <c r="AE139" s="161"/>
      <c r="AF139" s="161"/>
      <c r="AG139" s="161"/>
      <c r="AH139" s="161"/>
      <c r="AI139" s="161"/>
      <c r="AJ139" s="161"/>
      <c r="AK139" s="161"/>
      <c r="AL139" s="161"/>
      <c r="AM139" s="161"/>
      <c r="AN139" s="161"/>
      <c r="AO139" s="161"/>
      <c r="AP139" s="161"/>
      <c r="AQ139" s="161"/>
      <c r="AR139" s="161"/>
      <c r="AS139" s="161"/>
      <c r="AT139" s="161"/>
      <c r="AU139" s="161"/>
      <c r="AV139" s="161"/>
      <c r="AW139" s="161"/>
      <c r="AX139" s="161"/>
      <c r="AY139" s="161"/>
      <c r="AZ139" s="161"/>
      <c r="BA139" s="161"/>
      <c r="BB139" s="161"/>
      <c r="BC139" s="161"/>
      <c r="BD139" s="161"/>
      <c r="BE139" s="161"/>
      <c r="BF139" s="161"/>
      <c r="BG139" s="161"/>
      <c r="BH139" s="161"/>
      <c r="BI139" s="161"/>
      <c r="BJ139" s="161"/>
      <c r="BK139" s="161"/>
      <c r="BL139" s="161"/>
      <c r="BM139" s="161"/>
      <c r="BN139" s="161"/>
      <c r="BO139" s="161"/>
      <c r="BP139" s="161"/>
      <c r="BQ139" s="161"/>
      <c r="BR139" s="161"/>
      <c r="BS139" s="161"/>
      <c r="BT139" s="161"/>
      <c r="BU139" s="161"/>
      <c r="BV139" s="161"/>
      <c r="BW139" s="161"/>
      <c r="BX139" s="161"/>
      <c r="BY139" s="161"/>
      <c r="BZ139" s="161"/>
      <c r="CA139" s="161"/>
      <c r="CB139" s="161"/>
      <c r="CC139" s="161"/>
      <c r="CD139" s="161"/>
      <c r="CE139" s="161"/>
      <c r="CF139" s="161"/>
      <c r="CG139" s="161"/>
      <c r="CH139" s="161"/>
      <c r="CI139" s="161"/>
      <c r="CJ139" s="161"/>
      <c r="CK139" s="161"/>
      <c r="CL139" s="161"/>
      <c r="CM139" s="161"/>
      <c r="CN139" s="161"/>
      <c r="CO139" s="161"/>
      <c r="CP139" s="161"/>
      <c r="CQ139" s="161"/>
      <c r="CR139" s="161"/>
      <c r="CS139" s="161"/>
      <c r="CT139" s="161"/>
      <c r="CU139" s="161"/>
      <c r="CV139" s="161"/>
      <c r="CW139" s="161"/>
      <c r="CX139" s="161"/>
      <c r="CY139" s="161"/>
      <c r="CZ139" s="161"/>
      <c r="DA139" s="161"/>
      <c r="DB139" s="161"/>
      <c r="DC139" s="161"/>
      <c r="DD139" s="161"/>
      <c r="DE139" s="161"/>
      <c r="DF139" s="161"/>
      <c r="DG139" s="161"/>
      <c r="DH139" s="161"/>
      <c r="DI139" s="161"/>
      <c r="DJ139" s="161"/>
      <c r="DK139" s="161"/>
      <c r="DL139" s="161"/>
      <c r="DM139" s="161"/>
      <c r="DN139" s="161"/>
      <c r="DO139" s="161"/>
      <c r="DP139" s="161"/>
      <c r="DQ139" s="161"/>
      <c r="DR139" s="161"/>
      <c r="DS139" s="161"/>
      <c r="DT139" s="161"/>
      <c r="DU139" s="161"/>
      <c r="DV139" s="161"/>
      <c r="DW139" s="161"/>
      <c r="DX139" s="161"/>
      <c r="DY139" s="161"/>
      <c r="DZ139" s="161"/>
      <c r="EA139" s="161"/>
      <c r="EB139" s="161"/>
      <c r="EC139" s="161"/>
      <c r="ED139" s="161"/>
      <c r="EE139" s="161"/>
      <c r="EF139" s="161"/>
      <c r="EG139" s="161"/>
      <c r="EH139" s="161"/>
      <c r="EI139" s="161"/>
      <c r="EJ139" s="161"/>
      <c r="EK139" s="161"/>
      <c r="EL139" s="161"/>
      <c r="EM139" s="161"/>
      <c r="EN139" s="161"/>
      <c r="EO139" s="161"/>
      <c r="EP139" s="161"/>
      <c r="EQ139" s="161"/>
      <c r="ER139" s="161"/>
      <c r="ES139" s="161"/>
      <c r="ET139" s="161"/>
      <c r="EU139" s="161"/>
      <c r="EV139" s="161"/>
      <c r="EW139" s="161"/>
      <c r="EX139" s="161"/>
      <c r="EY139" s="161"/>
      <c r="EZ139" s="161"/>
      <c r="FA139" s="161"/>
      <c r="FB139" s="161"/>
      <c r="FC139" s="161"/>
      <c r="FD139" s="161"/>
      <c r="FE139" s="161"/>
      <c r="FF139" s="161"/>
      <c r="FG139" s="161"/>
      <c r="FH139" s="161"/>
      <c r="FI139" s="161"/>
      <c r="FJ139" s="161"/>
      <c r="FK139" s="161"/>
      <c r="FL139" s="161"/>
      <c r="FM139" s="161"/>
      <c r="FN139" s="161"/>
      <c r="FO139" s="161"/>
      <c r="FP139" s="161"/>
      <c r="FQ139" s="161"/>
      <c r="FR139" s="161"/>
      <c r="FS139" s="161"/>
      <c r="FT139" s="161"/>
      <c r="FU139" s="161"/>
      <c r="FV139" s="161"/>
      <c r="FW139" s="161"/>
      <c r="FX139" s="161"/>
      <c r="FY139" s="161"/>
      <c r="FZ139" s="161"/>
      <c r="GA139" s="161"/>
      <c r="GB139" s="161"/>
      <c r="GC139" s="161"/>
      <c r="GD139" s="161"/>
      <c r="GE139" s="161"/>
      <c r="GF139" s="161"/>
      <c r="GG139" s="161"/>
      <c r="GH139" s="161"/>
      <c r="GI139" s="161"/>
      <c r="GJ139" s="161"/>
      <c r="GK139" s="161"/>
      <c r="GL139" s="161"/>
      <c r="GM139" s="161"/>
      <c r="GN139" s="161"/>
      <c r="GO139" s="161"/>
      <c r="GP139" s="161"/>
      <c r="GQ139" s="161"/>
      <c r="GR139" s="161"/>
      <c r="GS139" s="161"/>
      <c r="GT139" s="161"/>
      <c r="GU139" s="161"/>
      <c r="GV139" s="161"/>
      <c r="GW139" s="161"/>
      <c r="GX139" s="161"/>
      <c r="GY139" s="161"/>
      <c r="GZ139" s="161"/>
      <c r="HA139" s="161"/>
      <c r="HB139" s="161"/>
      <c r="HC139" s="161"/>
      <c r="HD139" s="161"/>
      <c r="HE139" s="161"/>
      <c r="HF139" s="161"/>
      <c r="HG139" s="161"/>
      <c r="HH139" s="161"/>
      <c r="HI139" s="161"/>
      <c r="HJ139" s="161"/>
      <c r="HK139" s="161"/>
      <c r="HL139" s="161"/>
      <c r="HM139" s="161"/>
      <c r="HN139" s="161"/>
      <c r="HO139" s="161"/>
      <c r="HP139" s="161"/>
      <c r="HQ139" s="161"/>
      <c r="HR139" s="161"/>
      <c r="HS139" s="161"/>
      <c r="HT139" s="161"/>
      <c r="HU139" s="161"/>
      <c r="HV139" s="161"/>
      <c r="HW139" s="161"/>
      <c r="HX139" s="161"/>
      <c r="HY139" s="161"/>
      <c r="HZ139" s="161"/>
      <c r="IA139" s="161"/>
      <c r="IB139" s="161"/>
      <c r="IC139" s="161"/>
      <c r="ID139" s="161"/>
      <c r="IE139" s="161"/>
      <c r="IF139" s="161"/>
      <c r="IG139" s="161"/>
      <c r="IH139" s="161"/>
      <c r="II139" s="161"/>
      <c r="IJ139" s="161"/>
      <c r="IK139" s="161"/>
      <c r="IL139" s="161"/>
      <c r="IM139" s="161"/>
      <c r="IN139" s="161"/>
      <c r="IO139" s="161"/>
      <c r="IP139" s="161"/>
      <c r="IQ139" s="161"/>
      <c r="IR139" s="161"/>
      <c r="IS139" s="161"/>
      <c r="IT139" s="161"/>
      <c r="IU139" s="161"/>
    </row>
    <row r="140" spans="1:255" s="8" customFormat="1" x14ac:dyDescent="0.3">
      <c r="A140" s="44"/>
      <c r="B140" s="161"/>
      <c r="C140" s="161"/>
      <c r="D140" s="161"/>
      <c r="E140" s="161"/>
      <c r="F140" s="161"/>
      <c r="G140" s="161"/>
      <c r="H140" s="161"/>
      <c r="I140" s="161"/>
      <c r="J140" s="161"/>
      <c r="K140" s="161"/>
      <c r="L140" s="161"/>
      <c r="M140" s="161"/>
      <c r="N140" s="161"/>
      <c r="O140" s="161"/>
      <c r="P140" s="161"/>
      <c r="Q140" s="161"/>
      <c r="R140" s="161"/>
      <c r="S140" s="161"/>
      <c r="T140" s="161"/>
      <c r="U140" s="161"/>
      <c r="V140" s="161"/>
      <c r="W140" s="161"/>
      <c r="X140" s="161"/>
      <c r="Y140" s="161"/>
      <c r="Z140" s="161"/>
      <c r="AA140" s="161"/>
      <c r="AB140" s="161"/>
      <c r="AC140" s="161"/>
      <c r="AD140" s="161"/>
      <c r="AE140" s="161"/>
      <c r="AF140" s="161"/>
      <c r="AG140" s="161"/>
      <c r="AH140" s="161"/>
      <c r="AI140" s="161"/>
      <c r="AJ140" s="161"/>
      <c r="AK140" s="161"/>
      <c r="AL140" s="161"/>
      <c r="AM140" s="161"/>
      <c r="AN140" s="161"/>
      <c r="AO140" s="161"/>
      <c r="AP140" s="161"/>
      <c r="AQ140" s="161"/>
      <c r="AR140" s="161"/>
      <c r="AS140" s="161"/>
      <c r="AT140" s="161"/>
      <c r="AU140" s="161"/>
      <c r="AV140" s="161"/>
      <c r="AW140" s="161"/>
      <c r="AX140" s="161"/>
      <c r="AY140" s="161"/>
      <c r="AZ140" s="161"/>
      <c r="BA140" s="161"/>
      <c r="BB140" s="161"/>
      <c r="BC140" s="161"/>
      <c r="BD140" s="161"/>
      <c r="BE140" s="161"/>
      <c r="BF140" s="161"/>
      <c r="BG140" s="161"/>
      <c r="BH140" s="161"/>
      <c r="BI140" s="161"/>
      <c r="BJ140" s="161"/>
      <c r="BK140" s="161"/>
      <c r="BL140" s="161"/>
      <c r="BM140" s="161"/>
      <c r="BN140" s="161"/>
      <c r="BO140" s="161"/>
      <c r="BP140" s="161"/>
      <c r="BQ140" s="161"/>
      <c r="BR140" s="161"/>
      <c r="BS140" s="161"/>
      <c r="BT140" s="161"/>
      <c r="BU140" s="161"/>
      <c r="BV140" s="161"/>
      <c r="BW140" s="161"/>
      <c r="BX140" s="161"/>
      <c r="BY140" s="161"/>
      <c r="BZ140" s="161"/>
      <c r="CA140" s="161"/>
      <c r="CB140" s="161"/>
      <c r="CC140" s="161"/>
      <c r="CD140" s="161"/>
      <c r="CE140" s="161"/>
      <c r="CF140" s="161"/>
      <c r="CG140" s="161"/>
      <c r="CH140" s="161"/>
      <c r="CI140" s="161"/>
      <c r="CJ140" s="161"/>
      <c r="CK140" s="161"/>
      <c r="CL140" s="161"/>
      <c r="CM140" s="161"/>
      <c r="CN140" s="161"/>
      <c r="CO140" s="161"/>
      <c r="CP140" s="161"/>
      <c r="CQ140" s="161"/>
      <c r="CR140" s="161"/>
      <c r="CS140" s="161"/>
      <c r="CT140" s="161"/>
      <c r="CU140" s="161"/>
      <c r="CV140" s="161"/>
      <c r="CW140" s="161"/>
      <c r="CX140" s="161"/>
      <c r="CY140" s="161"/>
      <c r="CZ140" s="161"/>
      <c r="DA140" s="161"/>
      <c r="DB140" s="161"/>
      <c r="DC140" s="161"/>
      <c r="DD140" s="161"/>
      <c r="DE140" s="161"/>
      <c r="DF140" s="161"/>
      <c r="DG140" s="161"/>
      <c r="DH140" s="161"/>
      <c r="DI140" s="161"/>
      <c r="DJ140" s="161"/>
      <c r="DK140" s="161"/>
      <c r="DL140" s="161"/>
      <c r="DM140" s="161"/>
      <c r="DN140" s="161"/>
      <c r="DO140" s="161"/>
      <c r="DP140" s="161"/>
      <c r="DQ140" s="161"/>
      <c r="DR140" s="161"/>
      <c r="DS140" s="161"/>
      <c r="DT140" s="161"/>
      <c r="DU140" s="161"/>
      <c r="DV140" s="161"/>
      <c r="DW140" s="161"/>
      <c r="DX140" s="161"/>
      <c r="DY140" s="161"/>
      <c r="DZ140" s="161"/>
      <c r="EA140" s="161"/>
      <c r="EB140" s="161"/>
      <c r="EC140" s="161"/>
      <c r="ED140" s="161"/>
      <c r="EE140" s="161"/>
      <c r="EF140" s="161"/>
      <c r="EG140" s="161"/>
      <c r="EH140" s="161"/>
      <c r="EI140" s="161"/>
      <c r="EJ140" s="161"/>
      <c r="EK140" s="161"/>
      <c r="EL140" s="161"/>
      <c r="EM140" s="161"/>
      <c r="EN140" s="161"/>
      <c r="EO140" s="161"/>
      <c r="EP140" s="161"/>
      <c r="EQ140" s="161"/>
      <c r="ER140" s="161"/>
      <c r="ES140" s="161"/>
      <c r="ET140" s="161"/>
      <c r="EU140" s="161"/>
      <c r="EV140" s="161"/>
      <c r="EW140" s="161"/>
      <c r="EX140" s="161"/>
      <c r="EY140" s="161"/>
      <c r="EZ140" s="161"/>
      <c r="FA140" s="161"/>
      <c r="FB140" s="161"/>
      <c r="FC140" s="161"/>
      <c r="FD140" s="161"/>
      <c r="FE140" s="161"/>
      <c r="FF140" s="161"/>
      <c r="FG140" s="161"/>
      <c r="FH140" s="161"/>
      <c r="FI140" s="161"/>
      <c r="FJ140" s="161"/>
      <c r="FK140" s="161"/>
      <c r="FL140" s="161"/>
      <c r="FM140" s="161"/>
      <c r="FN140" s="161"/>
      <c r="FO140" s="161"/>
      <c r="FP140" s="161"/>
      <c r="FQ140" s="161"/>
      <c r="FR140" s="161"/>
      <c r="FS140" s="161"/>
      <c r="FT140" s="161"/>
      <c r="FU140" s="161"/>
      <c r="FV140" s="161"/>
      <c r="FW140" s="161"/>
      <c r="FX140" s="161"/>
      <c r="FY140" s="161"/>
      <c r="FZ140" s="161"/>
      <c r="GA140" s="161"/>
      <c r="GB140" s="161"/>
      <c r="GC140" s="161"/>
      <c r="GD140" s="161"/>
      <c r="GE140" s="161"/>
      <c r="GF140" s="161"/>
      <c r="GG140" s="161"/>
      <c r="GH140" s="161"/>
      <c r="GI140" s="161"/>
      <c r="GJ140" s="161"/>
      <c r="GK140" s="161"/>
      <c r="GL140" s="161"/>
      <c r="GM140" s="161"/>
      <c r="GN140" s="161"/>
      <c r="GO140" s="161"/>
      <c r="GP140" s="161"/>
      <c r="GQ140" s="161"/>
      <c r="GR140" s="161"/>
      <c r="GS140" s="161"/>
      <c r="GT140" s="161"/>
      <c r="GU140" s="161"/>
      <c r="GV140" s="161"/>
      <c r="GW140" s="161"/>
      <c r="GX140" s="161"/>
      <c r="GY140" s="161"/>
      <c r="GZ140" s="161"/>
      <c r="HA140" s="161"/>
      <c r="HB140" s="161"/>
      <c r="HC140" s="161"/>
      <c r="HD140" s="161"/>
      <c r="HE140" s="161"/>
      <c r="HF140" s="161"/>
      <c r="HG140" s="161"/>
      <c r="HH140" s="161"/>
      <c r="HI140" s="161"/>
      <c r="HJ140" s="161"/>
      <c r="HK140" s="161"/>
      <c r="HL140" s="161"/>
      <c r="HM140" s="161"/>
      <c r="HN140" s="161"/>
      <c r="HO140" s="161"/>
      <c r="HP140" s="161"/>
      <c r="HQ140" s="161"/>
      <c r="HR140" s="161"/>
      <c r="HS140" s="161"/>
      <c r="HT140" s="161"/>
      <c r="HU140" s="161"/>
      <c r="HV140" s="161"/>
      <c r="HW140" s="161"/>
      <c r="HX140" s="161"/>
      <c r="HY140" s="161"/>
      <c r="HZ140" s="161"/>
      <c r="IA140" s="161"/>
      <c r="IB140" s="161"/>
      <c r="IC140" s="161"/>
      <c r="ID140" s="161"/>
      <c r="IE140" s="161"/>
      <c r="IF140" s="161"/>
      <c r="IG140" s="161"/>
      <c r="IH140" s="161"/>
      <c r="II140" s="161"/>
      <c r="IJ140" s="161"/>
      <c r="IK140" s="161"/>
      <c r="IL140" s="161"/>
      <c r="IM140" s="161"/>
      <c r="IN140" s="161"/>
      <c r="IO140" s="161"/>
      <c r="IP140" s="161"/>
      <c r="IQ140" s="161"/>
      <c r="IR140" s="161"/>
      <c r="IS140" s="161"/>
      <c r="IT140" s="161"/>
      <c r="IU140" s="161"/>
    </row>
    <row r="141" spans="1:255" s="8" customFormat="1" x14ac:dyDescent="0.3">
      <c r="A141" s="44"/>
      <c r="B141" s="161"/>
      <c r="C141" s="161"/>
      <c r="D141" s="161"/>
      <c r="E141" s="161"/>
      <c r="F141" s="161"/>
      <c r="G141" s="161"/>
      <c r="H141" s="161"/>
      <c r="I141" s="161"/>
      <c r="J141" s="161"/>
      <c r="K141" s="161"/>
      <c r="L141" s="161"/>
      <c r="M141" s="161"/>
      <c r="N141" s="161"/>
      <c r="O141" s="161"/>
      <c r="P141" s="161"/>
      <c r="Q141" s="161"/>
      <c r="R141" s="161"/>
      <c r="S141" s="161"/>
      <c r="T141" s="161"/>
      <c r="U141" s="161"/>
      <c r="V141" s="161"/>
      <c r="W141" s="161"/>
      <c r="X141" s="161"/>
      <c r="Y141" s="161"/>
      <c r="Z141" s="161"/>
      <c r="AA141" s="161"/>
      <c r="AB141" s="161"/>
      <c r="AC141" s="161"/>
      <c r="AD141" s="161"/>
      <c r="AE141" s="161"/>
      <c r="AF141" s="161"/>
      <c r="AG141" s="161"/>
      <c r="AH141" s="161"/>
      <c r="AI141" s="161"/>
      <c r="AJ141" s="161"/>
      <c r="AK141" s="161"/>
      <c r="AL141" s="161"/>
      <c r="AM141" s="161"/>
      <c r="AN141" s="161"/>
      <c r="AO141" s="161"/>
      <c r="AP141" s="161"/>
      <c r="AQ141" s="161"/>
      <c r="AR141" s="161"/>
      <c r="AS141" s="161"/>
      <c r="AT141" s="161"/>
      <c r="AU141" s="161"/>
      <c r="AV141" s="161"/>
      <c r="AW141" s="161"/>
      <c r="AX141" s="161"/>
      <c r="AY141" s="161"/>
      <c r="AZ141" s="161"/>
      <c r="BA141" s="161"/>
      <c r="BB141" s="161"/>
      <c r="BC141" s="161"/>
      <c r="BD141" s="161"/>
      <c r="BE141" s="161"/>
      <c r="BF141" s="161"/>
      <c r="BG141" s="161"/>
      <c r="BH141" s="161"/>
      <c r="BI141" s="161"/>
      <c r="BJ141" s="161"/>
      <c r="BK141" s="161"/>
      <c r="BL141" s="161"/>
      <c r="BM141" s="161"/>
      <c r="BN141" s="161"/>
      <c r="BO141" s="161"/>
      <c r="BP141" s="161"/>
      <c r="BQ141" s="161"/>
      <c r="BR141" s="161"/>
      <c r="BS141" s="161"/>
      <c r="BT141" s="161"/>
      <c r="BU141" s="161"/>
      <c r="BV141" s="161"/>
      <c r="BW141" s="161"/>
      <c r="BX141" s="161"/>
      <c r="BY141" s="161"/>
      <c r="BZ141" s="161"/>
      <c r="CA141" s="161"/>
      <c r="CB141" s="161"/>
      <c r="CC141" s="161"/>
      <c r="CD141" s="161"/>
      <c r="CE141" s="161"/>
      <c r="CF141" s="161"/>
      <c r="CG141" s="161"/>
      <c r="CH141" s="161"/>
      <c r="CI141" s="161"/>
      <c r="CJ141" s="161"/>
      <c r="CK141" s="161"/>
      <c r="CL141" s="161"/>
      <c r="CM141" s="161"/>
      <c r="CN141" s="161"/>
      <c r="CO141" s="161"/>
      <c r="CP141" s="161"/>
      <c r="CQ141" s="161"/>
      <c r="CR141" s="161"/>
      <c r="CS141" s="161"/>
      <c r="CT141" s="161"/>
      <c r="CU141" s="161"/>
      <c r="CV141" s="161"/>
      <c r="CW141" s="161"/>
      <c r="CX141" s="161"/>
      <c r="CY141" s="161"/>
      <c r="CZ141" s="161"/>
      <c r="DA141" s="161"/>
      <c r="DB141" s="161"/>
      <c r="DC141" s="161"/>
      <c r="DD141" s="161"/>
      <c r="DE141" s="161"/>
      <c r="DF141" s="161"/>
      <c r="DG141" s="161"/>
      <c r="DH141" s="161"/>
      <c r="DI141" s="161"/>
      <c r="DJ141" s="161"/>
      <c r="DK141" s="161"/>
      <c r="DL141" s="161"/>
      <c r="DM141" s="161"/>
      <c r="DN141" s="161"/>
      <c r="DO141" s="161"/>
      <c r="DP141" s="161"/>
      <c r="DQ141" s="161"/>
      <c r="DR141" s="161"/>
      <c r="DS141" s="161"/>
      <c r="DT141" s="161"/>
      <c r="DU141" s="161"/>
      <c r="DV141" s="161"/>
      <c r="DW141" s="161"/>
      <c r="DX141" s="161"/>
      <c r="DY141" s="161"/>
      <c r="DZ141" s="161"/>
      <c r="EA141" s="161"/>
      <c r="EB141" s="161"/>
      <c r="EC141" s="161"/>
      <c r="ED141" s="161"/>
      <c r="EE141" s="161"/>
      <c r="EF141" s="161"/>
      <c r="EG141" s="161"/>
      <c r="EH141" s="161"/>
      <c r="EI141" s="161"/>
      <c r="EJ141" s="161"/>
      <c r="EK141" s="161"/>
      <c r="EL141" s="161"/>
      <c r="EM141" s="161"/>
      <c r="EN141" s="161"/>
      <c r="EO141" s="161"/>
      <c r="EP141" s="161"/>
      <c r="EQ141" s="161"/>
      <c r="ER141" s="161"/>
      <c r="ES141" s="161"/>
      <c r="ET141" s="161"/>
      <c r="EU141" s="161"/>
      <c r="EV141" s="161"/>
      <c r="EW141" s="161"/>
      <c r="EX141" s="161"/>
      <c r="EY141" s="161"/>
      <c r="EZ141" s="161"/>
      <c r="FA141" s="161"/>
      <c r="FB141" s="161"/>
      <c r="FC141" s="161"/>
      <c r="FD141" s="161"/>
      <c r="FE141" s="161"/>
      <c r="FF141" s="161"/>
      <c r="FG141" s="161"/>
      <c r="FH141" s="161"/>
      <c r="FI141" s="161"/>
      <c r="FJ141" s="161"/>
      <c r="FK141" s="161"/>
      <c r="FL141" s="161"/>
      <c r="FM141" s="161"/>
      <c r="FN141" s="161"/>
      <c r="FO141" s="161"/>
      <c r="FP141" s="161"/>
      <c r="FQ141" s="161"/>
      <c r="FR141" s="161"/>
      <c r="FS141" s="161"/>
      <c r="FT141" s="161"/>
      <c r="FU141" s="161"/>
      <c r="FV141" s="161"/>
      <c r="FW141" s="161"/>
      <c r="FX141" s="161"/>
      <c r="FY141" s="161"/>
      <c r="FZ141" s="161"/>
      <c r="GA141" s="161"/>
      <c r="GB141" s="161"/>
      <c r="GC141" s="161"/>
      <c r="GD141" s="161"/>
      <c r="GE141" s="161"/>
      <c r="GF141" s="161"/>
      <c r="GG141" s="161"/>
      <c r="GH141" s="161"/>
      <c r="GI141" s="161"/>
      <c r="GJ141" s="161"/>
      <c r="GK141" s="161"/>
      <c r="GL141" s="161"/>
      <c r="GM141" s="161"/>
      <c r="GN141" s="161"/>
      <c r="GO141" s="161"/>
      <c r="GP141" s="161"/>
      <c r="GQ141" s="161"/>
      <c r="GR141" s="161"/>
      <c r="GS141" s="161"/>
      <c r="GT141" s="161"/>
      <c r="GU141" s="161"/>
      <c r="GV141" s="161"/>
      <c r="GW141" s="161"/>
      <c r="GX141" s="161"/>
      <c r="GY141" s="161"/>
      <c r="GZ141" s="161"/>
      <c r="HA141" s="161"/>
      <c r="HB141" s="161"/>
      <c r="HC141" s="161"/>
      <c r="HD141" s="161"/>
      <c r="HE141" s="161"/>
      <c r="HF141" s="161"/>
      <c r="HG141" s="161"/>
      <c r="HH141" s="161"/>
      <c r="HI141" s="161"/>
      <c r="HJ141" s="161"/>
      <c r="HK141" s="161"/>
      <c r="HL141" s="161"/>
      <c r="HM141" s="161"/>
      <c r="HN141" s="161"/>
      <c r="HO141" s="161"/>
      <c r="HP141" s="161"/>
      <c r="HQ141" s="161"/>
      <c r="HR141" s="161"/>
      <c r="HS141" s="161"/>
      <c r="HT141" s="161"/>
      <c r="HU141" s="161"/>
      <c r="HV141" s="161"/>
      <c r="HW141" s="161"/>
      <c r="HX141" s="161"/>
      <c r="HY141" s="161"/>
      <c r="HZ141" s="161"/>
      <c r="IA141" s="161"/>
      <c r="IB141" s="161"/>
      <c r="IC141" s="161"/>
      <c r="ID141" s="161"/>
      <c r="IE141" s="161"/>
      <c r="IF141" s="161"/>
      <c r="IG141" s="161"/>
      <c r="IH141" s="161"/>
      <c r="II141" s="161"/>
      <c r="IJ141" s="161"/>
      <c r="IK141" s="161"/>
      <c r="IL141" s="161"/>
      <c r="IM141" s="161"/>
      <c r="IN141" s="161"/>
      <c r="IO141" s="161"/>
      <c r="IP141" s="161"/>
      <c r="IQ141" s="161"/>
      <c r="IR141" s="161"/>
      <c r="IS141" s="161"/>
      <c r="IT141" s="161"/>
      <c r="IU141" s="161"/>
    </row>
    <row r="142" spans="1:255" s="8" customFormat="1" x14ac:dyDescent="0.3">
      <c r="A142" s="44"/>
      <c r="B142" s="161"/>
      <c r="C142" s="161"/>
      <c r="D142" s="161"/>
      <c r="E142" s="161"/>
      <c r="F142" s="161"/>
      <c r="G142" s="161"/>
      <c r="H142" s="161"/>
      <c r="I142" s="161"/>
      <c r="J142" s="161"/>
      <c r="K142" s="161"/>
      <c r="L142" s="161"/>
      <c r="M142" s="161"/>
      <c r="N142" s="161"/>
      <c r="O142" s="161"/>
      <c r="P142" s="161"/>
      <c r="Q142" s="161"/>
      <c r="R142" s="161"/>
      <c r="S142" s="161"/>
      <c r="T142" s="161"/>
      <c r="U142" s="161"/>
      <c r="V142" s="161"/>
      <c r="W142" s="161"/>
      <c r="X142" s="161"/>
      <c r="Y142" s="161"/>
      <c r="Z142" s="161"/>
      <c r="AA142" s="161"/>
      <c r="AB142" s="161"/>
      <c r="AC142" s="161"/>
      <c r="AD142" s="161"/>
      <c r="AE142" s="161"/>
      <c r="AF142" s="161"/>
      <c r="AG142" s="161"/>
      <c r="AH142" s="161"/>
      <c r="AI142" s="161"/>
      <c r="AJ142" s="161"/>
      <c r="AK142" s="161"/>
      <c r="AL142" s="161"/>
      <c r="AM142" s="161"/>
      <c r="AN142" s="161"/>
      <c r="AO142" s="161"/>
      <c r="AP142" s="161"/>
      <c r="AQ142" s="161"/>
      <c r="AR142" s="161"/>
      <c r="AS142" s="161"/>
      <c r="AT142" s="161"/>
      <c r="AU142" s="161"/>
      <c r="AV142" s="161"/>
      <c r="AW142" s="161"/>
      <c r="AX142" s="161"/>
      <c r="AY142" s="161"/>
      <c r="AZ142" s="161"/>
      <c r="BA142" s="161"/>
      <c r="BB142" s="161"/>
      <c r="BC142" s="161"/>
      <c r="BD142" s="161"/>
      <c r="BE142" s="161"/>
      <c r="BF142" s="161"/>
      <c r="BG142" s="161"/>
      <c r="BH142" s="161"/>
      <c r="BI142" s="161"/>
      <c r="BJ142" s="161"/>
      <c r="BK142" s="161"/>
      <c r="BL142" s="161"/>
      <c r="BM142" s="161"/>
      <c r="BN142" s="161"/>
      <c r="BO142" s="161"/>
      <c r="BP142" s="161"/>
      <c r="BQ142" s="161"/>
      <c r="BR142" s="161"/>
      <c r="BS142" s="161"/>
      <c r="BT142" s="161"/>
      <c r="BU142" s="161"/>
      <c r="BV142" s="161"/>
      <c r="BW142" s="161"/>
      <c r="BX142" s="161"/>
      <c r="BY142" s="161"/>
      <c r="BZ142" s="161"/>
      <c r="CA142" s="161"/>
      <c r="CB142" s="161"/>
      <c r="CC142" s="161"/>
      <c r="CD142" s="161"/>
      <c r="CE142" s="161"/>
      <c r="CF142" s="161"/>
      <c r="CG142" s="161"/>
      <c r="CH142" s="161"/>
      <c r="CI142" s="161"/>
      <c r="CJ142" s="161"/>
      <c r="CK142" s="161"/>
      <c r="CL142" s="161"/>
      <c r="CM142" s="161"/>
      <c r="CN142" s="161"/>
      <c r="CO142" s="161"/>
      <c r="CP142" s="161"/>
      <c r="CQ142" s="161"/>
      <c r="CR142" s="161"/>
      <c r="CS142" s="161"/>
      <c r="CT142" s="161"/>
      <c r="CU142" s="161"/>
      <c r="CV142" s="161"/>
      <c r="CW142" s="161"/>
      <c r="CX142" s="161"/>
      <c r="CY142" s="161"/>
      <c r="CZ142" s="161"/>
      <c r="DA142" s="161"/>
      <c r="DB142" s="161"/>
      <c r="DC142" s="161"/>
      <c r="DD142" s="161"/>
      <c r="DE142" s="161"/>
      <c r="DF142" s="161"/>
      <c r="DG142" s="161"/>
      <c r="DH142" s="161"/>
      <c r="DI142" s="161"/>
      <c r="DJ142" s="161"/>
      <c r="DK142" s="161"/>
      <c r="DL142" s="161"/>
      <c r="DM142" s="161"/>
      <c r="DN142" s="161"/>
      <c r="DO142" s="161"/>
      <c r="DP142" s="161"/>
      <c r="DQ142" s="161"/>
      <c r="DR142" s="161"/>
      <c r="DS142" s="161"/>
      <c r="DT142" s="161"/>
      <c r="DU142" s="161"/>
      <c r="DV142" s="161"/>
      <c r="DW142" s="161"/>
      <c r="DX142" s="161"/>
      <c r="DY142" s="161"/>
      <c r="DZ142" s="161"/>
      <c r="EA142" s="161"/>
      <c r="EB142" s="161"/>
      <c r="EC142" s="161"/>
      <c r="ED142" s="161"/>
      <c r="EE142" s="161"/>
      <c r="EF142" s="161"/>
      <c r="EG142" s="161"/>
      <c r="EH142" s="161"/>
      <c r="EI142" s="161"/>
      <c r="EJ142" s="161"/>
      <c r="EK142" s="161"/>
      <c r="EL142" s="161"/>
      <c r="EM142" s="161"/>
      <c r="EN142" s="161"/>
      <c r="EO142" s="161"/>
      <c r="EP142" s="161"/>
      <c r="EQ142" s="161"/>
      <c r="ER142" s="161"/>
      <c r="ES142" s="161"/>
      <c r="ET142" s="161"/>
      <c r="EU142" s="161"/>
      <c r="EV142" s="161"/>
      <c r="EW142" s="161"/>
      <c r="EX142" s="161"/>
      <c r="EY142" s="161"/>
      <c r="EZ142" s="161"/>
      <c r="FA142" s="161"/>
      <c r="FB142" s="161"/>
      <c r="FC142" s="161"/>
      <c r="FD142" s="161"/>
      <c r="FE142" s="161"/>
      <c r="FF142" s="161"/>
      <c r="FG142" s="161"/>
      <c r="FH142" s="161"/>
      <c r="FI142" s="161"/>
      <c r="FJ142" s="161"/>
      <c r="FK142" s="161"/>
      <c r="FL142" s="161"/>
      <c r="FM142" s="161"/>
      <c r="FN142" s="161"/>
      <c r="FO142" s="161"/>
      <c r="FP142" s="161"/>
      <c r="FQ142" s="161"/>
      <c r="FR142" s="161"/>
      <c r="FS142" s="161"/>
      <c r="FT142" s="161"/>
      <c r="FU142" s="161"/>
      <c r="FV142" s="161"/>
      <c r="FW142" s="161"/>
      <c r="FX142" s="161"/>
      <c r="FY142" s="161"/>
      <c r="FZ142" s="161"/>
      <c r="GA142" s="161"/>
      <c r="GB142" s="161"/>
      <c r="GC142" s="161"/>
      <c r="GD142" s="161"/>
      <c r="GE142" s="161"/>
      <c r="GF142" s="161"/>
      <c r="GG142" s="161"/>
      <c r="GH142" s="161"/>
      <c r="GI142" s="161"/>
      <c r="GJ142" s="161"/>
      <c r="GK142" s="161"/>
      <c r="GL142" s="161"/>
      <c r="GM142" s="161"/>
      <c r="GN142" s="161"/>
      <c r="GO142" s="161"/>
      <c r="GP142" s="161"/>
      <c r="GQ142" s="161"/>
      <c r="GR142" s="161"/>
      <c r="GS142" s="161"/>
      <c r="GT142" s="161"/>
      <c r="GU142" s="161"/>
      <c r="GV142" s="161"/>
      <c r="GW142" s="161"/>
      <c r="GX142" s="161"/>
      <c r="GY142" s="161"/>
      <c r="GZ142" s="161"/>
      <c r="HA142" s="161"/>
      <c r="HB142" s="161"/>
      <c r="HC142" s="161"/>
      <c r="HD142" s="161"/>
      <c r="HE142" s="161"/>
      <c r="HF142" s="161"/>
      <c r="HG142" s="161"/>
      <c r="HH142" s="161"/>
      <c r="HI142" s="161"/>
      <c r="HJ142" s="161"/>
      <c r="HK142" s="161"/>
      <c r="HL142" s="161"/>
      <c r="HM142" s="161"/>
      <c r="HN142" s="161"/>
      <c r="HO142" s="161"/>
      <c r="HP142" s="161"/>
      <c r="HQ142" s="161"/>
      <c r="HR142" s="161"/>
      <c r="HS142" s="161"/>
      <c r="HT142" s="161"/>
      <c r="HU142" s="161"/>
      <c r="HV142" s="161"/>
      <c r="HW142" s="161"/>
      <c r="HX142" s="161"/>
      <c r="HY142" s="161"/>
      <c r="HZ142" s="161"/>
      <c r="IA142" s="161"/>
      <c r="IB142" s="161"/>
      <c r="IC142" s="161"/>
      <c r="ID142" s="161"/>
      <c r="IE142" s="161"/>
      <c r="IF142" s="161"/>
      <c r="IG142" s="161"/>
      <c r="IH142" s="161"/>
      <c r="II142" s="161"/>
      <c r="IJ142" s="161"/>
      <c r="IK142" s="161"/>
      <c r="IL142" s="161"/>
      <c r="IM142" s="161"/>
      <c r="IN142" s="161"/>
      <c r="IO142" s="161"/>
      <c r="IP142" s="161"/>
      <c r="IQ142" s="161"/>
      <c r="IR142" s="161"/>
      <c r="IS142" s="161"/>
      <c r="IT142" s="161"/>
      <c r="IU142" s="161"/>
    </row>
    <row r="143" spans="1:255" s="8" customFormat="1" x14ac:dyDescent="0.3">
      <c r="A143" s="44"/>
      <c r="B143" s="161"/>
      <c r="C143" s="161"/>
      <c r="D143" s="161"/>
      <c r="E143" s="161"/>
      <c r="F143" s="161"/>
      <c r="G143" s="161"/>
      <c r="H143" s="161"/>
      <c r="I143" s="161"/>
      <c r="J143" s="161"/>
      <c r="K143" s="161"/>
      <c r="L143" s="161"/>
      <c r="M143" s="161"/>
      <c r="N143" s="161"/>
      <c r="O143" s="161"/>
      <c r="P143" s="161"/>
      <c r="Q143" s="161"/>
      <c r="R143" s="161"/>
      <c r="S143" s="161"/>
      <c r="T143" s="161"/>
      <c r="U143" s="161"/>
      <c r="V143" s="161"/>
      <c r="W143" s="161"/>
      <c r="X143" s="161"/>
      <c r="Y143" s="161"/>
      <c r="Z143" s="161"/>
      <c r="AA143" s="161"/>
      <c r="AB143" s="161"/>
      <c r="AC143" s="161"/>
      <c r="AD143" s="161"/>
      <c r="AE143" s="161"/>
      <c r="AF143" s="161"/>
      <c r="AG143" s="161"/>
      <c r="AH143" s="161"/>
      <c r="AI143" s="161"/>
      <c r="AJ143" s="161"/>
      <c r="AK143" s="161"/>
      <c r="AL143" s="161"/>
      <c r="AM143" s="161"/>
      <c r="AN143" s="161"/>
      <c r="AO143" s="161"/>
      <c r="AP143" s="161"/>
      <c r="AQ143" s="161"/>
      <c r="AR143" s="161"/>
      <c r="AS143" s="161"/>
      <c r="AT143" s="161"/>
      <c r="AU143" s="161"/>
      <c r="AV143" s="161"/>
      <c r="AW143" s="161"/>
      <c r="AX143" s="161"/>
      <c r="AY143" s="161"/>
      <c r="AZ143" s="161"/>
      <c r="BA143" s="161"/>
      <c r="BB143" s="161"/>
      <c r="BC143" s="161"/>
      <c r="BD143" s="161"/>
      <c r="BE143" s="161"/>
      <c r="BF143" s="161"/>
      <c r="BG143" s="161"/>
      <c r="BH143" s="161"/>
      <c r="BI143" s="161"/>
      <c r="BJ143" s="161"/>
      <c r="BK143" s="161"/>
      <c r="BL143" s="161"/>
      <c r="BM143" s="161"/>
      <c r="BN143" s="161"/>
      <c r="BO143" s="161"/>
      <c r="BP143" s="161"/>
      <c r="BQ143" s="161"/>
      <c r="BR143" s="161"/>
      <c r="BS143" s="161"/>
      <c r="BT143" s="161"/>
      <c r="BU143" s="161"/>
      <c r="BV143" s="161"/>
      <c r="BW143" s="161"/>
      <c r="BX143" s="161"/>
      <c r="BY143" s="161"/>
      <c r="BZ143" s="161"/>
      <c r="CA143" s="161"/>
      <c r="CB143" s="161"/>
      <c r="CC143" s="161"/>
      <c r="CD143" s="161"/>
      <c r="CE143" s="161"/>
      <c r="CF143" s="161"/>
      <c r="CG143" s="161"/>
      <c r="CH143" s="161"/>
      <c r="CI143" s="161"/>
      <c r="CJ143" s="161"/>
      <c r="CK143" s="161"/>
      <c r="CL143" s="161"/>
      <c r="CM143" s="161"/>
      <c r="CN143" s="161"/>
      <c r="CO143" s="161"/>
      <c r="CP143" s="161"/>
      <c r="CQ143" s="161"/>
      <c r="CR143" s="161"/>
      <c r="CS143" s="161"/>
      <c r="CT143" s="161"/>
      <c r="CU143" s="161"/>
      <c r="CV143" s="161"/>
      <c r="CW143" s="161"/>
      <c r="CX143" s="161"/>
      <c r="CY143" s="161"/>
      <c r="CZ143" s="161"/>
      <c r="DA143" s="161"/>
      <c r="DB143" s="161"/>
      <c r="DC143" s="161"/>
      <c r="DD143" s="161"/>
      <c r="DE143" s="161"/>
      <c r="DF143" s="161"/>
      <c r="DG143" s="161"/>
      <c r="DH143" s="161"/>
      <c r="DI143" s="161"/>
      <c r="DJ143" s="161"/>
      <c r="DK143" s="161"/>
      <c r="DL143" s="161"/>
      <c r="DM143" s="161"/>
      <c r="DN143" s="161"/>
      <c r="DO143" s="161"/>
      <c r="DP143" s="161"/>
      <c r="DQ143" s="161"/>
      <c r="DR143" s="161"/>
      <c r="DS143" s="161"/>
      <c r="DT143" s="161"/>
      <c r="DU143" s="161"/>
      <c r="DV143" s="161"/>
      <c r="DW143" s="161"/>
      <c r="DX143" s="161"/>
      <c r="DY143" s="161"/>
      <c r="DZ143" s="161"/>
      <c r="EA143" s="161"/>
      <c r="EB143" s="161"/>
      <c r="EC143" s="161"/>
      <c r="ED143" s="161"/>
      <c r="EE143" s="161"/>
      <c r="EF143" s="161"/>
      <c r="EG143" s="161"/>
      <c r="EH143" s="161"/>
      <c r="EI143" s="161"/>
      <c r="EJ143" s="161"/>
      <c r="EK143" s="161"/>
      <c r="EL143" s="161"/>
      <c r="EM143" s="161"/>
      <c r="EN143" s="161"/>
      <c r="EO143" s="161"/>
      <c r="EP143" s="161"/>
      <c r="EQ143" s="161"/>
      <c r="ER143" s="161"/>
      <c r="ES143" s="161"/>
      <c r="ET143" s="161"/>
      <c r="EU143" s="161"/>
      <c r="EV143" s="161"/>
      <c r="EW143" s="161"/>
      <c r="EX143" s="161"/>
      <c r="EY143" s="161"/>
      <c r="EZ143" s="161"/>
      <c r="FA143" s="161"/>
      <c r="FB143" s="161"/>
      <c r="FC143" s="161"/>
      <c r="FD143" s="161"/>
      <c r="FE143" s="161"/>
      <c r="FF143" s="161"/>
      <c r="FG143" s="161"/>
      <c r="FH143" s="161"/>
      <c r="FI143" s="161"/>
      <c r="FJ143" s="161"/>
      <c r="FK143" s="161"/>
      <c r="FL143" s="161"/>
      <c r="FM143" s="161"/>
      <c r="FN143" s="161"/>
      <c r="FO143" s="161"/>
      <c r="FP143" s="161"/>
      <c r="FQ143" s="161"/>
      <c r="FR143" s="161"/>
      <c r="FS143" s="161"/>
      <c r="FT143" s="161"/>
      <c r="FU143" s="161"/>
      <c r="FV143" s="161"/>
      <c r="FW143" s="161"/>
      <c r="FX143" s="161"/>
      <c r="FY143" s="161"/>
      <c r="FZ143" s="161"/>
      <c r="GA143" s="161"/>
      <c r="GB143" s="161"/>
      <c r="GC143" s="161"/>
      <c r="GD143" s="161"/>
      <c r="GE143" s="161"/>
      <c r="GF143" s="161"/>
      <c r="GG143" s="161"/>
      <c r="GH143" s="161"/>
      <c r="GI143" s="161"/>
      <c r="GJ143" s="161"/>
      <c r="GK143" s="161"/>
      <c r="GL143" s="161"/>
      <c r="GM143" s="161"/>
      <c r="GN143" s="161"/>
      <c r="GO143" s="161"/>
      <c r="GP143" s="161"/>
      <c r="GQ143" s="161"/>
      <c r="GR143" s="161"/>
      <c r="GS143" s="161"/>
      <c r="GT143" s="161"/>
      <c r="GU143" s="161"/>
      <c r="GV143" s="161"/>
      <c r="GW143" s="161"/>
      <c r="GX143" s="161"/>
      <c r="GY143" s="161"/>
      <c r="GZ143" s="161"/>
      <c r="HA143" s="161"/>
      <c r="HB143" s="161"/>
      <c r="HC143" s="161"/>
      <c r="HD143" s="161"/>
      <c r="HE143" s="161"/>
      <c r="HF143" s="161"/>
      <c r="HG143" s="161"/>
      <c r="HH143" s="161"/>
      <c r="HI143" s="161"/>
      <c r="HJ143" s="161"/>
      <c r="HK143" s="161"/>
      <c r="HL143" s="161"/>
      <c r="HM143" s="161"/>
      <c r="HN143" s="161"/>
      <c r="HO143" s="161"/>
      <c r="HP143" s="161"/>
      <c r="HQ143" s="161"/>
      <c r="HR143" s="161"/>
      <c r="HS143" s="161"/>
      <c r="HT143" s="161"/>
      <c r="HU143" s="161"/>
      <c r="HV143" s="161"/>
      <c r="HW143" s="161"/>
      <c r="HX143" s="161"/>
      <c r="HY143" s="161"/>
      <c r="HZ143" s="161"/>
      <c r="IA143" s="161"/>
      <c r="IB143" s="161"/>
      <c r="IC143" s="161"/>
      <c r="ID143" s="161"/>
      <c r="IE143" s="161"/>
      <c r="IF143" s="161"/>
      <c r="IG143" s="161"/>
      <c r="IH143" s="161"/>
      <c r="II143" s="161"/>
      <c r="IJ143" s="161"/>
      <c r="IK143" s="161"/>
      <c r="IL143" s="161"/>
      <c r="IM143" s="161"/>
      <c r="IN143" s="161"/>
      <c r="IO143" s="161"/>
      <c r="IP143" s="161"/>
      <c r="IQ143" s="161"/>
      <c r="IR143" s="161"/>
      <c r="IS143" s="161"/>
      <c r="IT143" s="161"/>
      <c r="IU143" s="161"/>
    </row>
    <row r="144" spans="1:255" s="8" customFormat="1" x14ac:dyDescent="0.3">
      <c r="A144" s="44"/>
      <c r="B144" s="161"/>
      <c r="C144" s="161"/>
      <c r="D144" s="161"/>
      <c r="E144" s="161"/>
      <c r="F144" s="161"/>
      <c r="G144" s="161"/>
      <c r="H144" s="161"/>
      <c r="I144" s="161"/>
      <c r="J144" s="161"/>
      <c r="K144" s="161"/>
      <c r="L144" s="161"/>
      <c r="M144" s="161"/>
      <c r="N144" s="161"/>
      <c r="O144" s="161"/>
      <c r="P144" s="161"/>
      <c r="Q144" s="161"/>
      <c r="R144" s="161"/>
      <c r="S144" s="161"/>
      <c r="T144" s="161"/>
      <c r="U144" s="161"/>
      <c r="V144" s="161"/>
      <c r="W144" s="161"/>
      <c r="X144" s="161"/>
      <c r="Y144" s="161"/>
      <c r="Z144" s="161"/>
      <c r="AA144" s="161"/>
      <c r="AB144" s="161"/>
      <c r="AC144" s="161"/>
      <c r="AD144" s="161"/>
      <c r="AE144" s="161"/>
      <c r="AF144" s="161"/>
      <c r="AG144" s="161"/>
      <c r="AH144" s="161"/>
      <c r="AI144" s="161"/>
      <c r="AJ144" s="161"/>
      <c r="AK144" s="161"/>
      <c r="AL144" s="161"/>
      <c r="AM144" s="161"/>
      <c r="AN144" s="161"/>
      <c r="AO144" s="161"/>
      <c r="AP144" s="161"/>
      <c r="AQ144" s="161"/>
      <c r="AR144" s="161"/>
      <c r="AS144" s="161"/>
      <c r="AT144" s="161"/>
      <c r="AU144" s="161"/>
      <c r="AV144" s="161"/>
      <c r="AW144" s="161"/>
      <c r="AX144" s="161"/>
      <c r="AY144" s="161"/>
      <c r="AZ144" s="161"/>
      <c r="BA144" s="161"/>
      <c r="BB144" s="161"/>
      <c r="BC144" s="161"/>
      <c r="BD144" s="161"/>
      <c r="BE144" s="161"/>
      <c r="BF144" s="161"/>
      <c r="BG144" s="161"/>
      <c r="BH144" s="161"/>
      <c r="BI144" s="161"/>
      <c r="BJ144" s="161"/>
      <c r="BK144" s="161"/>
      <c r="BL144" s="161"/>
      <c r="BM144" s="161"/>
      <c r="BN144" s="161"/>
      <c r="BO144" s="161"/>
      <c r="BP144" s="161"/>
      <c r="BQ144" s="161"/>
      <c r="BR144" s="161"/>
      <c r="BS144" s="161"/>
      <c r="BT144" s="161"/>
      <c r="BU144" s="161"/>
      <c r="BV144" s="161"/>
      <c r="BW144" s="161"/>
      <c r="BX144" s="161"/>
      <c r="BY144" s="161"/>
      <c r="BZ144" s="161"/>
      <c r="CA144" s="161"/>
      <c r="CB144" s="161"/>
      <c r="CC144" s="161"/>
      <c r="CD144" s="161"/>
      <c r="CE144" s="161"/>
      <c r="CF144" s="161"/>
      <c r="CG144" s="161"/>
      <c r="CH144" s="161"/>
      <c r="CI144" s="161"/>
      <c r="CJ144" s="161"/>
      <c r="CK144" s="161"/>
      <c r="CL144" s="161"/>
      <c r="CM144" s="161"/>
      <c r="CN144" s="161"/>
      <c r="CO144" s="161"/>
      <c r="CP144" s="161"/>
      <c r="CQ144" s="161"/>
      <c r="CR144" s="161"/>
      <c r="CS144" s="161"/>
      <c r="CT144" s="161"/>
      <c r="CU144" s="161"/>
      <c r="CV144" s="161"/>
      <c r="CW144" s="161"/>
      <c r="CX144" s="161"/>
      <c r="CY144" s="161"/>
      <c r="CZ144" s="161"/>
      <c r="DA144" s="161"/>
      <c r="DB144" s="161"/>
      <c r="DC144" s="161"/>
      <c r="DD144" s="161"/>
      <c r="DE144" s="161"/>
      <c r="DF144" s="161"/>
      <c r="DG144" s="161"/>
      <c r="DH144" s="161"/>
      <c r="DI144" s="161"/>
      <c r="DJ144" s="161"/>
      <c r="DK144" s="161"/>
      <c r="DL144" s="161"/>
      <c r="DM144" s="161"/>
      <c r="DN144" s="161"/>
      <c r="DO144" s="161"/>
      <c r="DP144" s="161"/>
      <c r="DQ144" s="161"/>
      <c r="DR144" s="161"/>
      <c r="DS144" s="161"/>
      <c r="DT144" s="161"/>
      <c r="DU144" s="161"/>
      <c r="DV144" s="161"/>
      <c r="DW144" s="161"/>
      <c r="DX144" s="161"/>
      <c r="DY144" s="161"/>
      <c r="DZ144" s="161"/>
      <c r="EA144" s="161"/>
      <c r="EB144" s="161"/>
      <c r="EC144" s="161"/>
      <c r="ED144" s="161"/>
      <c r="EE144" s="161"/>
      <c r="EF144" s="161"/>
      <c r="EG144" s="161"/>
      <c r="EH144" s="161"/>
      <c r="EI144" s="161"/>
      <c r="EJ144" s="161"/>
      <c r="EK144" s="161"/>
      <c r="EL144" s="161"/>
      <c r="EM144" s="161"/>
      <c r="EN144" s="161"/>
      <c r="EO144" s="161"/>
      <c r="EP144" s="161"/>
      <c r="EQ144" s="161"/>
      <c r="ER144" s="161"/>
      <c r="ES144" s="161"/>
      <c r="ET144" s="161"/>
      <c r="EU144" s="161"/>
      <c r="EV144" s="161"/>
      <c r="EW144" s="161"/>
      <c r="EX144" s="161"/>
      <c r="EY144" s="161"/>
      <c r="EZ144" s="161"/>
      <c r="FA144" s="161"/>
      <c r="FB144" s="161"/>
      <c r="FC144" s="161"/>
      <c r="FD144" s="161"/>
      <c r="FE144" s="161"/>
      <c r="FF144" s="161"/>
      <c r="FG144" s="161"/>
      <c r="FH144" s="161"/>
      <c r="FI144" s="161"/>
      <c r="FJ144" s="161"/>
      <c r="FK144" s="161"/>
      <c r="FL144" s="161"/>
      <c r="FM144" s="161"/>
      <c r="FN144" s="161"/>
      <c r="FO144" s="161"/>
      <c r="FP144" s="161"/>
      <c r="FQ144" s="161"/>
      <c r="FR144" s="161"/>
      <c r="FS144" s="161"/>
      <c r="FT144" s="161"/>
      <c r="FU144" s="161"/>
      <c r="FV144" s="161"/>
      <c r="FW144" s="161"/>
      <c r="FX144" s="161"/>
      <c r="FY144" s="161"/>
      <c r="FZ144" s="161"/>
      <c r="GA144" s="161"/>
      <c r="GB144" s="161"/>
      <c r="GC144" s="161"/>
      <c r="GD144" s="161"/>
      <c r="GE144" s="161"/>
      <c r="GF144" s="161"/>
      <c r="GG144" s="161"/>
      <c r="GH144" s="161"/>
      <c r="GI144" s="161"/>
      <c r="GJ144" s="161"/>
      <c r="GK144" s="161"/>
      <c r="GL144" s="161"/>
      <c r="GM144" s="161"/>
      <c r="GN144" s="161"/>
      <c r="GO144" s="161"/>
      <c r="GP144" s="161"/>
      <c r="GQ144" s="161"/>
      <c r="GR144" s="161"/>
      <c r="GS144" s="161"/>
      <c r="GT144" s="161"/>
      <c r="GU144" s="161"/>
      <c r="GV144" s="161"/>
      <c r="GW144" s="161"/>
      <c r="GX144" s="161"/>
      <c r="GY144" s="161"/>
      <c r="GZ144" s="161"/>
      <c r="HA144" s="161"/>
      <c r="HB144" s="161"/>
      <c r="HC144" s="161"/>
      <c r="HD144" s="161"/>
      <c r="HE144" s="161"/>
      <c r="HF144" s="161"/>
      <c r="HG144" s="161"/>
      <c r="HH144" s="161"/>
      <c r="HI144" s="161"/>
      <c r="HJ144" s="161"/>
      <c r="HK144" s="161"/>
      <c r="HL144" s="161"/>
      <c r="HM144" s="161"/>
      <c r="HN144" s="161"/>
      <c r="HO144" s="161"/>
      <c r="HP144" s="161"/>
      <c r="HQ144" s="161"/>
      <c r="HR144" s="161"/>
      <c r="HS144" s="161"/>
      <c r="HT144" s="161"/>
      <c r="HU144" s="161"/>
      <c r="HV144" s="161"/>
      <c r="HW144" s="161"/>
      <c r="HX144" s="161"/>
      <c r="HY144" s="161"/>
      <c r="HZ144" s="161"/>
      <c r="IA144" s="161"/>
      <c r="IB144" s="161"/>
      <c r="IC144" s="161"/>
      <c r="ID144" s="161"/>
      <c r="IE144" s="161"/>
      <c r="IF144" s="161"/>
      <c r="IG144" s="161"/>
      <c r="IH144" s="161"/>
      <c r="II144" s="161"/>
      <c r="IJ144" s="161"/>
      <c r="IK144" s="161"/>
      <c r="IL144" s="161"/>
      <c r="IM144" s="161"/>
      <c r="IN144" s="161"/>
      <c r="IO144" s="161"/>
      <c r="IP144" s="161"/>
      <c r="IQ144" s="161"/>
      <c r="IR144" s="161"/>
      <c r="IS144" s="161"/>
      <c r="IT144" s="161"/>
      <c r="IU144" s="161"/>
    </row>
    <row r="145" spans="1:255" s="8" customFormat="1" x14ac:dyDescent="0.3">
      <c r="A145" s="44"/>
      <c r="B145" s="161"/>
      <c r="C145" s="161"/>
      <c r="D145" s="161"/>
      <c r="E145" s="161"/>
      <c r="F145" s="161"/>
      <c r="G145" s="161"/>
      <c r="H145" s="161"/>
      <c r="I145" s="161"/>
      <c r="J145" s="161"/>
      <c r="K145" s="161"/>
      <c r="L145" s="161"/>
      <c r="M145" s="161"/>
      <c r="N145" s="161"/>
      <c r="O145" s="161"/>
      <c r="P145" s="161"/>
      <c r="Q145" s="161"/>
      <c r="R145" s="161"/>
      <c r="S145" s="161"/>
      <c r="T145" s="161"/>
      <c r="U145" s="161"/>
      <c r="V145" s="161"/>
      <c r="W145" s="161"/>
      <c r="X145" s="161"/>
      <c r="Y145" s="161"/>
      <c r="Z145" s="161"/>
      <c r="AA145" s="161"/>
      <c r="AB145" s="161"/>
      <c r="AC145" s="161"/>
      <c r="AD145" s="161"/>
      <c r="AE145" s="161"/>
      <c r="AF145" s="161"/>
      <c r="AG145" s="161"/>
      <c r="AH145" s="161"/>
      <c r="AI145" s="161"/>
      <c r="AJ145" s="161"/>
      <c r="AK145" s="161"/>
      <c r="AL145" s="161"/>
      <c r="AM145" s="161"/>
      <c r="AN145" s="161"/>
      <c r="AO145" s="161"/>
      <c r="AP145" s="161"/>
      <c r="AQ145" s="161"/>
      <c r="AR145" s="161"/>
      <c r="AS145" s="161"/>
      <c r="AT145" s="161"/>
      <c r="AU145" s="161"/>
      <c r="AV145" s="161"/>
      <c r="AW145" s="161"/>
      <c r="AX145" s="161"/>
      <c r="AY145" s="161"/>
      <c r="AZ145" s="161"/>
      <c r="BA145" s="161"/>
      <c r="BB145" s="161"/>
      <c r="BC145" s="161"/>
      <c r="BD145" s="161"/>
      <c r="BE145" s="161"/>
      <c r="BF145" s="161"/>
      <c r="BG145" s="161"/>
      <c r="BH145" s="161"/>
      <c r="BI145" s="161"/>
      <c r="BJ145" s="161"/>
      <c r="BK145" s="161"/>
      <c r="BL145" s="161"/>
      <c r="BM145" s="161"/>
      <c r="BN145" s="161"/>
      <c r="BO145" s="161"/>
      <c r="BP145" s="161"/>
      <c r="BQ145" s="161"/>
      <c r="BR145" s="161"/>
      <c r="BS145" s="161"/>
      <c r="BT145" s="161"/>
      <c r="BU145" s="161"/>
      <c r="BV145" s="161"/>
      <c r="BW145" s="161"/>
      <c r="BX145" s="161"/>
      <c r="BY145" s="161"/>
      <c r="BZ145" s="161"/>
      <c r="CA145" s="161"/>
      <c r="CB145" s="161"/>
      <c r="CC145" s="161"/>
      <c r="CD145" s="161"/>
      <c r="CE145" s="161"/>
      <c r="CF145" s="161"/>
      <c r="CG145" s="161"/>
      <c r="CH145" s="161"/>
      <c r="CI145" s="161"/>
      <c r="CJ145" s="161"/>
      <c r="CK145" s="161"/>
      <c r="CL145" s="161"/>
      <c r="CM145" s="161"/>
      <c r="CN145" s="161"/>
      <c r="CO145" s="161"/>
      <c r="CP145" s="161"/>
      <c r="CQ145" s="161"/>
      <c r="CR145" s="161"/>
      <c r="CS145" s="161"/>
      <c r="CT145" s="161"/>
      <c r="CU145" s="161"/>
      <c r="CV145" s="161"/>
      <c r="CW145" s="161"/>
      <c r="CX145" s="161"/>
      <c r="CY145" s="161"/>
      <c r="CZ145" s="161"/>
      <c r="DA145" s="161"/>
      <c r="DB145" s="161"/>
      <c r="DC145" s="161"/>
      <c r="DD145" s="161"/>
      <c r="DE145" s="161"/>
      <c r="DF145" s="161"/>
      <c r="DG145" s="161"/>
      <c r="DH145" s="161"/>
      <c r="DI145" s="161"/>
      <c r="DJ145" s="161"/>
      <c r="DK145" s="161"/>
      <c r="DL145" s="161"/>
      <c r="DM145" s="161"/>
      <c r="DN145" s="161"/>
      <c r="DO145" s="161"/>
      <c r="DP145" s="161"/>
      <c r="DQ145" s="161"/>
      <c r="DR145" s="161"/>
      <c r="DS145" s="161"/>
      <c r="DT145" s="161"/>
      <c r="DU145" s="161"/>
      <c r="DV145" s="161"/>
      <c r="DW145" s="161"/>
      <c r="DX145" s="161"/>
      <c r="DY145" s="161"/>
      <c r="DZ145" s="161"/>
      <c r="EA145" s="161"/>
      <c r="EB145" s="161"/>
      <c r="EC145" s="161"/>
      <c r="ED145" s="161"/>
      <c r="EE145" s="161"/>
      <c r="EF145" s="161"/>
      <c r="EG145" s="161"/>
      <c r="EH145" s="161"/>
      <c r="EI145" s="161"/>
      <c r="EJ145" s="161"/>
      <c r="EK145" s="161"/>
      <c r="EL145" s="161"/>
      <c r="EM145" s="161"/>
      <c r="EN145" s="161"/>
      <c r="EO145" s="161"/>
      <c r="EP145" s="161"/>
      <c r="EQ145" s="161"/>
      <c r="ER145" s="161"/>
      <c r="ES145" s="161"/>
      <c r="ET145" s="161"/>
      <c r="EU145" s="161"/>
      <c r="EV145" s="161"/>
      <c r="EW145" s="161"/>
      <c r="EX145" s="161"/>
      <c r="EY145" s="161"/>
      <c r="EZ145" s="161"/>
      <c r="FA145" s="161"/>
      <c r="FB145" s="161"/>
      <c r="FC145" s="161"/>
      <c r="FD145" s="161"/>
      <c r="FE145" s="161"/>
      <c r="FF145" s="161"/>
      <c r="FG145" s="161"/>
      <c r="FH145" s="161"/>
      <c r="FI145" s="161"/>
      <c r="FJ145" s="161"/>
      <c r="FK145" s="161"/>
      <c r="FL145" s="161"/>
      <c r="FM145" s="161"/>
      <c r="FN145" s="161"/>
      <c r="FO145" s="161"/>
      <c r="FP145" s="161"/>
      <c r="FQ145" s="161"/>
      <c r="FR145" s="161"/>
      <c r="FS145" s="161"/>
      <c r="FT145" s="161"/>
      <c r="FU145" s="161"/>
      <c r="FV145" s="161"/>
      <c r="FW145" s="161"/>
      <c r="FX145" s="161"/>
      <c r="FY145" s="161"/>
      <c r="FZ145" s="161"/>
      <c r="GA145" s="161"/>
      <c r="GB145" s="161"/>
      <c r="GC145" s="161"/>
      <c r="GD145" s="161"/>
      <c r="GE145" s="161"/>
      <c r="GF145" s="161"/>
      <c r="GG145" s="161"/>
      <c r="GH145" s="161"/>
      <c r="GI145" s="161"/>
      <c r="GJ145" s="161"/>
      <c r="GK145" s="161"/>
      <c r="GL145" s="161"/>
      <c r="GM145" s="161"/>
      <c r="GN145" s="161"/>
      <c r="GO145" s="161"/>
      <c r="GP145" s="161"/>
      <c r="GQ145" s="161"/>
      <c r="GR145" s="161"/>
      <c r="GS145" s="161"/>
      <c r="GT145" s="161"/>
      <c r="GU145" s="161"/>
      <c r="GV145" s="161"/>
      <c r="GW145" s="161"/>
      <c r="GX145" s="161"/>
      <c r="GY145" s="161"/>
      <c r="GZ145" s="161"/>
      <c r="HA145" s="161"/>
      <c r="HB145" s="161"/>
      <c r="HC145" s="161"/>
      <c r="HD145" s="161"/>
      <c r="HE145" s="161"/>
      <c r="HF145" s="161"/>
      <c r="HG145" s="161"/>
      <c r="HH145" s="161"/>
      <c r="HI145" s="161"/>
      <c r="HJ145" s="161"/>
      <c r="HK145" s="161"/>
      <c r="HL145" s="161"/>
      <c r="HM145" s="161"/>
      <c r="HN145" s="161"/>
      <c r="HO145" s="161"/>
      <c r="HP145" s="161"/>
      <c r="HQ145" s="161"/>
      <c r="HR145" s="161"/>
      <c r="HS145" s="161"/>
      <c r="HT145" s="161"/>
      <c r="HU145" s="161"/>
      <c r="HV145" s="161"/>
      <c r="HW145" s="161"/>
      <c r="HX145" s="161"/>
      <c r="HY145" s="161"/>
      <c r="HZ145" s="161"/>
      <c r="IA145" s="161"/>
      <c r="IB145" s="161"/>
      <c r="IC145" s="161"/>
      <c r="ID145" s="161"/>
      <c r="IE145" s="161"/>
      <c r="IF145" s="161"/>
      <c r="IG145" s="161"/>
      <c r="IH145" s="161"/>
      <c r="II145" s="161"/>
      <c r="IJ145" s="161"/>
      <c r="IK145" s="161"/>
      <c r="IL145" s="161"/>
      <c r="IM145" s="161"/>
      <c r="IN145" s="161"/>
      <c r="IO145" s="161"/>
      <c r="IP145" s="161"/>
      <c r="IQ145" s="161"/>
      <c r="IR145" s="161"/>
      <c r="IS145" s="161"/>
      <c r="IT145" s="161"/>
      <c r="IU145" s="161"/>
    </row>
    <row r="146" spans="1:255" s="8" customFormat="1" x14ac:dyDescent="0.3">
      <c r="A146" s="44"/>
      <c r="B146" s="161"/>
      <c r="C146" s="161"/>
      <c r="D146" s="161"/>
      <c r="E146" s="161"/>
      <c r="F146" s="161"/>
      <c r="G146" s="161"/>
      <c r="H146" s="161"/>
      <c r="I146" s="161"/>
      <c r="J146" s="161"/>
      <c r="K146" s="161"/>
      <c r="L146" s="161"/>
      <c r="M146" s="161"/>
      <c r="N146" s="161"/>
      <c r="O146" s="161"/>
      <c r="P146" s="161"/>
      <c r="Q146" s="161"/>
      <c r="R146" s="161"/>
      <c r="S146" s="161"/>
      <c r="T146" s="161"/>
      <c r="U146" s="161"/>
      <c r="V146" s="161"/>
      <c r="W146" s="161"/>
      <c r="X146" s="161"/>
      <c r="Y146" s="161"/>
      <c r="Z146" s="161"/>
      <c r="AA146" s="161"/>
      <c r="AB146" s="161"/>
      <c r="AC146" s="161"/>
      <c r="AD146" s="161"/>
      <c r="AE146" s="161"/>
      <c r="AF146" s="161"/>
      <c r="AG146" s="161"/>
      <c r="AH146" s="161"/>
      <c r="AI146" s="161"/>
      <c r="AJ146" s="161"/>
      <c r="AK146" s="161"/>
      <c r="AL146" s="161"/>
      <c r="AM146" s="161"/>
      <c r="AN146" s="161"/>
      <c r="AO146" s="161"/>
      <c r="AP146" s="161"/>
      <c r="AQ146" s="161"/>
      <c r="AR146" s="161"/>
      <c r="AS146" s="161"/>
      <c r="AT146" s="161"/>
      <c r="AU146" s="161"/>
      <c r="AV146" s="161"/>
      <c r="AW146" s="161"/>
      <c r="AX146" s="161"/>
      <c r="AY146" s="161"/>
      <c r="AZ146" s="161"/>
      <c r="BA146" s="161"/>
      <c r="BB146" s="161"/>
      <c r="BC146" s="161"/>
      <c r="BD146" s="161"/>
      <c r="BE146" s="161"/>
      <c r="BF146" s="161"/>
      <c r="BG146" s="161"/>
      <c r="BH146" s="161"/>
      <c r="BI146" s="161"/>
      <c r="BJ146" s="161"/>
      <c r="BK146" s="161"/>
      <c r="BL146" s="161"/>
      <c r="BM146" s="161"/>
      <c r="BN146" s="161"/>
      <c r="BO146" s="161"/>
      <c r="BP146" s="161"/>
      <c r="BQ146" s="161"/>
      <c r="BR146" s="161"/>
      <c r="BS146" s="161"/>
      <c r="BT146" s="161"/>
      <c r="BU146" s="161"/>
      <c r="BV146" s="161"/>
      <c r="BW146" s="161"/>
      <c r="BX146" s="161"/>
      <c r="BY146" s="161"/>
      <c r="BZ146" s="161"/>
      <c r="CA146" s="161"/>
      <c r="CB146" s="161"/>
      <c r="CC146" s="161"/>
      <c r="CD146" s="161"/>
      <c r="CE146" s="161"/>
      <c r="CF146" s="161"/>
      <c r="CG146" s="161"/>
      <c r="CH146" s="161"/>
      <c r="CI146" s="161"/>
      <c r="CJ146" s="161"/>
      <c r="CK146" s="161"/>
      <c r="CL146" s="161"/>
      <c r="CM146" s="161"/>
      <c r="CN146" s="161"/>
      <c r="CO146" s="161"/>
      <c r="CP146" s="161"/>
      <c r="CQ146" s="161"/>
      <c r="CR146" s="161"/>
      <c r="CS146" s="161"/>
      <c r="CT146" s="161"/>
      <c r="CU146" s="161"/>
      <c r="CV146" s="161"/>
      <c r="CW146" s="161"/>
      <c r="CX146" s="161"/>
      <c r="CY146" s="161"/>
      <c r="CZ146" s="161"/>
      <c r="DA146" s="161"/>
      <c r="DB146" s="161"/>
      <c r="DC146" s="161"/>
      <c r="DD146" s="161"/>
      <c r="DE146" s="161"/>
      <c r="DF146" s="161"/>
      <c r="DG146" s="161"/>
      <c r="DH146" s="161"/>
      <c r="DI146" s="161"/>
      <c r="DJ146" s="161"/>
      <c r="DK146" s="161"/>
      <c r="DL146" s="161"/>
      <c r="DM146" s="161"/>
      <c r="DN146" s="161"/>
      <c r="DO146" s="161"/>
      <c r="DP146" s="161"/>
      <c r="DQ146" s="161"/>
      <c r="DR146" s="161"/>
      <c r="DS146" s="161"/>
      <c r="DT146" s="161"/>
      <c r="DU146" s="161"/>
      <c r="DV146" s="161"/>
      <c r="DW146" s="161"/>
      <c r="DX146" s="161"/>
      <c r="DY146" s="161"/>
      <c r="DZ146" s="161"/>
      <c r="EA146" s="161"/>
      <c r="EB146" s="161"/>
      <c r="EC146" s="161"/>
      <c r="ED146" s="161"/>
      <c r="EE146" s="161"/>
      <c r="EF146" s="161"/>
      <c r="EG146" s="161"/>
      <c r="EH146" s="161"/>
      <c r="EI146" s="161"/>
      <c r="EJ146" s="161"/>
      <c r="EK146" s="161"/>
      <c r="EL146" s="161"/>
      <c r="EM146" s="161"/>
      <c r="EN146" s="161"/>
      <c r="EO146" s="161"/>
      <c r="EP146" s="161"/>
      <c r="EQ146" s="161"/>
      <c r="ER146" s="161"/>
      <c r="ES146" s="161"/>
      <c r="ET146" s="161"/>
      <c r="EU146" s="161"/>
      <c r="EV146" s="161"/>
      <c r="EW146" s="161"/>
      <c r="EX146" s="161"/>
      <c r="EY146" s="161"/>
      <c r="EZ146" s="161"/>
      <c r="FA146" s="161"/>
      <c r="FB146" s="161"/>
      <c r="FC146" s="161"/>
      <c r="FD146" s="161"/>
      <c r="FE146" s="161"/>
      <c r="FF146" s="161"/>
      <c r="FG146" s="161"/>
      <c r="FH146" s="161"/>
      <c r="FI146" s="161"/>
      <c r="FJ146" s="161"/>
      <c r="FK146" s="161"/>
      <c r="FL146" s="161"/>
      <c r="FM146" s="161"/>
      <c r="FN146" s="161"/>
      <c r="FO146" s="161"/>
      <c r="FP146" s="161"/>
      <c r="FQ146" s="161"/>
      <c r="FR146" s="161"/>
      <c r="FS146" s="161"/>
      <c r="FT146" s="161"/>
      <c r="FU146" s="161"/>
      <c r="FV146" s="161"/>
      <c r="FW146" s="161"/>
      <c r="FX146" s="161"/>
      <c r="FY146" s="161"/>
      <c r="FZ146" s="161"/>
      <c r="GA146" s="161"/>
      <c r="GB146" s="161"/>
      <c r="GC146" s="161"/>
      <c r="GD146" s="161"/>
      <c r="GE146" s="161"/>
      <c r="GF146" s="161"/>
      <c r="GG146" s="161"/>
      <c r="GH146" s="161"/>
      <c r="GI146" s="161"/>
      <c r="GJ146" s="161"/>
      <c r="GK146" s="161"/>
      <c r="GL146" s="161"/>
      <c r="GM146" s="161"/>
      <c r="GN146" s="161"/>
      <c r="GO146" s="161"/>
      <c r="GP146" s="161"/>
      <c r="GQ146" s="161"/>
      <c r="GR146" s="161"/>
      <c r="GS146" s="161"/>
      <c r="GT146" s="161"/>
      <c r="GU146" s="161"/>
      <c r="GV146" s="161"/>
      <c r="GW146" s="161"/>
      <c r="GX146" s="161"/>
      <c r="GY146" s="161"/>
      <c r="GZ146" s="161"/>
      <c r="HA146" s="161"/>
      <c r="HB146" s="161"/>
      <c r="HC146" s="161"/>
      <c r="HD146" s="161"/>
      <c r="HE146" s="161"/>
      <c r="HF146" s="161"/>
      <c r="HG146" s="161"/>
      <c r="HH146" s="161"/>
      <c r="HI146" s="161"/>
      <c r="HJ146" s="161"/>
      <c r="HK146" s="161"/>
      <c r="HL146" s="161"/>
      <c r="HM146" s="161"/>
      <c r="HN146" s="161"/>
      <c r="HO146" s="161"/>
      <c r="HP146" s="161"/>
      <c r="HQ146" s="161"/>
      <c r="HR146" s="161"/>
      <c r="HS146" s="161"/>
      <c r="HT146" s="161"/>
      <c r="HU146" s="161"/>
      <c r="HV146" s="161"/>
      <c r="HW146" s="161"/>
      <c r="HX146" s="161"/>
      <c r="HY146" s="161"/>
      <c r="HZ146" s="161"/>
      <c r="IA146" s="161"/>
      <c r="IB146" s="161"/>
      <c r="IC146" s="161"/>
      <c r="ID146" s="161"/>
      <c r="IE146" s="161"/>
      <c r="IF146" s="161"/>
      <c r="IG146" s="161"/>
      <c r="IH146" s="161"/>
      <c r="II146" s="161"/>
      <c r="IJ146" s="161"/>
      <c r="IK146" s="161"/>
      <c r="IL146" s="161"/>
      <c r="IM146" s="161"/>
      <c r="IN146" s="161"/>
      <c r="IO146" s="161"/>
      <c r="IP146" s="161"/>
      <c r="IQ146" s="161"/>
      <c r="IR146" s="161"/>
      <c r="IS146" s="161"/>
      <c r="IT146" s="161"/>
      <c r="IU146" s="161"/>
    </row>
    <row r="147" spans="1:255" s="8" customFormat="1" x14ac:dyDescent="0.3">
      <c r="A147" s="44"/>
      <c r="B147" s="161"/>
      <c r="C147" s="161"/>
      <c r="D147" s="161"/>
      <c r="E147" s="161"/>
      <c r="F147" s="161"/>
      <c r="G147" s="161"/>
      <c r="H147" s="161"/>
      <c r="I147" s="161"/>
      <c r="J147" s="161"/>
      <c r="K147" s="161"/>
      <c r="L147" s="161"/>
      <c r="M147" s="161"/>
      <c r="N147" s="161"/>
      <c r="O147" s="161"/>
      <c r="P147" s="161"/>
      <c r="Q147" s="161"/>
      <c r="R147" s="161"/>
      <c r="S147" s="161"/>
      <c r="T147" s="161"/>
      <c r="U147" s="161"/>
      <c r="V147" s="161"/>
      <c r="W147" s="161"/>
      <c r="X147" s="161"/>
      <c r="Y147" s="161"/>
      <c r="Z147" s="161"/>
      <c r="AA147" s="161"/>
      <c r="AB147" s="161"/>
      <c r="AC147" s="161"/>
      <c r="AD147" s="161"/>
      <c r="AE147" s="161"/>
      <c r="AF147" s="161"/>
      <c r="AG147" s="161"/>
      <c r="AH147" s="161"/>
      <c r="AI147" s="161"/>
      <c r="AJ147" s="161"/>
      <c r="AK147" s="161"/>
      <c r="AL147" s="161"/>
      <c r="AM147" s="161"/>
      <c r="AN147" s="161"/>
      <c r="AO147" s="161"/>
      <c r="AP147" s="161"/>
      <c r="AQ147" s="161"/>
      <c r="AR147" s="161"/>
      <c r="AS147" s="161"/>
      <c r="AT147" s="161"/>
      <c r="AU147" s="161"/>
      <c r="AV147" s="161"/>
      <c r="AW147" s="161"/>
      <c r="AX147" s="161"/>
      <c r="AY147" s="161"/>
      <c r="AZ147" s="161"/>
      <c r="BA147" s="161"/>
      <c r="BB147" s="161"/>
      <c r="BC147" s="161"/>
      <c r="BD147" s="161"/>
      <c r="BE147" s="161"/>
      <c r="BF147" s="161"/>
      <c r="BG147" s="161"/>
      <c r="BH147" s="161"/>
      <c r="BI147" s="161"/>
      <c r="BJ147" s="161"/>
      <c r="BK147" s="161"/>
      <c r="BL147" s="161"/>
      <c r="BM147" s="161"/>
      <c r="BN147" s="161"/>
      <c r="BO147" s="161"/>
      <c r="BP147" s="161"/>
      <c r="BQ147" s="161"/>
      <c r="BR147" s="161"/>
      <c r="BS147" s="161"/>
      <c r="BT147" s="161"/>
      <c r="BU147" s="161"/>
      <c r="BV147" s="161"/>
      <c r="BW147" s="161"/>
      <c r="BX147" s="161"/>
      <c r="BY147" s="161"/>
      <c r="BZ147" s="161"/>
      <c r="CA147" s="161"/>
      <c r="CB147" s="161"/>
      <c r="CC147" s="161"/>
      <c r="CD147" s="161"/>
      <c r="CE147" s="161"/>
      <c r="CF147" s="161"/>
      <c r="CG147" s="161"/>
      <c r="CH147" s="161"/>
      <c r="CI147" s="161"/>
      <c r="CJ147" s="161"/>
      <c r="CK147" s="161"/>
      <c r="CL147" s="161"/>
      <c r="CM147" s="161"/>
      <c r="CN147" s="161"/>
      <c r="CO147" s="161"/>
      <c r="CP147" s="161"/>
      <c r="CQ147" s="161"/>
      <c r="CR147" s="161"/>
      <c r="CS147" s="161"/>
      <c r="CT147" s="161"/>
      <c r="CU147" s="161"/>
      <c r="CV147" s="161"/>
      <c r="CW147" s="161"/>
      <c r="CX147" s="161"/>
      <c r="CY147" s="161"/>
      <c r="CZ147" s="161"/>
      <c r="DA147" s="161"/>
      <c r="DB147" s="161"/>
      <c r="DC147" s="161"/>
      <c r="DD147" s="161"/>
      <c r="DE147" s="161"/>
      <c r="DF147" s="161"/>
      <c r="DG147" s="161"/>
      <c r="DH147" s="161"/>
      <c r="DI147" s="161"/>
      <c r="DJ147" s="161"/>
      <c r="DK147" s="161"/>
      <c r="DL147" s="161"/>
      <c r="DM147" s="161"/>
      <c r="DN147" s="161"/>
      <c r="DO147" s="161"/>
      <c r="DP147" s="161"/>
      <c r="DQ147" s="161"/>
      <c r="DR147" s="161"/>
      <c r="DS147" s="161"/>
      <c r="DT147" s="161"/>
      <c r="DU147" s="161"/>
      <c r="DV147" s="161"/>
      <c r="DW147" s="161"/>
      <c r="DX147" s="161"/>
      <c r="DY147" s="161"/>
      <c r="DZ147" s="161"/>
      <c r="EA147" s="161"/>
      <c r="EB147" s="161"/>
      <c r="EC147" s="161"/>
      <c r="ED147" s="161"/>
      <c r="EE147" s="161"/>
      <c r="EF147" s="161"/>
      <c r="EG147" s="161"/>
      <c r="EH147" s="161"/>
      <c r="EI147" s="161"/>
      <c r="EJ147" s="161"/>
      <c r="EK147" s="161"/>
      <c r="EL147" s="161"/>
      <c r="EM147" s="161"/>
      <c r="EN147" s="161"/>
      <c r="EO147" s="161"/>
      <c r="EP147" s="161"/>
      <c r="EQ147" s="161"/>
      <c r="ER147" s="161"/>
      <c r="ES147" s="161"/>
      <c r="ET147" s="161"/>
      <c r="EU147" s="161"/>
      <c r="EV147" s="161"/>
      <c r="EW147" s="161"/>
      <c r="EX147" s="161"/>
      <c r="EY147" s="161"/>
      <c r="EZ147" s="161"/>
      <c r="FA147" s="161"/>
      <c r="FB147" s="161"/>
      <c r="FC147" s="161"/>
      <c r="FD147" s="161"/>
      <c r="FE147" s="161"/>
      <c r="FF147" s="161"/>
      <c r="FG147" s="161"/>
      <c r="FH147" s="161"/>
      <c r="FI147" s="161"/>
      <c r="FJ147" s="161"/>
      <c r="FK147" s="161"/>
      <c r="FL147" s="161"/>
      <c r="FM147" s="161"/>
      <c r="FN147" s="161"/>
      <c r="FO147" s="161"/>
      <c r="FP147" s="161"/>
      <c r="FQ147" s="161"/>
      <c r="FR147" s="161"/>
      <c r="FS147" s="161"/>
      <c r="FT147" s="161"/>
      <c r="FU147" s="161"/>
      <c r="FV147" s="161"/>
      <c r="FW147" s="161"/>
      <c r="FX147" s="161"/>
      <c r="FY147" s="161"/>
      <c r="FZ147" s="161"/>
      <c r="GA147" s="161"/>
      <c r="GB147" s="161"/>
      <c r="GC147" s="161"/>
      <c r="GD147" s="161"/>
      <c r="GE147" s="161"/>
      <c r="GF147" s="161"/>
      <c r="GG147" s="161"/>
      <c r="GH147" s="161"/>
      <c r="GI147" s="161"/>
      <c r="GJ147" s="161"/>
      <c r="GK147" s="161"/>
      <c r="GL147" s="161"/>
      <c r="GM147" s="161"/>
      <c r="GN147" s="161"/>
      <c r="GO147" s="161"/>
      <c r="GP147" s="161"/>
      <c r="GQ147" s="161"/>
      <c r="GR147" s="161"/>
      <c r="GS147" s="161"/>
      <c r="GT147" s="161"/>
      <c r="GU147" s="161"/>
      <c r="GV147" s="161"/>
      <c r="GW147" s="161"/>
      <c r="GX147" s="161"/>
      <c r="GY147" s="161"/>
      <c r="GZ147" s="161"/>
      <c r="HA147" s="161"/>
      <c r="HB147" s="161"/>
      <c r="HC147" s="161"/>
      <c r="HD147" s="161"/>
      <c r="HE147" s="161"/>
      <c r="HF147" s="161"/>
      <c r="HG147" s="161"/>
      <c r="HH147" s="161"/>
      <c r="HI147" s="161"/>
      <c r="HJ147" s="161"/>
      <c r="HK147" s="161"/>
      <c r="HL147" s="161"/>
      <c r="HM147" s="161"/>
      <c r="HN147" s="161"/>
      <c r="HO147" s="161"/>
      <c r="HP147" s="161"/>
      <c r="HQ147" s="161"/>
      <c r="HR147" s="161"/>
      <c r="HS147" s="161"/>
      <c r="HT147" s="161"/>
      <c r="HU147" s="161"/>
      <c r="HV147" s="161"/>
      <c r="HW147" s="161"/>
      <c r="HX147" s="161"/>
      <c r="HY147" s="161"/>
      <c r="HZ147" s="161"/>
      <c r="IA147" s="161"/>
      <c r="IB147" s="161"/>
      <c r="IC147" s="161"/>
      <c r="ID147" s="161"/>
      <c r="IE147" s="161"/>
      <c r="IF147" s="161"/>
      <c r="IG147" s="161"/>
      <c r="IH147" s="161"/>
      <c r="II147" s="161"/>
      <c r="IJ147" s="161"/>
      <c r="IK147" s="161"/>
      <c r="IL147" s="161"/>
      <c r="IM147" s="161"/>
      <c r="IN147" s="161"/>
      <c r="IO147" s="161"/>
      <c r="IP147" s="161"/>
      <c r="IQ147" s="161"/>
      <c r="IR147" s="161"/>
      <c r="IS147" s="161"/>
      <c r="IT147" s="161"/>
      <c r="IU147" s="161"/>
    </row>
    <row r="148" spans="1:255" s="8" customFormat="1" x14ac:dyDescent="0.3">
      <c r="A148" s="44"/>
      <c r="B148" s="161"/>
      <c r="C148" s="161"/>
      <c r="D148" s="161"/>
      <c r="E148" s="161"/>
      <c r="F148" s="161"/>
      <c r="G148" s="161"/>
      <c r="H148" s="161"/>
      <c r="I148" s="161"/>
      <c r="J148" s="161"/>
      <c r="K148" s="161"/>
      <c r="L148" s="161"/>
      <c r="M148" s="161"/>
      <c r="N148" s="161"/>
      <c r="O148" s="161"/>
      <c r="P148" s="161"/>
      <c r="Q148" s="161"/>
      <c r="R148" s="161"/>
      <c r="S148" s="161"/>
      <c r="T148" s="161"/>
      <c r="U148" s="161"/>
      <c r="V148" s="161"/>
      <c r="W148" s="161"/>
      <c r="X148" s="161"/>
      <c r="Y148" s="161"/>
      <c r="Z148" s="161"/>
      <c r="AA148" s="161"/>
      <c r="AB148" s="161"/>
      <c r="AC148" s="161"/>
      <c r="AD148" s="161"/>
      <c r="AE148" s="161"/>
      <c r="AF148" s="161"/>
      <c r="AG148" s="161"/>
      <c r="AH148" s="161"/>
      <c r="AI148" s="161"/>
      <c r="AJ148" s="161"/>
      <c r="AK148" s="161"/>
      <c r="AL148" s="161"/>
      <c r="AM148" s="161"/>
      <c r="AN148" s="161"/>
      <c r="AO148" s="161"/>
      <c r="AP148" s="161"/>
      <c r="AQ148" s="161"/>
      <c r="AR148" s="161"/>
      <c r="AS148" s="161"/>
      <c r="AT148" s="161"/>
      <c r="AU148" s="161"/>
      <c r="AV148" s="161"/>
      <c r="AW148" s="161"/>
      <c r="AX148" s="161"/>
      <c r="AY148" s="161"/>
      <c r="AZ148" s="161"/>
      <c r="BA148" s="161"/>
      <c r="BB148" s="161"/>
      <c r="BC148" s="161"/>
      <c r="BD148" s="161"/>
      <c r="BE148" s="161"/>
      <c r="BF148" s="161"/>
      <c r="BG148" s="161"/>
      <c r="BH148" s="161"/>
      <c r="BI148" s="161"/>
      <c r="BJ148" s="161"/>
      <c r="BK148" s="161"/>
      <c r="BL148" s="161"/>
      <c r="BM148" s="161"/>
      <c r="BN148" s="161"/>
      <c r="BO148" s="161"/>
      <c r="BP148" s="161"/>
      <c r="BQ148" s="161"/>
      <c r="BR148" s="161"/>
      <c r="BS148" s="161"/>
      <c r="BT148" s="161"/>
      <c r="BU148" s="161"/>
      <c r="BV148" s="161"/>
      <c r="BW148" s="161"/>
      <c r="BX148" s="161"/>
      <c r="BY148" s="161"/>
      <c r="BZ148" s="161"/>
      <c r="CA148" s="161"/>
      <c r="CB148" s="161"/>
      <c r="CC148" s="161"/>
      <c r="CD148" s="161"/>
      <c r="CE148" s="161"/>
      <c r="CF148" s="161"/>
      <c r="CG148" s="161"/>
      <c r="CH148" s="161"/>
      <c r="CI148" s="161"/>
      <c r="CJ148" s="161"/>
      <c r="CK148" s="161"/>
      <c r="CL148" s="161"/>
      <c r="CM148" s="161"/>
      <c r="CN148" s="161"/>
      <c r="CO148" s="161"/>
      <c r="CP148" s="161"/>
      <c r="CQ148" s="161"/>
      <c r="CR148" s="161"/>
      <c r="CS148" s="161"/>
      <c r="CT148" s="161"/>
      <c r="CU148" s="161"/>
      <c r="CV148" s="161"/>
      <c r="CW148" s="161"/>
      <c r="CX148" s="161"/>
      <c r="CY148" s="161"/>
      <c r="CZ148" s="161"/>
      <c r="DA148" s="161"/>
      <c r="DB148" s="161"/>
      <c r="DC148" s="161"/>
      <c r="DD148" s="161"/>
      <c r="DE148" s="161"/>
      <c r="DF148" s="161"/>
      <c r="DG148" s="161"/>
      <c r="DH148" s="161"/>
      <c r="DI148" s="161"/>
      <c r="DJ148" s="161"/>
      <c r="DK148" s="161"/>
      <c r="DL148" s="161"/>
      <c r="DM148" s="161"/>
      <c r="DN148" s="161"/>
      <c r="DO148" s="161"/>
      <c r="DP148" s="161"/>
      <c r="DQ148" s="161"/>
      <c r="DR148" s="161"/>
      <c r="DS148" s="161"/>
      <c r="DT148" s="161"/>
      <c r="DU148" s="161"/>
      <c r="DV148" s="161"/>
      <c r="DW148" s="161"/>
      <c r="DX148" s="161"/>
      <c r="DY148" s="161"/>
      <c r="DZ148" s="161"/>
      <c r="EA148" s="161"/>
      <c r="EB148" s="161"/>
      <c r="EC148" s="161"/>
      <c r="ED148" s="161"/>
      <c r="EE148" s="161"/>
      <c r="EF148" s="161"/>
      <c r="EG148" s="161"/>
      <c r="EH148" s="161"/>
      <c r="EI148" s="161"/>
      <c r="EJ148" s="161"/>
      <c r="EK148" s="161"/>
      <c r="EL148" s="161"/>
      <c r="EM148" s="161"/>
      <c r="EN148" s="161"/>
      <c r="EO148" s="161"/>
      <c r="EP148" s="161"/>
      <c r="EQ148" s="161"/>
      <c r="ER148" s="161"/>
      <c r="ES148" s="161"/>
      <c r="ET148" s="161"/>
      <c r="EU148" s="161"/>
      <c r="EV148" s="161"/>
      <c r="EW148" s="161"/>
      <c r="EX148" s="161"/>
      <c r="EY148" s="161"/>
      <c r="EZ148" s="161"/>
      <c r="FA148" s="161"/>
      <c r="FB148" s="161"/>
      <c r="FC148" s="161"/>
      <c r="FD148" s="161"/>
      <c r="FE148" s="161"/>
      <c r="FF148" s="161"/>
      <c r="FG148" s="161"/>
      <c r="FH148" s="161"/>
      <c r="FI148" s="161"/>
      <c r="FJ148" s="161"/>
      <c r="FK148" s="161"/>
      <c r="FL148" s="161"/>
      <c r="FM148" s="161"/>
      <c r="FN148" s="161"/>
      <c r="FO148" s="161"/>
      <c r="FP148" s="161"/>
      <c r="FQ148" s="161"/>
      <c r="FR148" s="161"/>
      <c r="FS148" s="161"/>
      <c r="FT148" s="161"/>
      <c r="FU148" s="161"/>
      <c r="FV148" s="161"/>
      <c r="FW148" s="161"/>
      <c r="FX148" s="161"/>
      <c r="FY148" s="161"/>
      <c r="FZ148" s="161"/>
      <c r="GA148" s="161"/>
      <c r="GB148" s="161"/>
      <c r="GC148" s="161"/>
      <c r="GD148" s="161"/>
      <c r="GE148" s="161"/>
      <c r="GF148" s="161"/>
      <c r="GG148" s="161"/>
      <c r="GH148" s="161"/>
      <c r="GI148" s="161"/>
      <c r="GJ148" s="161"/>
      <c r="GK148" s="161"/>
      <c r="GL148" s="161"/>
      <c r="GM148" s="161"/>
      <c r="GN148" s="161"/>
      <c r="GO148" s="161"/>
      <c r="GP148" s="161"/>
      <c r="GQ148" s="161"/>
      <c r="GR148" s="161"/>
      <c r="GS148" s="161"/>
      <c r="GT148" s="161"/>
      <c r="GU148" s="161"/>
      <c r="GV148" s="161"/>
      <c r="GW148" s="161"/>
      <c r="GX148" s="161"/>
      <c r="GY148" s="161"/>
      <c r="GZ148" s="161"/>
      <c r="HA148" s="161"/>
      <c r="HB148" s="161"/>
      <c r="HC148" s="161"/>
      <c r="HD148" s="161"/>
      <c r="HE148" s="161"/>
      <c r="HF148" s="161"/>
      <c r="HG148" s="161"/>
      <c r="HH148" s="161"/>
      <c r="HI148" s="161"/>
      <c r="HJ148" s="161"/>
      <c r="HK148" s="161"/>
      <c r="HL148" s="161"/>
      <c r="HM148" s="161"/>
      <c r="HN148" s="161"/>
      <c r="HO148" s="161"/>
      <c r="HP148" s="161"/>
      <c r="HQ148" s="161"/>
      <c r="HR148" s="161"/>
      <c r="HS148" s="161"/>
      <c r="HT148" s="161"/>
      <c r="HU148" s="161"/>
      <c r="HV148" s="161"/>
      <c r="HW148" s="161"/>
      <c r="HX148" s="161"/>
      <c r="HY148" s="161"/>
      <c r="HZ148" s="161"/>
      <c r="IA148" s="161"/>
      <c r="IB148" s="161"/>
      <c r="IC148" s="161"/>
      <c r="ID148" s="161"/>
      <c r="IE148" s="161"/>
      <c r="IF148" s="161"/>
      <c r="IG148" s="161"/>
      <c r="IH148" s="161"/>
      <c r="II148" s="161"/>
      <c r="IJ148" s="161"/>
      <c r="IK148" s="161"/>
      <c r="IL148" s="161"/>
      <c r="IM148" s="161"/>
      <c r="IN148" s="161"/>
      <c r="IO148" s="161"/>
      <c r="IP148" s="161"/>
      <c r="IQ148" s="161"/>
      <c r="IR148" s="161"/>
      <c r="IS148" s="161"/>
      <c r="IT148" s="161"/>
      <c r="IU148" s="161"/>
    </row>
    <row r="149" spans="1:255" s="8" customFormat="1" x14ac:dyDescent="0.3">
      <c r="A149" s="44"/>
      <c r="B149" s="161"/>
      <c r="C149" s="161"/>
      <c r="D149" s="161"/>
      <c r="E149" s="161"/>
      <c r="F149" s="161"/>
      <c r="G149" s="161"/>
      <c r="H149" s="161"/>
      <c r="I149" s="161"/>
      <c r="J149" s="161"/>
      <c r="K149" s="161"/>
      <c r="L149" s="161"/>
      <c r="M149" s="161"/>
      <c r="N149" s="161"/>
      <c r="O149" s="161"/>
      <c r="P149" s="161"/>
      <c r="Q149" s="161"/>
      <c r="R149" s="161"/>
      <c r="S149" s="161"/>
      <c r="T149" s="161"/>
      <c r="U149" s="161"/>
      <c r="V149" s="161"/>
      <c r="W149" s="161"/>
      <c r="X149" s="161"/>
      <c r="Y149" s="161"/>
      <c r="Z149" s="161"/>
      <c r="AA149" s="161"/>
      <c r="AB149" s="161"/>
      <c r="AC149" s="161"/>
      <c r="AD149" s="161"/>
      <c r="AE149" s="161"/>
      <c r="AF149" s="161"/>
      <c r="AG149" s="161"/>
      <c r="AH149" s="161"/>
      <c r="AI149" s="161"/>
      <c r="AJ149" s="161"/>
      <c r="AK149" s="161"/>
      <c r="AL149" s="161"/>
      <c r="AM149" s="161"/>
      <c r="AN149" s="161"/>
      <c r="AO149" s="161"/>
      <c r="AP149" s="161"/>
      <c r="AQ149" s="161"/>
      <c r="AR149" s="161"/>
      <c r="AS149" s="161"/>
      <c r="AT149" s="161"/>
      <c r="AU149" s="161"/>
      <c r="AV149" s="161"/>
      <c r="AW149" s="161"/>
      <c r="AX149" s="161"/>
      <c r="AY149" s="161"/>
      <c r="AZ149" s="161"/>
      <c r="BA149" s="161"/>
      <c r="BB149" s="161"/>
      <c r="BC149" s="161"/>
      <c r="BD149" s="161"/>
      <c r="BE149" s="161"/>
      <c r="BF149" s="161"/>
      <c r="BG149" s="161"/>
      <c r="BH149" s="161"/>
      <c r="BI149" s="161"/>
      <c r="BJ149" s="161"/>
      <c r="BK149" s="161"/>
      <c r="BL149" s="161"/>
      <c r="BM149" s="161"/>
      <c r="BN149" s="161"/>
      <c r="BO149" s="161"/>
      <c r="BP149" s="161"/>
      <c r="BQ149" s="161"/>
      <c r="BR149" s="161"/>
      <c r="BS149" s="161"/>
      <c r="BT149" s="161"/>
      <c r="BU149" s="161"/>
      <c r="BV149" s="161"/>
      <c r="BW149" s="161"/>
      <c r="BX149" s="161"/>
      <c r="BY149" s="161"/>
      <c r="BZ149" s="161"/>
      <c r="CA149" s="161"/>
      <c r="CB149" s="161"/>
      <c r="CC149" s="161"/>
      <c r="CD149" s="161"/>
      <c r="CE149" s="161"/>
      <c r="CF149" s="161"/>
      <c r="CG149" s="161"/>
      <c r="CH149" s="161"/>
      <c r="CI149" s="161"/>
      <c r="CJ149" s="161"/>
      <c r="CK149" s="161"/>
      <c r="CL149" s="161"/>
      <c r="CM149" s="161"/>
      <c r="CN149" s="161"/>
      <c r="CO149" s="161"/>
      <c r="CP149" s="161"/>
      <c r="CQ149" s="161"/>
      <c r="CR149" s="161"/>
      <c r="CS149" s="161"/>
      <c r="CT149" s="161"/>
      <c r="CU149" s="161"/>
      <c r="CV149" s="161"/>
      <c r="CW149" s="161"/>
      <c r="CX149" s="161"/>
      <c r="CY149" s="161"/>
      <c r="CZ149" s="161"/>
      <c r="DA149" s="161"/>
      <c r="DB149" s="161"/>
      <c r="DC149" s="161"/>
      <c r="DD149" s="161"/>
      <c r="DE149" s="161"/>
      <c r="DF149" s="161"/>
      <c r="DG149" s="161"/>
      <c r="DH149" s="161"/>
      <c r="DI149" s="161"/>
      <c r="DJ149" s="161"/>
      <c r="DK149" s="161"/>
      <c r="DL149" s="161"/>
      <c r="DM149" s="161"/>
      <c r="DN149" s="161"/>
      <c r="DO149" s="161"/>
      <c r="DP149" s="161"/>
      <c r="DQ149" s="161"/>
      <c r="DR149" s="161"/>
      <c r="DS149" s="161"/>
      <c r="DT149" s="161"/>
      <c r="DU149" s="161"/>
      <c r="DV149" s="161"/>
      <c r="DW149" s="161"/>
      <c r="DX149" s="161"/>
      <c r="DY149" s="161"/>
      <c r="DZ149" s="161"/>
      <c r="EA149" s="161"/>
      <c r="EB149" s="161"/>
      <c r="EC149" s="161"/>
      <c r="ED149" s="161"/>
      <c r="EE149" s="161"/>
      <c r="EF149" s="161"/>
      <c r="EG149" s="161"/>
      <c r="EH149" s="161"/>
      <c r="EI149" s="161"/>
      <c r="EJ149" s="161"/>
      <c r="EK149" s="161"/>
      <c r="EL149" s="161"/>
      <c r="EM149" s="161"/>
      <c r="EN149" s="161"/>
      <c r="EO149" s="161"/>
      <c r="EP149" s="161"/>
      <c r="EQ149" s="161"/>
      <c r="ER149" s="161"/>
      <c r="ES149" s="161"/>
      <c r="ET149" s="161"/>
      <c r="EU149" s="161"/>
      <c r="EV149" s="161"/>
      <c r="EW149" s="161"/>
      <c r="EX149" s="161"/>
      <c r="EY149" s="161"/>
      <c r="EZ149" s="161"/>
      <c r="FA149" s="161"/>
      <c r="FB149" s="161"/>
      <c r="FC149" s="161"/>
      <c r="FD149" s="161"/>
      <c r="FE149" s="161"/>
      <c r="FF149" s="161"/>
      <c r="FG149" s="161"/>
      <c r="FH149" s="161"/>
      <c r="FI149" s="161"/>
      <c r="FJ149" s="161"/>
      <c r="FK149" s="161"/>
      <c r="FL149" s="161"/>
      <c r="FM149" s="161"/>
      <c r="FN149" s="161"/>
      <c r="FO149" s="161"/>
      <c r="FP149" s="161"/>
      <c r="FQ149" s="161"/>
      <c r="FR149" s="161"/>
      <c r="FS149" s="161"/>
      <c r="FT149" s="161"/>
      <c r="FU149" s="161"/>
      <c r="FV149" s="161"/>
      <c r="FW149" s="161"/>
      <c r="FX149" s="161"/>
      <c r="FY149" s="161"/>
      <c r="FZ149" s="161"/>
      <c r="GA149" s="161"/>
      <c r="GB149" s="161"/>
      <c r="GC149" s="161"/>
      <c r="GD149" s="161"/>
      <c r="GE149" s="161"/>
      <c r="GF149" s="161"/>
      <c r="GG149" s="161"/>
      <c r="GH149" s="161"/>
      <c r="GI149" s="161"/>
      <c r="GJ149" s="161"/>
      <c r="GK149" s="161"/>
      <c r="GL149" s="161"/>
      <c r="GM149" s="161"/>
      <c r="GN149" s="161"/>
      <c r="GO149" s="161"/>
      <c r="GP149" s="161"/>
      <c r="GQ149" s="161"/>
      <c r="GR149" s="161"/>
      <c r="GS149" s="161"/>
      <c r="GT149" s="161"/>
      <c r="GU149" s="161"/>
      <c r="GV149" s="161"/>
      <c r="GW149" s="161"/>
      <c r="GX149" s="161"/>
      <c r="GY149" s="161"/>
      <c r="GZ149" s="161"/>
      <c r="HA149" s="161"/>
      <c r="HB149" s="161"/>
      <c r="HC149" s="161"/>
      <c r="HD149" s="161"/>
      <c r="HE149" s="161"/>
      <c r="HF149" s="161"/>
      <c r="HG149" s="161"/>
      <c r="HH149" s="161"/>
      <c r="HI149" s="161"/>
      <c r="HJ149" s="161"/>
      <c r="HK149" s="161"/>
      <c r="HL149" s="161"/>
      <c r="HM149" s="161"/>
      <c r="HN149" s="161"/>
      <c r="HO149" s="161"/>
      <c r="HP149" s="161"/>
      <c r="HQ149" s="161"/>
      <c r="HR149" s="161"/>
      <c r="HS149" s="161"/>
      <c r="HT149" s="161"/>
      <c r="HU149" s="161"/>
      <c r="HV149" s="161"/>
      <c r="HW149" s="161"/>
      <c r="HX149" s="161"/>
      <c r="HY149" s="161"/>
      <c r="HZ149" s="161"/>
      <c r="IA149" s="161"/>
      <c r="IB149" s="161"/>
      <c r="IC149" s="161"/>
      <c r="ID149" s="161"/>
      <c r="IE149" s="161"/>
      <c r="IF149" s="161"/>
      <c r="IG149" s="161"/>
      <c r="IH149" s="161"/>
      <c r="II149" s="161"/>
      <c r="IJ149" s="161"/>
      <c r="IK149" s="161"/>
      <c r="IL149" s="161"/>
      <c r="IM149" s="161"/>
      <c r="IN149" s="161"/>
      <c r="IO149" s="161"/>
      <c r="IP149" s="161"/>
      <c r="IQ149" s="161"/>
      <c r="IR149" s="161"/>
      <c r="IS149" s="161"/>
      <c r="IT149" s="161"/>
      <c r="IU149" s="161"/>
    </row>
    <row r="150" spans="1:255" s="8" customFormat="1" x14ac:dyDescent="0.3">
      <c r="A150" s="44"/>
      <c r="B150" s="161"/>
      <c r="C150" s="161"/>
      <c r="D150" s="161"/>
      <c r="E150" s="161"/>
      <c r="F150" s="161"/>
      <c r="G150" s="161"/>
      <c r="H150" s="161"/>
      <c r="I150" s="161"/>
      <c r="J150" s="161"/>
      <c r="K150" s="161"/>
      <c r="L150" s="161"/>
      <c r="M150" s="161"/>
      <c r="N150" s="161"/>
      <c r="O150" s="161"/>
      <c r="P150" s="161"/>
      <c r="Q150" s="161"/>
      <c r="R150" s="161"/>
      <c r="S150" s="161"/>
      <c r="T150" s="161"/>
      <c r="U150" s="161"/>
      <c r="V150" s="161"/>
      <c r="W150" s="161"/>
      <c r="X150" s="161"/>
      <c r="Y150" s="161"/>
      <c r="Z150" s="161"/>
      <c r="AA150" s="161"/>
      <c r="AB150" s="161"/>
      <c r="AC150" s="161"/>
      <c r="AD150" s="161"/>
      <c r="AE150" s="161"/>
      <c r="AF150" s="161"/>
      <c r="AG150" s="161"/>
      <c r="AH150" s="161"/>
      <c r="AI150" s="161"/>
      <c r="AJ150" s="161"/>
      <c r="AK150" s="161"/>
      <c r="AL150" s="161"/>
      <c r="AM150" s="161"/>
      <c r="AN150" s="161"/>
      <c r="AO150" s="161"/>
      <c r="AP150" s="161"/>
      <c r="AQ150" s="161"/>
      <c r="AR150" s="161"/>
      <c r="AS150" s="161"/>
      <c r="AT150" s="161"/>
      <c r="AU150" s="161"/>
      <c r="AV150" s="161"/>
      <c r="AW150" s="161"/>
      <c r="AX150" s="161"/>
      <c r="AY150" s="161"/>
      <c r="AZ150" s="161"/>
      <c r="BA150" s="161"/>
      <c r="BB150" s="161"/>
      <c r="BC150" s="161"/>
      <c r="BD150" s="161"/>
      <c r="BE150" s="161"/>
      <c r="BF150" s="161"/>
      <c r="BG150" s="161"/>
      <c r="BH150" s="161"/>
      <c r="BI150" s="161"/>
      <c r="BJ150" s="161"/>
      <c r="BK150" s="161"/>
      <c r="BL150" s="161"/>
      <c r="BM150" s="161"/>
      <c r="BN150" s="161"/>
      <c r="BO150" s="161"/>
      <c r="BP150" s="161"/>
      <c r="BQ150" s="161"/>
      <c r="BR150" s="161"/>
      <c r="BS150" s="161"/>
      <c r="BT150" s="161"/>
      <c r="BU150" s="161"/>
      <c r="BV150" s="161"/>
      <c r="BW150" s="161"/>
      <c r="BX150" s="161"/>
      <c r="BY150" s="161"/>
      <c r="BZ150" s="161"/>
      <c r="CA150" s="161"/>
      <c r="CB150" s="161"/>
      <c r="CC150" s="161"/>
      <c r="CD150" s="161"/>
      <c r="CE150" s="161"/>
      <c r="CF150" s="161"/>
      <c r="CG150" s="161"/>
      <c r="CH150" s="161"/>
      <c r="CI150" s="161"/>
      <c r="CJ150" s="161"/>
      <c r="CK150" s="161"/>
      <c r="CL150" s="161"/>
      <c r="CM150" s="161"/>
      <c r="CN150" s="161"/>
      <c r="CO150" s="161"/>
      <c r="CP150" s="161"/>
      <c r="CQ150" s="161"/>
      <c r="CR150" s="161"/>
      <c r="CS150" s="161"/>
      <c r="CT150" s="161"/>
      <c r="CU150" s="161"/>
      <c r="CV150" s="161"/>
      <c r="CW150" s="161"/>
      <c r="CX150" s="161"/>
      <c r="CY150" s="161"/>
      <c r="CZ150" s="161"/>
      <c r="DA150" s="161"/>
      <c r="DB150" s="161"/>
      <c r="DC150" s="161"/>
      <c r="DD150" s="161"/>
      <c r="DE150" s="161"/>
      <c r="DF150" s="161"/>
      <c r="DG150" s="161"/>
      <c r="DH150" s="161"/>
      <c r="DI150" s="161"/>
      <c r="DJ150" s="161"/>
      <c r="DK150" s="161"/>
      <c r="DL150" s="161"/>
      <c r="DM150" s="161"/>
      <c r="DN150" s="161"/>
      <c r="DO150" s="161"/>
      <c r="DP150" s="161"/>
      <c r="DQ150" s="161"/>
      <c r="DR150" s="161"/>
      <c r="DS150" s="161"/>
      <c r="DT150" s="161"/>
      <c r="DU150" s="161"/>
      <c r="DV150" s="161"/>
      <c r="DW150" s="161"/>
      <c r="DX150" s="161"/>
      <c r="DY150" s="161"/>
      <c r="DZ150" s="161"/>
      <c r="EA150" s="161"/>
      <c r="EB150" s="161"/>
      <c r="EC150" s="161"/>
      <c r="ED150" s="161"/>
      <c r="EE150" s="161"/>
      <c r="EF150" s="161"/>
      <c r="EG150" s="161"/>
      <c r="EH150" s="161"/>
      <c r="EI150" s="161"/>
      <c r="EJ150" s="161"/>
      <c r="EK150" s="161"/>
      <c r="EL150" s="161"/>
      <c r="EM150" s="161"/>
      <c r="EN150" s="161"/>
      <c r="EO150" s="161"/>
      <c r="EP150" s="161"/>
      <c r="EQ150" s="161"/>
      <c r="ER150" s="161"/>
      <c r="ES150" s="161"/>
      <c r="ET150" s="161"/>
      <c r="EU150" s="161"/>
      <c r="EV150" s="161"/>
      <c r="EW150" s="161"/>
      <c r="EX150" s="161"/>
      <c r="EY150" s="161"/>
      <c r="EZ150" s="161"/>
      <c r="FA150" s="161"/>
      <c r="FB150" s="161"/>
      <c r="FC150" s="161"/>
      <c r="FD150" s="161"/>
      <c r="FE150" s="161"/>
      <c r="FF150" s="161"/>
      <c r="FG150" s="161"/>
      <c r="FH150" s="161"/>
      <c r="FI150" s="161"/>
      <c r="FJ150" s="161"/>
      <c r="FK150" s="161"/>
      <c r="FL150" s="161"/>
      <c r="FM150" s="161"/>
      <c r="FN150" s="161"/>
      <c r="FO150" s="161"/>
      <c r="FP150" s="161"/>
      <c r="FQ150" s="161"/>
      <c r="FR150" s="161"/>
      <c r="FS150" s="161"/>
      <c r="FT150" s="161"/>
      <c r="FU150" s="161"/>
      <c r="FV150" s="161"/>
      <c r="FW150" s="161"/>
      <c r="FX150" s="161"/>
      <c r="FY150" s="161"/>
      <c r="FZ150" s="161"/>
      <c r="GA150" s="161"/>
      <c r="GB150" s="161"/>
      <c r="GC150" s="161"/>
      <c r="GD150" s="161"/>
      <c r="GE150" s="161"/>
      <c r="GF150" s="161"/>
      <c r="GG150" s="161"/>
      <c r="GH150" s="161"/>
      <c r="GI150" s="161"/>
      <c r="GJ150" s="161"/>
      <c r="GK150" s="161"/>
      <c r="GL150" s="161"/>
      <c r="GM150" s="161"/>
      <c r="GN150" s="161"/>
      <c r="GO150" s="161"/>
      <c r="GP150" s="161"/>
      <c r="GQ150" s="161"/>
      <c r="GR150" s="161"/>
      <c r="GS150" s="161"/>
      <c r="GT150" s="161"/>
      <c r="GU150" s="161"/>
      <c r="GV150" s="161"/>
      <c r="GW150" s="161"/>
      <c r="GX150" s="161"/>
      <c r="GY150" s="161"/>
      <c r="GZ150" s="161"/>
      <c r="HA150" s="161"/>
      <c r="HB150" s="161"/>
      <c r="HC150" s="161"/>
      <c r="HD150" s="161"/>
      <c r="HE150" s="161"/>
      <c r="HF150" s="161"/>
      <c r="HG150" s="161"/>
      <c r="HH150" s="161"/>
      <c r="HI150" s="161"/>
      <c r="HJ150" s="161"/>
      <c r="HK150" s="161"/>
      <c r="HL150" s="161"/>
      <c r="HM150" s="161"/>
      <c r="HN150" s="161"/>
      <c r="HO150" s="161"/>
      <c r="HP150" s="161"/>
      <c r="HQ150" s="161"/>
      <c r="HR150" s="161"/>
      <c r="HS150" s="161"/>
      <c r="HT150" s="161"/>
      <c r="HU150" s="161"/>
      <c r="HV150" s="161"/>
      <c r="HW150" s="161"/>
      <c r="HX150" s="161"/>
      <c r="HY150" s="161"/>
      <c r="HZ150" s="161"/>
      <c r="IA150" s="161"/>
      <c r="IB150" s="161"/>
      <c r="IC150" s="161"/>
      <c r="ID150" s="161"/>
      <c r="IE150" s="161"/>
      <c r="IF150" s="161"/>
      <c r="IG150" s="161"/>
      <c r="IH150" s="161"/>
      <c r="II150" s="161"/>
      <c r="IJ150" s="161"/>
      <c r="IK150" s="161"/>
      <c r="IL150" s="161"/>
      <c r="IM150" s="161"/>
      <c r="IN150" s="161"/>
      <c r="IO150" s="161"/>
      <c r="IP150" s="161"/>
      <c r="IQ150" s="161"/>
      <c r="IR150" s="161"/>
      <c r="IS150" s="161"/>
      <c r="IT150" s="161"/>
      <c r="IU150" s="161"/>
    </row>
    <row r="151" spans="1:255" s="8" customFormat="1" x14ac:dyDescent="0.3">
      <c r="A151" s="44"/>
      <c r="B151" s="161"/>
      <c r="C151" s="161"/>
      <c r="D151" s="161"/>
      <c r="E151" s="161"/>
      <c r="F151" s="161"/>
      <c r="G151" s="161"/>
      <c r="H151" s="161"/>
      <c r="I151" s="161"/>
      <c r="J151" s="161"/>
      <c r="K151" s="161"/>
      <c r="L151" s="161"/>
      <c r="M151" s="161"/>
      <c r="N151" s="161"/>
      <c r="O151" s="161"/>
      <c r="P151" s="161"/>
      <c r="Q151" s="161"/>
      <c r="R151" s="161"/>
      <c r="S151" s="161"/>
      <c r="T151" s="161"/>
      <c r="U151" s="161"/>
      <c r="V151" s="161"/>
      <c r="W151" s="161"/>
      <c r="X151" s="161"/>
      <c r="Y151" s="161"/>
      <c r="Z151" s="161"/>
      <c r="AA151" s="161"/>
      <c r="AB151" s="161"/>
      <c r="AC151" s="161"/>
      <c r="AD151" s="161"/>
      <c r="AE151" s="161"/>
      <c r="AF151" s="161"/>
      <c r="AG151" s="161"/>
      <c r="AH151" s="161"/>
      <c r="AI151" s="161"/>
      <c r="AJ151" s="161"/>
      <c r="AK151" s="161"/>
      <c r="AL151" s="161"/>
      <c r="AM151" s="161"/>
      <c r="AN151" s="161"/>
      <c r="AO151" s="161"/>
      <c r="AP151" s="161"/>
      <c r="AQ151" s="161"/>
      <c r="AR151" s="161"/>
      <c r="AS151" s="161"/>
      <c r="AT151" s="161"/>
      <c r="AU151" s="161"/>
      <c r="AV151" s="161"/>
      <c r="AW151" s="161"/>
      <c r="AX151" s="161"/>
      <c r="AY151" s="161"/>
      <c r="AZ151" s="161"/>
      <c r="BA151" s="161"/>
      <c r="BB151" s="161"/>
      <c r="BC151" s="161"/>
      <c r="BD151" s="161"/>
      <c r="BE151" s="161"/>
      <c r="BF151" s="161"/>
      <c r="BG151" s="161"/>
      <c r="BH151" s="161"/>
      <c r="BI151" s="161"/>
      <c r="BJ151" s="161"/>
      <c r="BK151" s="161"/>
      <c r="BL151" s="161"/>
      <c r="BM151" s="161"/>
      <c r="BN151" s="161"/>
      <c r="BO151" s="161"/>
      <c r="BP151" s="161"/>
      <c r="BQ151" s="161"/>
      <c r="BR151" s="161"/>
      <c r="BS151" s="161"/>
      <c r="BT151" s="161"/>
      <c r="BU151" s="161"/>
      <c r="BV151" s="161"/>
      <c r="BW151" s="161"/>
      <c r="BX151" s="161"/>
      <c r="BY151" s="161"/>
      <c r="BZ151" s="161"/>
      <c r="CA151" s="161"/>
      <c r="CB151" s="161"/>
      <c r="CC151" s="161"/>
      <c r="CD151" s="161"/>
      <c r="CE151" s="161"/>
      <c r="CF151" s="161"/>
      <c r="CG151" s="161"/>
      <c r="CH151" s="161"/>
      <c r="CI151" s="161"/>
      <c r="CJ151" s="161"/>
      <c r="CK151" s="161"/>
      <c r="CL151" s="161"/>
      <c r="CM151" s="161"/>
      <c r="CN151" s="161"/>
      <c r="CO151" s="161"/>
      <c r="CP151" s="161"/>
      <c r="CQ151" s="161"/>
      <c r="CR151" s="161"/>
      <c r="CS151" s="161"/>
      <c r="CT151" s="161"/>
      <c r="CU151" s="161"/>
      <c r="CV151" s="161"/>
      <c r="CW151" s="161"/>
      <c r="CX151" s="161"/>
      <c r="CY151" s="161"/>
      <c r="CZ151" s="161"/>
      <c r="DA151" s="161"/>
      <c r="DB151" s="161"/>
      <c r="DC151" s="161"/>
      <c r="DD151" s="161"/>
      <c r="DE151" s="161"/>
      <c r="DF151" s="161"/>
      <c r="DG151" s="161"/>
      <c r="DH151" s="161"/>
      <c r="DI151" s="161"/>
      <c r="DJ151" s="161"/>
      <c r="DK151" s="161"/>
      <c r="DL151" s="161"/>
      <c r="DM151" s="161"/>
      <c r="DN151" s="161"/>
      <c r="DO151" s="161"/>
      <c r="DP151" s="161"/>
      <c r="DQ151" s="161"/>
      <c r="DR151" s="161"/>
      <c r="DS151" s="161"/>
      <c r="DT151" s="161"/>
      <c r="DU151" s="161"/>
      <c r="DV151" s="161"/>
      <c r="DW151" s="161"/>
      <c r="DX151" s="161"/>
      <c r="DY151" s="161"/>
      <c r="DZ151" s="161"/>
      <c r="EA151" s="161"/>
      <c r="EB151" s="161"/>
      <c r="EC151" s="161"/>
      <c r="ED151" s="161"/>
      <c r="EE151" s="161"/>
      <c r="EF151" s="161"/>
      <c r="EG151" s="161"/>
      <c r="EH151" s="161"/>
      <c r="EI151" s="161"/>
      <c r="EJ151" s="161"/>
      <c r="EK151" s="161"/>
      <c r="EL151" s="161"/>
      <c r="EM151" s="161"/>
      <c r="EN151" s="161"/>
      <c r="EO151" s="161"/>
      <c r="EP151" s="161"/>
      <c r="EQ151" s="161"/>
      <c r="ER151" s="161"/>
      <c r="ES151" s="161"/>
      <c r="ET151" s="161"/>
      <c r="EU151" s="161"/>
      <c r="EV151" s="161"/>
      <c r="EW151" s="161"/>
      <c r="EX151" s="161"/>
      <c r="EY151" s="161"/>
      <c r="EZ151" s="161"/>
      <c r="FA151" s="161"/>
      <c r="FB151" s="161"/>
      <c r="FC151" s="161"/>
      <c r="FD151" s="161"/>
      <c r="FE151" s="161"/>
      <c r="FF151" s="161"/>
      <c r="FG151" s="161"/>
      <c r="FH151" s="161"/>
      <c r="FI151" s="161"/>
      <c r="FJ151" s="161"/>
      <c r="FK151" s="161"/>
      <c r="FL151" s="161"/>
      <c r="FM151" s="161"/>
      <c r="FN151" s="161"/>
      <c r="FO151" s="161"/>
      <c r="FP151" s="161"/>
      <c r="FQ151" s="161"/>
      <c r="FR151" s="161"/>
      <c r="FS151" s="161"/>
      <c r="FT151" s="161"/>
      <c r="FU151" s="161"/>
      <c r="FV151" s="161"/>
      <c r="FW151" s="161"/>
      <c r="FX151" s="161"/>
      <c r="FY151" s="161"/>
      <c r="FZ151" s="161"/>
      <c r="GA151" s="161"/>
      <c r="GB151" s="161"/>
      <c r="GC151" s="161"/>
      <c r="GD151" s="161"/>
      <c r="GE151" s="161"/>
      <c r="GF151" s="161"/>
      <c r="GG151" s="161"/>
      <c r="GH151" s="161"/>
      <c r="GI151" s="161"/>
      <c r="GJ151" s="161"/>
      <c r="GK151" s="161"/>
      <c r="GL151" s="161"/>
      <c r="GM151" s="161"/>
      <c r="GN151" s="161"/>
      <c r="GO151" s="161"/>
      <c r="GP151" s="161"/>
      <c r="GQ151" s="161"/>
      <c r="GR151" s="161"/>
      <c r="GS151" s="161"/>
      <c r="GT151" s="161"/>
      <c r="GU151" s="161"/>
      <c r="GV151" s="161"/>
      <c r="GW151" s="161"/>
      <c r="GX151" s="161"/>
      <c r="GY151" s="161"/>
      <c r="GZ151" s="161"/>
      <c r="HA151" s="161"/>
      <c r="HB151" s="161"/>
      <c r="HC151" s="161"/>
      <c r="HD151" s="161"/>
      <c r="HE151" s="161"/>
      <c r="HF151" s="161"/>
      <c r="HG151" s="161"/>
      <c r="HH151" s="161"/>
      <c r="HI151" s="161"/>
      <c r="HJ151" s="161"/>
      <c r="HK151" s="161"/>
      <c r="HL151" s="161"/>
      <c r="HM151" s="161"/>
      <c r="HN151" s="161"/>
      <c r="HO151" s="161"/>
      <c r="HP151" s="161"/>
      <c r="HQ151" s="161"/>
      <c r="HR151" s="161"/>
      <c r="HS151" s="161"/>
      <c r="HT151" s="161"/>
      <c r="HU151" s="161"/>
      <c r="HV151" s="161"/>
      <c r="HW151" s="161"/>
      <c r="HX151" s="161"/>
      <c r="HY151" s="161"/>
      <c r="HZ151" s="161"/>
      <c r="IA151" s="161"/>
      <c r="IB151" s="161"/>
      <c r="IC151" s="161"/>
      <c r="ID151" s="161"/>
      <c r="IE151" s="161"/>
      <c r="IF151" s="161"/>
      <c r="IG151" s="161"/>
      <c r="IH151" s="161"/>
      <c r="II151" s="161"/>
      <c r="IJ151" s="161"/>
      <c r="IK151" s="161"/>
      <c r="IL151" s="161"/>
      <c r="IM151" s="161"/>
      <c r="IN151" s="161"/>
      <c r="IO151" s="161"/>
      <c r="IP151" s="161"/>
      <c r="IQ151" s="161"/>
      <c r="IR151" s="161"/>
      <c r="IS151" s="161"/>
      <c r="IT151" s="161"/>
      <c r="IU151" s="161"/>
    </row>
    <row r="152" spans="1:255" s="8" customFormat="1" x14ac:dyDescent="0.3">
      <c r="A152" s="44"/>
      <c r="B152" s="161"/>
      <c r="C152" s="161"/>
      <c r="D152" s="161"/>
      <c r="E152" s="161"/>
      <c r="F152" s="161"/>
      <c r="G152" s="161"/>
      <c r="H152" s="161"/>
      <c r="I152" s="161"/>
      <c r="J152" s="161"/>
      <c r="K152" s="161"/>
      <c r="L152" s="161"/>
      <c r="M152" s="161"/>
      <c r="N152" s="161"/>
      <c r="O152" s="161"/>
      <c r="P152" s="161"/>
      <c r="Q152" s="161"/>
      <c r="R152" s="161"/>
      <c r="S152" s="161"/>
      <c r="T152" s="161"/>
      <c r="U152" s="161"/>
      <c r="V152" s="161"/>
      <c r="W152" s="161"/>
      <c r="X152" s="161"/>
      <c r="Y152" s="161"/>
      <c r="Z152" s="161"/>
      <c r="AA152" s="161"/>
      <c r="AB152" s="161"/>
      <c r="AC152" s="161"/>
      <c r="AD152" s="161"/>
      <c r="AE152" s="161"/>
      <c r="AF152" s="161"/>
      <c r="AG152" s="161"/>
      <c r="AH152" s="161"/>
      <c r="AI152" s="161"/>
      <c r="AJ152" s="161"/>
      <c r="AK152" s="161"/>
      <c r="AL152" s="161"/>
      <c r="AM152" s="161"/>
      <c r="AN152" s="161"/>
      <c r="AO152" s="161"/>
      <c r="AP152" s="161"/>
      <c r="AQ152" s="161"/>
      <c r="AR152" s="161"/>
      <c r="AS152" s="161"/>
      <c r="AT152" s="161"/>
      <c r="AU152" s="161"/>
      <c r="AV152" s="161"/>
      <c r="AW152" s="161"/>
      <c r="AX152" s="161"/>
      <c r="AY152" s="161"/>
      <c r="AZ152" s="161"/>
      <c r="BA152" s="161"/>
      <c r="BB152" s="161"/>
      <c r="BC152" s="161"/>
      <c r="BD152" s="161"/>
      <c r="BE152" s="161"/>
      <c r="BF152" s="161"/>
      <c r="BG152" s="161"/>
      <c r="BH152" s="161"/>
      <c r="BI152" s="161"/>
      <c r="BJ152" s="161"/>
      <c r="BK152" s="161"/>
      <c r="BL152" s="161"/>
      <c r="BM152" s="161"/>
      <c r="BN152" s="161"/>
      <c r="BO152" s="161"/>
      <c r="BP152" s="161"/>
      <c r="BQ152" s="161"/>
      <c r="BR152" s="161"/>
      <c r="BS152" s="161"/>
      <c r="BT152" s="161"/>
      <c r="BU152" s="161"/>
      <c r="BV152" s="161"/>
      <c r="BW152" s="161"/>
      <c r="BX152" s="161"/>
      <c r="BY152" s="161"/>
      <c r="BZ152" s="161"/>
      <c r="CA152" s="161"/>
      <c r="CB152" s="161"/>
      <c r="CC152" s="161"/>
      <c r="CD152" s="161"/>
      <c r="CE152" s="161"/>
      <c r="CF152" s="161"/>
      <c r="CG152" s="161"/>
      <c r="CH152" s="161"/>
      <c r="CI152" s="161"/>
      <c r="CJ152" s="161"/>
      <c r="CK152" s="161"/>
      <c r="CL152" s="161"/>
      <c r="CM152" s="161"/>
      <c r="CN152" s="161"/>
      <c r="CO152" s="161"/>
      <c r="CP152" s="161"/>
      <c r="CQ152" s="161"/>
      <c r="CR152" s="161"/>
      <c r="CS152" s="161"/>
      <c r="CT152" s="161"/>
      <c r="CU152" s="161"/>
      <c r="CV152" s="161"/>
      <c r="CW152" s="161"/>
      <c r="CX152" s="161"/>
      <c r="CY152" s="161"/>
      <c r="CZ152" s="161"/>
      <c r="DA152" s="161"/>
      <c r="DB152" s="161"/>
      <c r="DC152" s="161"/>
      <c r="DD152" s="161"/>
      <c r="DE152" s="161"/>
      <c r="DF152" s="161"/>
      <c r="DG152" s="161"/>
      <c r="DH152" s="161"/>
      <c r="DI152" s="161"/>
      <c r="DJ152" s="161"/>
      <c r="DK152" s="161"/>
      <c r="DL152" s="161"/>
      <c r="DM152" s="161"/>
      <c r="DN152" s="161"/>
      <c r="DO152" s="161"/>
      <c r="DP152" s="161"/>
      <c r="DQ152" s="161"/>
      <c r="DR152" s="161"/>
      <c r="DS152" s="161"/>
      <c r="DT152" s="161"/>
      <c r="DU152" s="161"/>
      <c r="DV152" s="161"/>
      <c r="DW152" s="161"/>
      <c r="DX152" s="161"/>
      <c r="DY152" s="161"/>
      <c r="DZ152" s="161"/>
      <c r="EA152" s="161"/>
      <c r="EB152" s="161"/>
      <c r="EC152" s="161"/>
      <c r="ED152" s="161"/>
      <c r="EE152" s="161"/>
      <c r="EF152" s="161"/>
      <c r="EG152" s="161"/>
      <c r="EH152" s="161"/>
      <c r="EI152" s="161"/>
      <c r="EJ152" s="161"/>
      <c r="EK152" s="161"/>
      <c r="EL152" s="161"/>
      <c r="EM152" s="161"/>
      <c r="EN152" s="161"/>
      <c r="EO152" s="161"/>
      <c r="EP152" s="161"/>
      <c r="EQ152" s="161"/>
      <c r="ER152" s="161"/>
      <c r="ES152" s="161"/>
      <c r="ET152" s="161"/>
      <c r="EU152" s="161"/>
      <c r="EV152" s="161"/>
      <c r="EW152" s="161"/>
      <c r="EX152" s="161"/>
      <c r="EY152" s="161"/>
      <c r="EZ152" s="161"/>
      <c r="FA152" s="161"/>
      <c r="FB152" s="161"/>
      <c r="FC152" s="161"/>
      <c r="FD152" s="161"/>
      <c r="FE152" s="161"/>
      <c r="FF152" s="161"/>
      <c r="FG152" s="161"/>
      <c r="FH152" s="161"/>
      <c r="FI152" s="161"/>
      <c r="FJ152" s="161"/>
      <c r="FK152" s="161"/>
      <c r="FL152" s="161"/>
      <c r="FM152" s="161"/>
      <c r="FN152" s="161"/>
      <c r="FO152" s="161"/>
      <c r="FP152" s="161"/>
      <c r="FQ152" s="161"/>
      <c r="FR152" s="161"/>
      <c r="FS152" s="161"/>
      <c r="FT152" s="161"/>
      <c r="FU152" s="161"/>
      <c r="FV152" s="161"/>
      <c r="FW152" s="161"/>
      <c r="FX152" s="161"/>
      <c r="FY152" s="161"/>
      <c r="FZ152" s="161"/>
      <c r="GA152" s="161"/>
      <c r="GB152" s="161"/>
      <c r="GC152" s="161"/>
      <c r="GD152" s="161"/>
      <c r="GE152" s="161"/>
      <c r="GF152" s="161"/>
      <c r="GG152" s="161"/>
      <c r="GH152" s="161"/>
      <c r="GI152" s="161"/>
      <c r="GJ152" s="161"/>
      <c r="GK152" s="161"/>
      <c r="GL152" s="161"/>
      <c r="GM152" s="161"/>
      <c r="GN152" s="161"/>
      <c r="GO152" s="161"/>
      <c r="GP152" s="161"/>
      <c r="GQ152" s="161"/>
      <c r="GR152" s="161"/>
      <c r="GS152" s="161"/>
      <c r="GT152" s="161"/>
      <c r="GU152" s="161"/>
      <c r="GV152" s="161"/>
      <c r="GW152" s="161"/>
      <c r="GX152" s="161"/>
      <c r="GY152" s="161"/>
      <c r="GZ152" s="161"/>
      <c r="HA152" s="161"/>
      <c r="HB152" s="161"/>
      <c r="HC152" s="161"/>
      <c r="HD152" s="161"/>
      <c r="HE152" s="161"/>
      <c r="HF152" s="161"/>
      <c r="HG152" s="161"/>
      <c r="HH152" s="161"/>
      <c r="HI152" s="161"/>
      <c r="HJ152" s="161"/>
      <c r="HK152" s="161"/>
      <c r="HL152" s="161"/>
      <c r="HM152" s="161"/>
      <c r="HN152" s="161"/>
      <c r="HO152" s="161"/>
      <c r="HP152" s="161"/>
      <c r="HQ152" s="161"/>
      <c r="HR152" s="161"/>
      <c r="HS152" s="161"/>
      <c r="HT152" s="161"/>
      <c r="HU152" s="161"/>
      <c r="HV152" s="161"/>
      <c r="HW152" s="161"/>
      <c r="HX152" s="161"/>
      <c r="HY152" s="161"/>
      <c r="HZ152" s="161"/>
      <c r="IA152" s="161"/>
      <c r="IB152" s="161"/>
      <c r="IC152" s="161"/>
      <c r="ID152" s="161"/>
      <c r="IE152" s="161"/>
      <c r="IF152" s="161"/>
      <c r="IG152" s="161"/>
      <c r="IH152" s="161"/>
      <c r="II152" s="161"/>
      <c r="IJ152" s="161"/>
      <c r="IK152" s="161"/>
      <c r="IL152" s="161"/>
      <c r="IM152" s="161"/>
      <c r="IN152" s="161"/>
      <c r="IO152" s="161"/>
      <c r="IP152" s="161"/>
      <c r="IQ152" s="161"/>
      <c r="IR152" s="161"/>
      <c r="IS152" s="161"/>
      <c r="IT152" s="161"/>
      <c r="IU152" s="161"/>
    </row>
    <row r="153" spans="1:255" s="8" customFormat="1" x14ac:dyDescent="0.3">
      <c r="A153" s="44"/>
      <c r="B153" s="161"/>
      <c r="C153" s="161"/>
      <c r="D153" s="161"/>
      <c r="E153" s="161"/>
      <c r="F153" s="161"/>
      <c r="G153" s="161"/>
      <c r="H153" s="161"/>
      <c r="I153" s="161"/>
      <c r="J153" s="161"/>
      <c r="K153" s="161"/>
      <c r="L153" s="161"/>
      <c r="M153" s="161"/>
      <c r="N153" s="161"/>
      <c r="O153" s="161"/>
      <c r="P153" s="161"/>
      <c r="Q153" s="161"/>
      <c r="R153" s="161"/>
      <c r="S153" s="161"/>
      <c r="T153" s="161"/>
      <c r="U153" s="161"/>
      <c r="V153" s="161"/>
      <c r="W153" s="161"/>
      <c r="X153" s="161"/>
      <c r="Y153" s="161"/>
      <c r="Z153" s="161"/>
      <c r="AA153" s="161"/>
      <c r="AB153" s="161"/>
      <c r="AC153" s="161"/>
      <c r="AD153" s="161"/>
      <c r="AE153" s="161"/>
      <c r="AF153" s="161"/>
      <c r="AG153" s="161"/>
      <c r="AH153" s="161"/>
      <c r="AI153" s="161"/>
      <c r="AJ153" s="161"/>
      <c r="AK153" s="161"/>
      <c r="AL153" s="161"/>
      <c r="AM153" s="161"/>
      <c r="AN153" s="161"/>
      <c r="AO153" s="161"/>
      <c r="AP153" s="161"/>
      <c r="AQ153" s="161"/>
      <c r="AR153" s="161"/>
      <c r="AS153" s="161"/>
      <c r="AT153" s="161"/>
      <c r="AU153" s="161"/>
      <c r="AV153" s="161"/>
      <c r="AW153" s="161"/>
      <c r="AX153" s="161"/>
      <c r="AY153" s="161"/>
      <c r="AZ153" s="161"/>
      <c r="BA153" s="161"/>
      <c r="BB153" s="161"/>
      <c r="BC153" s="161"/>
      <c r="BD153" s="161"/>
      <c r="BE153" s="161"/>
      <c r="BF153" s="161"/>
      <c r="BG153" s="161"/>
      <c r="BH153" s="161"/>
      <c r="BI153" s="161"/>
      <c r="BJ153" s="161"/>
      <c r="BK153" s="161"/>
      <c r="BL153" s="161"/>
      <c r="BM153" s="161"/>
      <c r="BN153" s="161"/>
      <c r="BO153" s="161"/>
      <c r="BP153" s="161"/>
      <c r="BQ153" s="161"/>
      <c r="BR153" s="161"/>
      <c r="BS153" s="161"/>
      <c r="BT153" s="161"/>
      <c r="BU153" s="161"/>
      <c r="BV153" s="161"/>
      <c r="BW153" s="161"/>
      <c r="BX153" s="161"/>
      <c r="BY153" s="161"/>
      <c r="BZ153" s="161"/>
      <c r="CA153" s="161"/>
      <c r="CB153" s="161"/>
      <c r="CC153" s="161"/>
      <c r="CD153" s="161"/>
      <c r="CE153" s="161"/>
      <c r="CF153" s="161"/>
      <c r="CG153" s="161"/>
      <c r="CH153" s="161"/>
      <c r="CI153" s="161"/>
      <c r="CJ153" s="161"/>
      <c r="CK153" s="161"/>
      <c r="CL153" s="161"/>
      <c r="CM153" s="161"/>
      <c r="CN153" s="161"/>
      <c r="CO153" s="161"/>
      <c r="CP153" s="161"/>
      <c r="CQ153" s="161"/>
      <c r="CR153" s="161"/>
      <c r="CS153" s="161"/>
      <c r="CT153" s="161"/>
      <c r="CU153" s="161"/>
      <c r="CV153" s="161"/>
      <c r="CW153" s="161"/>
      <c r="CX153" s="161"/>
      <c r="CY153" s="161"/>
      <c r="CZ153" s="161"/>
      <c r="DA153" s="161"/>
      <c r="DB153" s="161"/>
      <c r="DC153" s="161"/>
      <c r="DD153" s="161"/>
      <c r="DE153" s="161"/>
      <c r="DF153" s="161"/>
      <c r="DG153" s="161"/>
      <c r="DH153" s="161"/>
      <c r="DI153" s="161"/>
      <c r="DJ153" s="161"/>
      <c r="DK153" s="161"/>
      <c r="DL153" s="161"/>
      <c r="DM153" s="161"/>
      <c r="DN153" s="161"/>
      <c r="DO153" s="161"/>
      <c r="DP153" s="161"/>
      <c r="DQ153" s="161"/>
      <c r="DR153" s="161"/>
      <c r="DS153" s="161"/>
      <c r="DT153" s="161"/>
      <c r="DU153" s="161"/>
      <c r="DV153" s="161"/>
      <c r="DW153" s="161"/>
      <c r="DX153" s="161"/>
      <c r="DY153" s="161"/>
      <c r="DZ153" s="161"/>
      <c r="EA153" s="161"/>
      <c r="EB153" s="161"/>
      <c r="EC153" s="161"/>
      <c r="ED153" s="161"/>
      <c r="EE153" s="161"/>
      <c r="EF153" s="161"/>
      <c r="EG153" s="161"/>
      <c r="EH153" s="161"/>
      <c r="EI153" s="161"/>
      <c r="EJ153" s="161"/>
      <c r="EK153" s="161"/>
      <c r="EL153" s="161"/>
      <c r="EM153" s="161"/>
      <c r="EN153" s="161"/>
      <c r="EO153" s="161"/>
      <c r="EP153" s="161"/>
      <c r="EQ153" s="161"/>
      <c r="ER153" s="161"/>
      <c r="ES153" s="161"/>
      <c r="ET153" s="161"/>
      <c r="EU153" s="161"/>
      <c r="EV153" s="161"/>
      <c r="EW153" s="161"/>
      <c r="EX153" s="161"/>
      <c r="EY153" s="161"/>
      <c r="EZ153" s="161"/>
      <c r="FA153" s="161"/>
      <c r="FB153" s="161"/>
      <c r="FC153" s="161"/>
      <c r="FD153" s="161"/>
      <c r="FE153" s="161"/>
      <c r="FF153" s="161"/>
      <c r="FG153" s="161"/>
      <c r="FH153" s="161"/>
      <c r="FI153" s="161"/>
      <c r="FJ153" s="161"/>
      <c r="FK153" s="161"/>
      <c r="FL153" s="161"/>
      <c r="FM153" s="161"/>
      <c r="FN153" s="161"/>
      <c r="FO153" s="161"/>
      <c r="FP153" s="161"/>
      <c r="FQ153" s="161"/>
      <c r="FR153" s="161"/>
      <c r="FS153" s="161"/>
      <c r="FT153" s="161"/>
      <c r="FU153" s="161"/>
      <c r="FV153" s="161"/>
      <c r="FW153" s="161"/>
      <c r="FX153" s="161"/>
      <c r="FY153" s="161"/>
      <c r="FZ153" s="161"/>
      <c r="GA153" s="161"/>
      <c r="GB153" s="161"/>
      <c r="GC153" s="161"/>
      <c r="GD153" s="161"/>
      <c r="GE153" s="161"/>
      <c r="GF153" s="161"/>
      <c r="GG153" s="161"/>
      <c r="GH153" s="161"/>
      <c r="GI153" s="161"/>
      <c r="GJ153" s="161"/>
      <c r="GK153" s="161"/>
      <c r="GL153" s="161"/>
      <c r="GM153" s="161"/>
      <c r="GN153" s="161"/>
      <c r="GO153" s="161"/>
      <c r="GP153" s="161"/>
      <c r="GQ153" s="161"/>
      <c r="GR153" s="161"/>
      <c r="GS153" s="161"/>
      <c r="GT153" s="161"/>
      <c r="GU153" s="161"/>
      <c r="GV153" s="161"/>
      <c r="GW153" s="161"/>
      <c r="GX153" s="161"/>
      <c r="GY153" s="161"/>
      <c r="GZ153" s="161"/>
      <c r="HA153" s="161"/>
      <c r="HB153" s="161"/>
      <c r="HC153" s="161"/>
      <c r="HD153" s="161"/>
      <c r="HE153" s="161"/>
      <c r="HF153" s="161"/>
      <c r="HG153" s="161"/>
      <c r="HH153" s="161"/>
      <c r="HI153" s="161"/>
      <c r="HJ153" s="161"/>
      <c r="HK153" s="161"/>
      <c r="HL153" s="161"/>
      <c r="HM153" s="161"/>
      <c r="HN153" s="161"/>
      <c r="HO153" s="161"/>
      <c r="HP153" s="161"/>
      <c r="HQ153" s="161"/>
      <c r="HR153" s="161"/>
      <c r="HS153" s="161"/>
      <c r="HT153" s="161"/>
      <c r="HU153" s="161"/>
      <c r="HV153" s="161"/>
      <c r="HW153" s="161"/>
      <c r="HX153" s="161"/>
      <c r="HY153" s="161"/>
      <c r="HZ153" s="161"/>
      <c r="IA153" s="161"/>
      <c r="IB153" s="161"/>
      <c r="IC153" s="161"/>
      <c r="ID153" s="161"/>
      <c r="IE153" s="161"/>
      <c r="IF153" s="161"/>
      <c r="IG153" s="161"/>
      <c r="IH153" s="161"/>
      <c r="II153" s="161"/>
      <c r="IJ153" s="161"/>
      <c r="IK153" s="161"/>
      <c r="IL153" s="161"/>
      <c r="IM153" s="161"/>
      <c r="IN153" s="161"/>
      <c r="IO153" s="161"/>
      <c r="IP153" s="161"/>
      <c r="IQ153" s="161"/>
      <c r="IR153" s="161"/>
      <c r="IS153" s="161"/>
      <c r="IT153" s="161"/>
      <c r="IU153" s="161"/>
    </row>
    <row r="154" spans="1:255" s="8" customFormat="1" x14ac:dyDescent="0.3">
      <c r="A154" s="44"/>
      <c r="B154" s="161"/>
      <c r="C154" s="161"/>
      <c r="D154" s="161"/>
      <c r="E154" s="161"/>
      <c r="F154" s="161"/>
      <c r="G154" s="161"/>
      <c r="H154" s="161"/>
      <c r="I154" s="161"/>
      <c r="J154" s="161"/>
      <c r="K154" s="161"/>
      <c r="L154" s="161"/>
      <c r="M154" s="161"/>
      <c r="N154" s="161"/>
      <c r="O154" s="161"/>
      <c r="P154" s="161"/>
      <c r="Q154" s="161"/>
      <c r="R154" s="161"/>
      <c r="S154" s="161"/>
      <c r="T154" s="161"/>
      <c r="U154" s="161"/>
      <c r="V154" s="161"/>
      <c r="W154" s="161"/>
      <c r="X154" s="161"/>
      <c r="Y154" s="161"/>
      <c r="Z154" s="161"/>
      <c r="AA154" s="161"/>
      <c r="AB154" s="161"/>
      <c r="AC154" s="161"/>
      <c r="AD154" s="161"/>
      <c r="AE154" s="161"/>
      <c r="AF154" s="161"/>
      <c r="AG154" s="161"/>
      <c r="AH154" s="161"/>
      <c r="AI154" s="161"/>
      <c r="AJ154" s="161"/>
      <c r="AK154" s="161"/>
      <c r="AL154" s="161"/>
      <c r="AM154" s="161"/>
      <c r="AN154" s="161"/>
      <c r="AO154" s="161"/>
      <c r="AP154" s="161"/>
      <c r="AQ154" s="161"/>
      <c r="AR154" s="161"/>
      <c r="AS154" s="161"/>
      <c r="AT154" s="161"/>
      <c r="AU154" s="161"/>
      <c r="AV154" s="161"/>
      <c r="AW154" s="161"/>
      <c r="AX154" s="161"/>
      <c r="AY154" s="161"/>
      <c r="AZ154" s="161"/>
      <c r="BA154" s="161"/>
      <c r="BB154" s="161"/>
      <c r="BC154" s="161"/>
      <c r="BD154" s="161"/>
      <c r="BE154" s="161"/>
      <c r="BF154" s="161"/>
      <c r="BG154" s="161"/>
      <c r="BH154" s="161"/>
      <c r="BI154" s="161"/>
      <c r="BJ154" s="161"/>
      <c r="BK154" s="161"/>
      <c r="BL154" s="161"/>
      <c r="BM154" s="161"/>
      <c r="BN154" s="161"/>
      <c r="BO154" s="161"/>
      <c r="BP154" s="161"/>
      <c r="BQ154" s="161"/>
      <c r="BR154" s="161"/>
      <c r="BS154" s="161"/>
      <c r="BT154" s="161"/>
      <c r="BU154" s="161"/>
      <c r="BV154" s="161"/>
      <c r="BW154" s="161"/>
      <c r="BX154" s="161"/>
      <c r="BY154" s="161"/>
      <c r="BZ154" s="161"/>
      <c r="CA154" s="161"/>
      <c r="CB154" s="161"/>
      <c r="CC154" s="161"/>
      <c r="CD154" s="161"/>
      <c r="CE154" s="161"/>
      <c r="CF154" s="161"/>
      <c r="CG154" s="161"/>
      <c r="CH154" s="161"/>
      <c r="CI154" s="161"/>
      <c r="CJ154" s="161"/>
      <c r="CK154" s="161"/>
      <c r="CL154" s="161"/>
      <c r="CM154" s="161"/>
      <c r="CN154" s="161"/>
      <c r="CO154" s="161"/>
      <c r="CP154" s="161"/>
      <c r="CQ154" s="161"/>
      <c r="CR154" s="161"/>
      <c r="CS154" s="161"/>
      <c r="CT154" s="161"/>
      <c r="CU154" s="161"/>
      <c r="CV154" s="161"/>
      <c r="CW154" s="161"/>
      <c r="CX154" s="161"/>
      <c r="CY154" s="161"/>
      <c r="CZ154" s="161"/>
      <c r="DA154" s="161"/>
      <c r="DB154" s="161"/>
      <c r="DC154" s="161"/>
      <c r="DD154" s="161"/>
      <c r="DE154" s="161"/>
      <c r="DF154" s="161"/>
      <c r="DG154" s="161"/>
      <c r="DH154" s="161"/>
      <c r="DI154" s="161"/>
      <c r="DJ154" s="161"/>
      <c r="DK154" s="161"/>
      <c r="DL154" s="161"/>
      <c r="DM154" s="161"/>
      <c r="DN154" s="161"/>
      <c r="DO154" s="161"/>
      <c r="DP154" s="161"/>
      <c r="DQ154" s="161"/>
      <c r="DR154" s="161"/>
      <c r="DS154" s="161"/>
      <c r="DT154" s="161"/>
      <c r="DU154" s="161"/>
      <c r="DV154" s="161"/>
      <c r="DW154" s="161"/>
      <c r="DX154" s="161"/>
      <c r="DY154" s="161"/>
      <c r="DZ154" s="161"/>
      <c r="EA154" s="161"/>
      <c r="EB154" s="161"/>
      <c r="EC154" s="161"/>
      <c r="ED154" s="161"/>
      <c r="EE154" s="161"/>
      <c r="EF154" s="161"/>
      <c r="EG154" s="161"/>
      <c r="EH154" s="161"/>
      <c r="EI154" s="161"/>
      <c r="EJ154" s="161"/>
      <c r="EK154" s="161"/>
      <c r="EL154" s="161"/>
      <c r="EM154" s="161"/>
      <c r="EN154" s="161"/>
      <c r="EO154" s="161"/>
      <c r="EP154" s="161"/>
      <c r="EQ154" s="161"/>
      <c r="ER154" s="161"/>
      <c r="ES154" s="161"/>
      <c r="ET154" s="161"/>
      <c r="EU154" s="161"/>
      <c r="EV154" s="161"/>
      <c r="EW154" s="161"/>
      <c r="EX154" s="161"/>
      <c r="EY154" s="161"/>
      <c r="EZ154" s="161"/>
      <c r="FA154" s="161"/>
      <c r="FB154" s="161"/>
      <c r="FC154" s="161"/>
      <c r="FD154" s="161"/>
      <c r="FE154" s="161"/>
      <c r="FF154" s="161"/>
      <c r="FG154" s="161"/>
      <c r="FH154" s="161"/>
      <c r="FI154" s="161"/>
      <c r="FJ154" s="161"/>
      <c r="FK154" s="161"/>
      <c r="FL154" s="161"/>
      <c r="FM154" s="161"/>
      <c r="FN154" s="161"/>
      <c r="FO154" s="161"/>
      <c r="FP154" s="161"/>
      <c r="FQ154" s="161"/>
      <c r="FR154" s="161"/>
      <c r="FS154" s="161"/>
      <c r="FT154" s="161"/>
      <c r="FU154" s="161"/>
      <c r="FV154" s="161"/>
      <c r="FW154" s="161"/>
      <c r="FX154" s="161"/>
      <c r="FY154" s="161"/>
      <c r="FZ154" s="161"/>
      <c r="GA154" s="161"/>
      <c r="GB154" s="161"/>
      <c r="GC154" s="161"/>
      <c r="GD154" s="161"/>
      <c r="GE154" s="161"/>
      <c r="GF154" s="161"/>
      <c r="GG154" s="161"/>
      <c r="GH154" s="161"/>
      <c r="GI154" s="161"/>
      <c r="GJ154" s="161"/>
      <c r="GK154" s="161"/>
      <c r="GL154" s="161"/>
      <c r="GM154" s="161"/>
      <c r="GN154" s="161"/>
      <c r="GO154" s="161"/>
      <c r="GP154" s="161"/>
      <c r="GQ154" s="161"/>
      <c r="GR154" s="161"/>
      <c r="GS154" s="161"/>
      <c r="GT154" s="161"/>
      <c r="GU154" s="161"/>
      <c r="GV154" s="161"/>
      <c r="GW154" s="161"/>
      <c r="GX154" s="161"/>
      <c r="GY154" s="161"/>
      <c r="GZ154" s="161"/>
      <c r="HA154" s="161"/>
      <c r="HB154" s="161"/>
      <c r="HC154" s="161"/>
      <c r="HD154" s="161"/>
      <c r="HE154" s="161"/>
      <c r="HF154" s="161"/>
      <c r="HG154" s="161"/>
      <c r="HH154" s="161"/>
      <c r="HI154" s="161"/>
      <c r="HJ154" s="161"/>
      <c r="HK154" s="161"/>
      <c r="HL154" s="161"/>
      <c r="HM154" s="161"/>
      <c r="HN154" s="161"/>
      <c r="HO154" s="161"/>
      <c r="HP154" s="161"/>
      <c r="HQ154" s="161"/>
      <c r="HR154" s="161"/>
      <c r="HS154" s="161"/>
      <c r="HT154" s="161"/>
      <c r="HU154" s="161"/>
      <c r="HV154" s="161"/>
      <c r="HW154" s="161"/>
      <c r="HX154" s="161"/>
      <c r="HY154" s="161"/>
      <c r="HZ154" s="161"/>
      <c r="IA154" s="161"/>
      <c r="IB154" s="161"/>
      <c r="IC154" s="161"/>
      <c r="ID154" s="161"/>
      <c r="IE154" s="161"/>
      <c r="IF154" s="161"/>
      <c r="IG154" s="161"/>
      <c r="IH154" s="161"/>
      <c r="II154" s="161"/>
      <c r="IJ154" s="161"/>
      <c r="IK154" s="161"/>
      <c r="IL154" s="161"/>
      <c r="IM154" s="161"/>
      <c r="IN154" s="161"/>
      <c r="IO154" s="161"/>
      <c r="IP154" s="161"/>
      <c r="IQ154" s="161"/>
      <c r="IR154" s="161"/>
      <c r="IS154" s="161"/>
      <c r="IT154" s="161"/>
      <c r="IU154" s="161"/>
    </row>
    <row r="155" spans="1:255" s="8" customFormat="1" x14ac:dyDescent="0.3">
      <c r="A155" s="44"/>
      <c r="B155" s="161"/>
      <c r="C155" s="161"/>
      <c r="D155" s="161"/>
      <c r="E155" s="161"/>
      <c r="F155" s="161"/>
      <c r="G155" s="161"/>
      <c r="H155" s="161"/>
      <c r="I155" s="161"/>
      <c r="J155" s="161"/>
      <c r="K155" s="161"/>
      <c r="L155" s="161"/>
      <c r="M155" s="161"/>
      <c r="N155" s="161"/>
      <c r="O155" s="161"/>
      <c r="P155" s="161"/>
      <c r="Q155" s="161"/>
      <c r="R155" s="161"/>
      <c r="S155" s="161"/>
      <c r="T155" s="161"/>
      <c r="U155" s="161"/>
      <c r="V155" s="161"/>
      <c r="W155" s="161"/>
      <c r="X155" s="161"/>
      <c r="Y155" s="161"/>
      <c r="Z155" s="161"/>
      <c r="AA155" s="161"/>
      <c r="AB155" s="161"/>
      <c r="AC155" s="161"/>
      <c r="AD155" s="161"/>
      <c r="AE155" s="161"/>
      <c r="AF155" s="161"/>
      <c r="AG155" s="161"/>
      <c r="AH155" s="161"/>
      <c r="AI155" s="161"/>
      <c r="AJ155" s="161"/>
      <c r="AK155" s="161"/>
      <c r="AL155" s="161"/>
      <c r="AM155" s="161"/>
      <c r="AN155" s="161"/>
      <c r="AO155" s="161"/>
      <c r="AP155" s="161"/>
      <c r="AQ155" s="161"/>
      <c r="AR155" s="161"/>
      <c r="AS155" s="161"/>
      <c r="AT155" s="161"/>
      <c r="AU155" s="161"/>
      <c r="AV155" s="161"/>
      <c r="AW155" s="161"/>
      <c r="AX155" s="161"/>
      <c r="AY155" s="161"/>
      <c r="AZ155" s="161"/>
      <c r="BA155" s="161"/>
      <c r="BB155" s="161"/>
      <c r="BC155" s="161"/>
      <c r="BD155" s="161"/>
      <c r="BE155" s="161"/>
      <c r="BF155" s="161"/>
      <c r="BG155" s="161"/>
      <c r="BH155" s="161"/>
      <c r="BI155" s="161"/>
      <c r="BJ155" s="161"/>
      <c r="BK155" s="161"/>
      <c r="BL155" s="161"/>
      <c r="BM155" s="161"/>
      <c r="BN155" s="161"/>
      <c r="BO155" s="161"/>
      <c r="BP155" s="161"/>
      <c r="BQ155" s="161"/>
      <c r="BR155" s="161"/>
      <c r="BS155" s="161"/>
      <c r="BT155" s="161"/>
      <c r="BU155" s="161"/>
      <c r="BV155" s="161"/>
      <c r="BW155" s="161"/>
      <c r="BX155" s="161"/>
      <c r="BY155" s="161"/>
      <c r="BZ155" s="161"/>
      <c r="CA155" s="161"/>
      <c r="CB155" s="161"/>
      <c r="CC155" s="161"/>
      <c r="CD155" s="161"/>
      <c r="CE155" s="161"/>
      <c r="CF155" s="161"/>
      <c r="CG155" s="161"/>
      <c r="CH155" s="161"/>
      <c r="CI155" s="161"/>
      <c r="CJ155" s="161"/>
      <c r="CK155" s="161"/>
      <c r="CL155" s="161"/>
      <c r="CM155" s="161"/>
      <c r="CN155" s="161"/>
      <c r="CO155" s="161"/>
      <c r="CP155" s="161"/>
      <c r="CQ155" s="161"/>
      <c r="CR155" s="161"/>
      <c r="CS155" s="161"/>
      <c r="CT155" s="161"/>
      <c r="CU155" s="161"/>
      <c r="CV155" s="161"/>
      <c r="CW155" s="161"/>
      <c r="CX155" s="161"/>
      <c r="CY155" s="161"/>
      <c r="CZ155" s="161"/>
      <c r="DA155" s="161"/>
      <c r="DB155" s="161"/>
      <c r="DC155" s="161"/>
      <c r="DD155" s="161"/>
      <c r="DE155" s="161"/>
      <c r="DF155" s="161"/>
      <c r="DG155" s="161"/>
      <c r="DH155" s="161"/>
      <c r="DI155" s="161"/>
      <c r="DJ155" s="161"/>
      <c r="DK155" s="161"/>
      <c r="DL155" s="161"/>
      <c r="DM155" s="161"/>
      <c r="DN155" s="161"/>
      <c r="DO155" s="161"/>
      <c r="DP155" s="161"/>
      <c r="DQ155" s="161"/>
      <c r="DR155" s="161"/>
      <c r="DS155" s="161"/>
      <c r="DT155" s="161"/>
      <c r="DU155" s="161"/>
      <c r="DV155" s="161"/>
      <c r="DW155" s="161"/>
      <c r="DX155" s="161"/>
      <c r="DY155" s="161"/>
      <c r="DZ155" s="161"/>
      <c r="EA155" s="161"/>
      <c r="EB155" s="161"/>
      <c r="EC155" s="161"/>
      <c r="ED155" s="161"/>
      <c r="EE155" s="161"/>
      <c r="EF155" s="161"/>
      <c r="EG155" s="161"/>
      <c r="EH155" s="161"/>
      <c r="EI155" s="161"/>
      <c r="EJ155" s="161"/>
      <c r="EK155" s="161"/>
      <c r="EL155" s="161"/>
      <c r="EM155" s="161"/>
      <c r="EN155" s="161"/>
      <c r="EO155" s="161"/>
      <c r="EP155" s="161"/>
      <c r="EQ155" s="161"/>
      <c r="ER155" s="161"/>
      <c r="ES155" s="161"/>
      <c r="ET155" s="161"/>
      <c r="EU155" s="161"/>
      <c r="EV155" s="161"/>
      <c r="EW155" s="161"/>
      <c r="EX155" s="161"/>
      <c r="EY155" s="161"/>
      <c r="EZ155" s="161"/>
      <c r="FA155" s="161"/>
      <c r="FB155" s="161"/>
      <c r="FC155" s="161"/>
      <c r="FD155" s="161"/>
      <c r="FE155" s="161"/>
      <c r="FF155" s="161"/>
      <c r="FG155" s="161"/>
      <c r="FH155" s="161"/>
      <c r="FI155" s="161"/>
      <c r="FJ155" s="161"/>
      <c r="FK155" s="161"/>
      <c r="FL155" s="161"/>
      <c r="FM155" s="161"/>
      <c r="FN155" s="161"/>
      <c r="FO155" s="161"/>
      <c r="FP155" s="161"/>
      <c r="FQ155" s="161"/>
      <c r="FR155" s="161"/>
      <c r="FS155" s="161"/>
      <c r="FT155" s="161"/>
      <c r="FU155" s="161"/>
      <c r="FV155" s="161"/>
      <c r="FW155" s="161"/>
      <c r="FX155" s="161"/>
      <c r="FY155" s="161"/>
      <c r="FZ155" s="161"/>
      <c r="GA155" s="161"/>
      <c r="GB155" s="161"/>
      <c r="GC155" s="161"/>
      <c r="GD155" s="161"/>
      <c r="GE155" s="161"/>
      <c r="GF155" s="161"/>
      <c r="GG155" s="161"/>
      <c r="GH155" s="161"/>
      <c r="GI155" s="161"/>
      <c r="GJ155" s="161"/>
      <c r="GK155" s="161"/>
      <c r="GL155" s="161"/>
      <c r="GM155" s="161"/>
      <c r="GN155" s="161"/>
      <c r="GO155" s="161"/>
      <c r="GP155" s="161"/>
      <c r="GQ155" s="161"/>
      <c r="GR155" s="161"/>
      <c r="GS155" s="161"/>
      <c r="GT155" s="161"/>
      <c r="GU155" s="161"/>
      <c r="GV155" s="161"/>
      <c r="GW155" s="161"/>
      <c r="GX155" s="161"/>
      <c r="GY155" s="161"/>
      <c r="GZ155" s="161"/>
      <c r="HA155" s="161"/>
      <c r="HB155" s="161"/>
      <c r="HC155" s="161"/>
      <c r="HD155" s="161"/>
      <c r="HE155" s="161"/>
      <c r="HF155" s="161"/>
      <c r="HG155" s="161"/>
      <c r="HH155" s="161"/>
      <c r="HI155" s="161"/>
      <c r="HJ155" s="161"/>
      <c r="HK155" s="161"/>
      <c r="HL155" s="161"/>
      <c r="HM155" s="161"/>
      <c r="HN155" s="161"/>
      <c r="HO155" s="161"/>
      <c r="HP155" s="161"/>
      <c r="HQ155" s="161"/>
      <c r="HR155" s="161"/>
      <c r="HS155" s="161"/>
      <c r="HT155" s="161"/>
      <c r="HU155" s="161"/>
      <c r="HV155" s="161"/>
      <c r="HW155" s="161"/>
      <c r="HX155" s="161"/>
      <c r="HY155" s="161"/>
      <c r="HZ155" s="161"/>
      <c r="IA155" s="161"/>
      <c r="IB155" s="161"/>
      <c r="IC155" s="161"/>
      <c r="ID155" s="161"/>
      <c r="IE155" s="161"/>
      <c r="IF155" s="161"/>
      <c r="IG155" s="161"/>
      <c r="IH155" s="161"/>
      <c r="II155" s="161"/>
      <c r="IJ155" s="161"/>
      <c r="IK155" s="161"/>
      <c r="IL155" s="161"/>
      <c r="IM155" s="161"/>
      <c r="IN155" s="161"/>
      <c r="IO155" s="161"/>
      <c r="IP155" s="161"/>
      <c r="IQ155" s="161"/>
      <c r="IR155" s="161"/>
      <c r="IS155" s="161"/>
      <c r="IT155" s="161"/>
      <c r="IU155" s="161"/>
    </row>
    <row r="156" spans="1:255" s="8" customFormat="1" x14ac:dyDescent="0.3">
      <c r="A156" s="44"/>
      <c r="B156" s="161"/>
      <c r="C156" s="161"/>
      <c r="D156" s="161"/>
      <c r="E156" s="161"/>
      <c r="F156" s="161"/>
      <c r="G156" s="161"/>
      <c r="H156" s="161"/>
      <c r="I156" s="161"/>
      <c r="J156" s="161"/>
      <c r="K156" s="161"/>
      <c r="L156" s="161"/>
      <c r="M156" s="161"/>
      <c r="N156" s="161"/>
      <c r="O156" s="161"/>
      <c r="P156" s="161"/>
      <c r="Q156" s="161"/>
      <c r="R156" s="161"/>
      <c r="S156" s="161"/>
      <c r="T156" s="161"/>
      <c r="U156" s="161"/>
      <c r="V156" s="161"/>
      <c r="W156" s="161"/>
      <c r="X156" s="161"/>
      <c r="Y156" s="161"/>
      <c r="Z156" s="161"/>
      <c r="AA156" s="161"/>
      <c r="AB156" s="161"/>
      <c r="AC156" s="161"/>
      <c r="AD156" s="161"/>
      <c r="AE156" s="161"/>
      <c r="AF156" s="161"/>
      <c r="AG156" s="161"/>
      <c r="AH156" s="161"/>
      <c r="AI156" s="161"/>
      <c r="AJ156" s="161"/>
      <c r="AK156" s="161"/>
      <c r="AL156" s="161"/>
      <c r="AM156" s="161"/>
      <c r="AN156" s="161"/>
      <c r="AO156" s="161"/>
      <c r="AP156" s="161"/>
      <c r="AQ156" s="161"/>
      <c r="AR156" s="161"/>
      <c r="AS156" s="161"/>
      <c r="AT156" s="161"/>
      <c r="AU156" s="161"/>
      <c r="AV156" s="161"/>
      <c r="AW156" s="161"/>
      <c r="AX156" s="161"/>
      <c r="AY156" s="161"/>
      <c r="AZ156" s="161"/>
      <c r="BA156" s="161"/>
      <c r="BB156" s="161"/>
      <c r="BC156" s="161"/>
      <c r="BD156" s="161"/>
      <c r="BE156" s="161"/>
      <c r="BF156" s="161"/>
      <c r="BG156" s="161"/>
      <c r="BH156" s="161"/>
      <c r="BI156" s="161"/>
      <c r="BJ156" s="161"/>
      <c r="BK156" s="161"/>
      <c r="BL156" s="161"/>
      <c r="BM156" s="161"/>
      <c r="BN156" s="161"/>
      <c r="BO156" s="161"/>
      <c r="BP156" s="161"/>
      <c r="BQ156" s="161"/>
      <c r="BR156" s="161"/>
      <c r="BS156" s="161"/>
      <c r="BT156" s="161"/>
      <c r="BU156" s="161"/>
      <c r="BV156" s="161"/>
      <c r="BW156" s="161"/>
      <c r="BX156" s="161"/>
      <c r="BY156" s="161"/>
      <c r="BZ156" s="161"/>
      <c r="CA156" s="161"/>
      <c r="CB156" s="161"/>
      <c r="CC156" s="161"/>
      <c r="CD156" s="161"/>
      <c r="CE156" s="161"/>
      <c r="CF156" s="161"/>
      <c r="CG156" s="161"/>
      <c r="CH156" s="161"/>
      <c r="CI156" s="161"/>
      <c r="CJ156" s="161"/>
      <c r="CK156" s="161"/>
      <c r="CL156" s="161"/>
      <c r="CM156" s="161"/>
      <c r="CN156" s="161"/>
      <c r="CO156" s="161"/>
      <c r="CP156" s="161"/>
      <c r="CQ156" s="161"/>
      <c r="CR156" s="161"/>
      <c r="CS156" s="161"/>
      <c r="CT156" s="161"/>
      <c r="CU156" s="161"/>
      <c r="CV156" s="161"/>
      <c r="CW156" s="161"/>
      <c r="CX156" s="161"/>
      <c r="CY156" s="161"/>
      <c r="CZ156" s="161"/>
      <c r="DA156" s="161"/>
      <c r="DB156" s="161"/>
      <c r="DC156" s="161"/>
      <c r="DD156" s="161"/>
      <c r="DE156" s="161"/>
      <c r="DF156" s="161"/>
      <c r="DG156" s="161"/>
      <c r="DH156" s="161"/>
      <c r="DI156" s="161"/>
      <c r="DJ156" s="161"/>
      <c r="DK156" s="161"/>
      <c r="DL156" s="161"/>
      <c r="DM156" s="161"/>
      <c r="DN156" s="161"/>
      <c r="DO156" s="161"/>
      <c r="DP156" s="161"/>
      <c r="DQ156" s="161"/>
      <c r="DR156" s="161"/>
      <c r="DS156" s="161"/>
      <c r="DT156" s="161"/>
      <c r="DU156" s="161"/>
      <c r="DV156" s="161"/>
      <c r="DW156" s="161"/>
      <c r="DX156" s="161"/>
      <c r="DY156" s="161"/>
      <c r="DZ156" s="161"/>
      <c r="EA156" s="161"/>
      <c r="EB156" s="161"/>
      <c r="EC156" s="161"/>
      <c r="ED156" s="161"/>
      <c r="EE156" s="161"/>
      <c r="EF156" s="161"/>
      <c r="EG156" s="161"/>
      <c r="EH156" s="161"/>
      <c r="EI156" s="161"/>
      <c r="EJ156" s="161"/>
      <c r="EK156" s="161"/>
      <c r="EL156" s="161"/>
      <c r="EM156" s="161"/>
      <c r="EN156" s="161"/>
      <c r="EO156" s="161"/>
      <c r="EP156" s="161"/>
      <c r="EQ156" s="161"/>
      <c r="ER156" s="161"/>
      <c r="ES156" s="161"/>
      <c r="ET156" s="161"/>
      <c r="EU156" s="161"/>
      <c r="EV156" s="161"/>
      <c r="EW156" s="161"/>
      <c r="EX156" s="161"/>
      <c r="EY156" s="161"/>
      <c r="EZ156" s="161"/>
      <c r="FA156" s="161"/>
      <c r="FB156" s="161"/>
      <c r="FC156" s="161"/>
      <c r="FD156" s="161"/>
      <c r="FE156" s="161"/>
      <c r="FF156" s="161"/>
      <c r="FG156" s="161"/>
      <c r="FH156" s="161"/>
      <c r="FI156" s="161"/>
      <c r="FJ156" s="161"/>
      <c r="FK156" s="161"/>
      <c r="FL156" s="161"/>
      <c r="FM156" s="161"/>
      <c r="FN156" s="161"/>
      <c r="FO156" s="161"/>
      <c r="FP156" s="161"/>
      <c r="FQ156" s="161"/>
      <c r="FR156" s="161"/>
      <c r="FS156" s="161"/>
      <c r="FT156" s="161"/>
      <c r="FU156" s="161"/>
      <c r="FV156" s="161"/>
      <c r="FW156" s="161"/>
      <c r="FX156" s="161"/>
      <c r="FY156" s="161"/>
      <c r="FZ156" s="161"/>
      <c r="GA156" s="161"/>
      <c r="GB156" s="161"/>
      <c r="GC156" s="161"/>
      <c r="GD156" s="161"/>
      <c r="GE156" s="161"/>
      <c r="GF156" s="161"/>
      <c r="GG156" s="161"/>
      <c r="GH156" s="161"/>
      <c r="GI156" s="161"/>
      <c r="GJ156" s="161"/>
      <c r="GK156" s="161"/>
      <c r="GL156" s="161"/>
      <c r="GM156" s="161"/>
      <c r="GN156" s="161"/>
      <c r="GO156" s="161"/>
      <c r="GP156" s="161"/>
      <c r="GQ156" s="161"/>
      <c r="GR156" s="161"/>
      <c r="GS156" s="161"/>
      <c r="GT156" s="161"/>
      <c r="GU156" s="161"/>
      <c r="GV156" s="161"/>
      <c r="GW156" s="161"/>
      <c r="GX156" s="161"/>
      <c r="GY156" s="161"/>
      <c r="GZ156" s="161"/>
      <c r="HA156" s="161"/>
      <c r="HB156" s="161"/>
      <c r="HC156" s="161"/>
      <c r="HD156" s="161"/>
      <c r="HE156" s="161"/>
      <c r="HF156" s="161"/>
      <c r="HG156" s="161"/>
      <c r="HH156" s="161"/>
      <c r="HI156" s="161"/>
      <c r="HJ156" s="161"/>
      <c r="HK156" s="161"/>
      <c r="HL156" s="161"/>
      <c r="HM156" s="161"/>
      <c r="HN156" s="161"/>
      <c r="HO156" s="161"/>
      <c r="HP156" s="161"/>
      <c r="HQ156" s="161"/>
      <c r="HR156" s="161"/>
      <c r="HS156" s="161"/>
      <c r="HT156" s="161"/>
      <c r="HU156" s="161"/>
      <c r="HV156" s="161"/>
      <c r="HW156" s="161"/>
      <c r="HX156" s="161"/>
      <c r="HY156" s="161"/>
      <c r="HZ156" s="161"/>
      <c r="IA156" s="161"/>
      <c r="IB156" s="161"/>
      <c r="IC156" s="161"/>
      <c r="ID156" s="161"/>
      <c r="IE156" s="161"/>
      <c r="IF156" s="161"/>
      <c r="IG156" s="161"/>
      <c r="IH156" s="161"/>
      <c r="II156" s="161"/>
      <c r="IJ156" s="161"/>
      <c r="IK156" s="161"/>
      <c r="IL156" s="161"/>
      <c r="IM156" s="161"/>
      <c r="IN156" s="161"/>
      <c r="IO156" s="161"/>
      <c r="IP156" s="161"/>
      <c r="IQ156" s="161"/>
      <c r="IR156" s="161"/>
      <c r="IS156" s="161"/>
      <c r="IT156" s="161"/>
      <c r="IU156" s="161"/>
    </row>
    <row r="157" spans="1:255" s="8" customFormat="1" x14ac:dyDescent="0.3">
      <c r="A157" s="44"/>
      <c r="B157" s="161"/>
      <c r="C157" s="161"/>
      <c r="D157" s="161"/>
      <c r="E157" s="161"/>
      <c r="F157" s="161"/>
      <c r="G157" s="161"/>
      <c r="H157" s="161"/>
      <c r="I157" s="161"/>
      <c r="J157" s="161"/>
      <c r="K157" s="161"/>
      <c r="L157" s="161"/>
      <c r="M157" s="161"/>
      <c r="N157" s="161"/>
      <c r="O157" s="161"/>
      <c r="P157" s="161"/>
      <c r="Q157" s="161"/>
      <c r="R157" s="161"/>
      <c r="S157" s="161"/>
      <c r="T157" s="161"/>
      <c r="U157" s="161"/>
      <c r="V157" s="161"/>
      <c r="W157" s="161"/>
      <c r="X157" s="161"/>
      <c r="Y157" s="161"/>
      <c r="Z157" s="161"/>
      <c r="AA157" s="161"/>
      <c r="AB157" s="161"/>
      <c r="AC157" s="161"/>
      <c r="AD157" s="161"/>
      <c r="AE157" s="161"/>
      <c r="AF157" s="161"/>
      <c r="AG157" s="161"/>
      <c r="AH157" s="161"/>
      <c r="AI157" s="161"/>
      <c r="AJ157" s="161"/>
      <c r="AK157" s="161"/>
      <c r="AL157" s="161"/>
      <c r="AM157" s="161"/>
      <c r="AN157" s="161"/>
      <c r="AO157" s="161"/>
      <c r="AP157" s="161"/>
      <c r="AQ157" s="161"/>
      <c r="AR157" s="161"/>
      <c r="AS157" s="161"/>
      <c r="AT157" s="161"/>
      <c r="AU157" s="161"/>
      <c r="AV157" s="161"/>
      <c r="AW157" s="161"/>
      <c r="AX157" s="161"/>
      <c r="AY157" s="161"/>
      <c r="AZ157" s="161"/>
      <c r="BA157" s="161"/>
      <c r="BB157" s="161"/>
      <c r="BC157" s="161"/>
      <c r="BD157" s="161"/>
      <c r="BE157" s="161"/>
      <c r="BF157" s="161"/>
      <c r="BG157" s="161"/>
      <c r="BH157" s="161"/>
      <c r="BI157" s="161"/>
      <c r="BJ157" s="161"/>
      <c r="BK157" s="161"/>
      <c r="BL157" s="161"/>
      <c r="BM157" s="161"/>
      <c r="BN157" s="161"/>
      <c r="BO157" s="161"/>
      <c r="BP157" s="161"/>
      <c r="BQ157" s="161"/>
      <c r="BR157" s="161"/>
      <c r="BS157" s="161"/>
      <c r="BT157" s="161"/>
      <c r="BU157" s="161"/>
      <c r="BV157" s="161"/>
      <c r="BW157" s="161"/>
      <c r="BX157" s="161"/>
      <c r="BY157" s="161"/>
      <c r="BZ157" s="161"/>
      <c r="CA157" s="161"/>
      <c r="CB157" s="161"/>
      <c r="CC157" s="161"/>
      <c r="CD157" s="161"/>
      <c r="CE157" s="161"/>
      <c r="CF157" s="161"/>
      <c r="CG157" s="161"/>
      <c r="CH157" s="161"/>
      <c r="CI157" s="161"/>
      <c r="CJ157" s="161"/>
      <c r="CK157" s="161"/>
      <c r="CL157" s="161"/>
      <c r="CM157" s="161"/>
      <c r="CN157" s="161"/>
      <c r="CO157" s="161"/>
      <c r="CP157" s="161"/>
      <c r="CQ157" s="161"/>
      <c r="CR157" s="161"/>
      <c r="CS157" s="161"/>
      <c r="CT157" s="161"/>
      <c r="CU157" s="161"/>
      <c r="CV157" s="161"/>
      <c r="CW157" s="161"/>
      <c r="CX157" s="161"/>
      <c r="CY157" s="161"/>
      <c r="CZ157" s="161"/>
      <c r="DA157" s="161"/>
      <c r="DB157" s="161"/>
      <c r="DC157" s="161"/>
      <c r="DD157" s="161"/>
      <c r="DE157" s="161"/>
      <c r="DF157" s="161"/>
      <c r="DG157" s="161"/>
      <c r="DH157" s="161"/>
      <c r="DI157" s="161"/>
      <c r="DJ157" s="161"/>
      <c r="DK157" s="161"/>
      <c r="DL157" s="161"/>
      <c r="DM157" s="161"/>
      <c r="DN157" s="161"/>
      <c r="DO157" s="161"/>
      <c r="DP157" s="161"/>
      <c r="DQ157" s="161"/>
      <c r="DR157" s="161"/>
      <c r="DS157" s="161"/>
      <c r="DT157" s="161"/>
      <c r="DU157" s="161"/>
      <c r="DV157" s="161"/>
      <c r="DW157" s="161"/>
      <c r="DX157" s="161"/>
      <c r="DY157" s="161"/>
      <c r="DZ157" s="161"/>
      <c r="EA157" s="161"/>
      <c r="EB157" s="161"/>
      <c r="EC157" s="161"/>
      <c r="ED157" s="161"/>
      <c r="EE157" s="161"/>
      <c r="EF157" s="161"/>
      <c r="EG157" s="161"/>
      <c r="EH157" s="161"/>
      <c r="EI157" s="161"/>
      <c r="EJ157" s="161"/>
      <c r="EK157" s="161"/>
      <c r="EL157" s="161"/>
      <c r="EM157" s="161"/>
      <c r="EN157" s="161"/>
      <c r="EO157" s="161"/>
      <c r="EP157" s="161"/>
      <c r="EQ157" s="161"/>
      <c r="ER157" s="161"/>
      <c r="ES157" s="161"/>
      <c r="ET157" s="161"/>
      <c r="EU157" s="161"/>
      <c r="EV157" s="161"/>
      <c r="EW157" s="161"/>
      <c r="EX157" s="161"/>
      <c r="EY157" s="161"/>
      <c r="EZ157" s="161"/>
      <c r="FA157" s="161"/>
      <c r="FB157" s="161"/>
      <c r="FC157" s="161"/>
      <c r="FD157" s="161"/>
      <c r="FE157" s="161"/>
      <c r="FF157" s="161"/>
      <c r="FG157" s="161"/>
      <c r="FH157" s="161"/>
      <c r="FI157" s="161"/>
      <c r="FJ157" s="161"/>
      <c r="FK157" s="161"/>
      <c r="FL157" s="161"/>
      <c r="FM157" s="161"/>
      <c r="FN157" s="161"/>
      <c r="FO157" s="161"/>
      <c r="FP157" s="161"/>
      <c r="FQ157" s="161"/>
      <c r="FR157" s="161"/>
      <c r="FS157" s="161"/>
      <c r="FT157" s="161"/>
      <c r="FU157" s="161"/>
      <c r="FV157" s="161"/>
      <c r="FW157" s="161"/>
      <c r="FX157" s="161"/>
      <c r="FY157" s="161"/>
      <c r="FZ157" s="161"/>
      <c r="GA157" s="161"/>
      <c r="GB157" s="161"/>
      <c r="GC157" s="161"/>
      <c r="GD157" s="161"/>
      <c r="GE157" s="161"/>
      <c r="GF157" s="161"/>
      <c r="GG157" s="161"/>
      <c r="GH157" s="161"/>
      <c r="GI157" s="161"/>
      <c r="GJ157" s="161"/>
      <c r="GK157" s="161"/>
      <c r="GL157" s="161"/>
      <c r="GM157" s="161"/>
      <c r="GN157" s="161"/>
      <c r="GO157" s="161"/>
      <c r="GP157" s="161"/>
      <c r="GQ157" s="161"/>
      <c r="GR157" s="161"/>
      <c r="GS157" s="161"/>
      <c r="GT157" s="161"/>
      <c r="GU157" s="161"/>
      <c r="GV157" s="161"/>
      <c r="GW157" s="161"/>
      <c r="GX157" s="161"/>
      <c r="GY157" s="161"/>
      <c r="GZ157" s="161"/>
      <c r="HA157" s="161"/>
      <c r="HB157" s="161"/>
      <c r="HC157" s="161"/>
      <c r="HD157" s="161"/>
      <c r="HE157" s="161"/>
      <c r="HF157" s="161"/>
      <c r="HG157" s="161"/>
      <c r="HH157" s="161"/>
      <c r="HI157" s="161"/>
      <c r="HJ157" s="161"/>
      <c r="HK157" s="161"/>
      <c r="HL157" s="161"/>
      <c r="HM157" s="161"/>
      <c r="HN157" s="161"/>
      <c r="HO157" s="161"/>
      <c r="HP157" s="161"/>
      <c r="HQ157" s="161"/>
      <c r="HR157" s="161"/>
      <c r="HS157" s="161"/>
      <c r="HT157" s="161"/>
      <c r="HU157" s="161"/>
      <c r="HV157" s="161"/>
      <c r="HW157" s="161"/>
      <c r="HX157" s="161"/>
      <c r="HY157" s="161"/>
      <c r="HZ157" s="161"/>
      <c r="IA157" s="161"/>
      <c r="IB157" s="161"/>
      <c r="IC157" s="161"/>
      <c r="ID157" s="161"/>
      <c r="IE157" s="161"/>
      <c r="IF157" s="161"/>
      <c r="IG157" s="161"/>
      <c r="IH157" s="161"/>
      <c r="II157" s="161"/>
      <c r="IJ157" s="161"/>
      <c r="IK157" s="161"/>
      <c r="IL157" s="161"/>
      <c r="IM157" s="161"/>
      <c r="IN157" s="161"/>
      <c r="IO157" s="161"/>
      <c r="IP157" s="161"/>
      <c r="IQ157" s="161"/>
      <c r="IR157" s="161"/>
      <c r="IS157" s="161"/>
      <c r="IT157" s="161"/>
      <c r="IU157" s="161"/>
    </row>
    <row r="158" spans="1:255" s="8" customFormat="1" x14ac:dyDescent="0.3">
      <c r="A158" s="44"/>
      <c r="B158" s="161"/>
      <c r="C158" s="161"/>
      <c r="D158" s="161"/>
      <c r="E158" s="161"/>
      <c r="F158" s="161"/>
      <c r="G158" s="161"/>
      <c r="H158" s="161"/>
      <c r="I158" s="161"/>
      <c r="J158" s="161"/>
      <c r="K158" s="161"/>
      <c r="L158" s="161"/>
      <c r="M158" s="161"/>
      <c r="N158" s="161"/>
      <c r="O158" s="161"/>
      <c r="P158" s="161"/>
      <c r="Q158" s="161"/>
      <c r="R158" s="161"/>
      <c r="S158" s="161"/>
      <c r="T158" s="161"/>
      <c r="U158" s="161"/>
      <c r="V158" s="161"/>
      <c r="W158" s="161"/>
      <c r="X158" s="161"/>
      <c r="Y158" s="161"/>
      <c r="Z158" s="161"/>
      <c r="AA158" s="161"/>
      <c r="AB158" s="161"/>
      <c r="AC158" s="161"/>
      <c r="AD158" s="161"/>
      <c r="AE158" s="161"/>
      <c r="AF158" s="161"/>
      <c r="AG158" s="161"/>
      <c r="AH158" s="161"/>
      <c r="AI158" s="161"/>
      <c r="AJ158" s="161"/>
      <c r="AK158" s="161"/>
      <c r="AL158" s="161"/>
      <c r="AM158" s="161"/>
      <c r="AN158" s="161"/>
      <c r="AO158" s="161"/>
      <c r="AP158" s="161"/>
      <c r="AQ158" s="161"/>
      <c r="AR158" s="161"/>
      <c r="AS158" s="161"/>
      <c r="AT158" s="161"/>
      <c r="AU158" s="161"/>
      <c r="AV158" s="161"/>
      <c r="AW158" s="161"/>
      <c r="AX158" s="161"/>
      <c r="AY158" s="161"/>
      <c r="AZ158" s="161"/>
      <c r="BA158" s="161"/>
      <c r="BB158" s="161"/>
      <c r="BC158" s="161"/>
      <c r="BD158" s="161"/>
      <c r="BE158" s="161"/>
      <c r="BF158" s="161"/>
      <c r="BG158" s="161"/>
      <c r="BH158" s="161"/>
      <c r="BI158" s="161"/>
      <c r="BJ158" s="161"/>
      <c r="BK158" s="161"/>
      <c r="BL158" s="161"/>
      <c r="BM158" s="161"/>
      <c r="BN158" s="161"/>
      <c r="BO158" s="161"/>
      <c r="BP158" s="161"/>
      <c r="BQ158" s="161"/>
      <c r="BR158" s="161"/>
      <c r="BS158" s="161"/>
      <c r="BT158" s="161"/>
      <c r="BU158" s="161"/>
      <c r="BV158" s="161"/>
      <c r="BW158" s="161"/>
      <c r="BX158" s="161"/>
      <c r="BY158" s="161"/>
      <c r="BZ158" s="161"/>
      <c r="CA158" s="161"/>
      <c r="CB158" s="161"/>
      <c r="CC158" s="161"/>
      <c r="CD158" s="161"/>
      <c r="CE158" s="161"/>
      <c r="CF158" s="161"/>
      <c r="CG158" s="161"/>
      <c r="CH158" s="161"/>
      <c r="CI158" s="161"/>
      <c r="CJ158" s="161"/>
      <c r="CK158" s="161"/>
      <c r="CL158" s="161"/>
      <c r="CM158" s="161"/>
      <c r="CN158" s="161"/>
      <c r="CO158" s="161"/>
      <c r="CP158" s="161"/>
      <c r="CQ158" s="161"/>
      <c r="CR158" s="161"/>
      <c r="CS158" s="161"/>
      <c r="CT158" s="161"/>
      <c r="CU158" s="161"/>
      <c r="CV158" s="161"/>
      <c r="CW158" s="161"/>
      <c r="CX158" s="161"/>
      <c r="CY158" s="161"/>
      <c r="CZ158" s="161"/>
      <c r="DA158" s="161"/>
      <c r="DB158" s="161"/>
      <c r="DC158" s="161"/>
      <c r="DD158" s="161"/>
      <c r="DE158" s="161"/>
      <c r="DF158" s="161"/>
      <c r="DG158" s="161"/>
      <c r="DH158" s="161"/>
      <c r="DI158" s="161"/>
      <c r="DJ158" s="161"/>
      <c r="DK158" s="161"/>
      <c r="DL158" s="161"/>
      <c r="DM158" s="161"/>
      <c r="DN158" s="161"/>
      <c r="DO158" s="161"/>
      <c r="DP158" s="161"/>
      <c r="DQ158" s="161"/>
      <c r="DR158" s="161"/>
      <c r="DS158" s="161"/>
      <c r="DT158" s="161"/>
      <c r="DU158" s="161"/>
      <c r="DV158" s="161"/>
      <c r="DW158" s="161"/>
      <c r="DX158" s="161"/>
      <c r="DY158" s="161"/>
      <c r="DZ158" s="161"/>
      <c r="EA158" s="161"/>
      <c r="EB158" s="161"/>
      <c r="EC158" s="161"/>
      <c r="ED158" s="161"/>
      <c r="EE158" s="161"/>
      <c r="EF158" s="161"/>
      <c r="EG158" s="161"/>
      <c r="EH158" s="161"/>
      <c r="EI158" s="161"/>
      <c r="EJ158" s="161"/>
      <c r="EK158" s="161"/>
      <c r="EL158" s="161"/>
      <c r="EM158" s="161"/>
      <c r="EN158" s="161"/>
      <c r="EO158" s="161"/>
      <c r="EP158" s="161"/>
      <c r="EQ158" s="161"/>
      <c r="ER158" s="161"/>
      <c r="ES158" s="161"/>
      <c r="ET158" s="161"/>
      <c r="EU158" s="161"/>
      <c r="EV158" s="161"/>
      <c r="EW158" s="161"/>
      <c r="EX158" s="161"/>
      <c r="EY158" s="161"/>
      <c r="EZ158" s="161"/>
      <c r="FA158" s="161"/>
      <c r="FB158" s="161"/>
      <c r="FC158" s="161"/>
      <c r="FD158" s="161"/>
      <c r="FE158" s="161"/>
      <c r="FF158" s="161"/>
      <c r="FG158" s="161"/>
      <c r="FH158" s="161"/>
      <c r="FI158" s="161"/>
      <c r="FJ158" s="161"/>
      <c r="FK158" s="161"/>
      <c r="FL158" s="161"/>
      <c r="FM158" s="161"/>
      <c r="FN158" s="161"/>
      <c r="FO158" s="161"/>
      <c r="FP158" s="161"/>
      <c r="FQ158" s="161"/>
      <c r="FR158" s="161"/>
      <c r="FS158" s="161"/>
      <c r="FT158" s="161"/>
      <c r="FU158" s="161"/>
      <c r="FV158" s="161"/>
      <c r="FW158" s="161"/>
      <c r="FX158" s="161"/>
      <c r="FY158" s="161"/>
      <c r="FZ158" s="161"/>
      <c r="GA158" s="161"/>
      <c r="GB158" s="161"/>
      <c r="GC158" s="161"/>
      <c r="GD158" s="161"/>
      <c r="GE158" s="161"/>
      <c r="GF158" s="161"/>
      <c r="GG158" s="161"/>
      <c r="GH158" s="161"/>
      <c r="GI158" s="161"/>
      <c r="GJ158" s="161"/>
      <c r="GK158" s="161"/>
      <c r="GL158" s="161"/>
      <c r="GM158" s="161"/>
      <c r="GN158" s="161"/>
      <c r="GO158" s="161"/>
      <c r="GP158" s="161"/>
      <c r="GQ158" s="161"/>
      <c r="GR158" s="161"/>
      <c r="GS158" s="161"/>
      <c r="GT158" s="161"/>
      <c r="GU158" s="161"/>
      <c r="GV158" s="161"/>
      <c r="GW158" s="161"/>
      <c r="GX158" s="161"/>
      <c r="GY158" s="161"/>
      <c r="GZ158" s="161"/>
      <c r="HA158" s="161"/>
      <c r="HB158" s="161"/>
      <c r="HC158" s="161"/>
      <c r="HD158" s="161"/>
      <c r="HE158" s="161"/>
      <c r="HF158" s="161"/>
      <c r="HG158" s="161"/>
      <c r="HH158" s="161"/>
      <c r="HI158" s="161"/>
      <c r="HJ158" s="161"/>
      <c r="HK158" s="161"/>
      <c r="HL158" s="161"/>
      <c r="HM158" s="161"/>
      <c r="HN158" s="161"/>
      <c r="HO158" s="161"/>
      <c r="HP158" s="161"/>
      <c r="HQ158" s="161"/>
      <c r="HR158" s="161"/>
      <c r="HS158" s="161"/>
      <c r="HT158" s="161"/>
      <c r="HU158" s="161"/>
      <c r="HV158" s="161"/>
      <c r="HW158" s="161"/>
      <c r="HX158" s="161"/>
      <c r="HY158" s="161"/>
      <c r="HZ158" s="161"/>
      <c r="IA158" s="161"/>
      <c r="IB158" s="161"/>
      <c r="IC158" s="161"/>
      <c r="ID158" s="161"/>
      <c r="IE158" s="161"/>
      <c r="IF158" s="161"/>
      <c r="IG158" s="161"/>
      <c r="IH158" s="161"/>
      <c r="II158" s="161"/>
      <c r="IJ158" s="161"/>
      <c r="IK158" s="161"/>
      <c r="IL158" s="161"/>
      <c r="IM158" s="161"/>
      <c r="IN158" s="161"/>
      <c r="IO158" s="161"/>
      <c r="IP158" s="161"/>
      <c r="IQ158" s="161"/>
      <c r="IR158" s="161"/>
      <c r="IS158" s="161"/>
      <c r="IT158" s="161"/>
      <c r="IU158" s="161"/>
    </row>
    <row r="159" spans="1:255" s="8" customFormat="1" x14ac:dyDescent="0.3">
      <c r="A159" s="44"/>
      <c r="B159" s="161"/>
      <c r="C159" s="161"/>
      <c r="D159" s="161"/>
      <c r="E159" s="161"/>
      <c r="F159" s="161"/>
      <c r="G159" s="161"/>
      <c r="H159" s="161"/>
      <c r="I159" s="161"/>
      <c r="J159" s="161"/>
      <c r="K159" s="161"/>
      <c r="L159" s="161"/>
      <c r="M159" s="161"/>
      <c r="N159" s="161"/>
      <c r="O159" s="161"/>
      <c r="P159" s="161"/>
      <c r="Q159" s="161"/>
      <c r="R159" s="161"/>
      <c r="S159" s="161"/>
      <c r="T159" s="161"/>
      <c r="U159" s="161"/>
      <c r="V159" s="161"/>
      <c r="W159" s="161"/>
      <c r="X159" s="161"/>
      <c r="Y159" s="161"/>
      <c r="Z159" s="161"/>
      <c r="AA159" s="161"/>
      <c r="AB159" s="161"/>
      <c r="AC159" s="161"/>
      <c r="AD159" s="161"/>
      <c r="AE159" s="161"/>
      <c r="AF159" s="161"/>
      <c r="AG159" s="161"/>
      <c r="AH159" s="161"/>
      <c r="AI159" s="161"/>
      <c r="AJ159" s="161"/>
      <c r="AK159" s="161"/>
      <c r="AL159" s="161"/>
      <c r="AM159" s="161"/>
      <c r="AN159" s="161"/>
      <c r="AO159" s="161"/>
      <c r="AP159" s="161"/>
      <c r="AQ159" s="161"/>
      <c r="AR159" s="161"/>
      <c r="AS159" s="161"/>
      <c r="AT159" s="161"/>
      <c r="AU159" s="161"/>
      <c r="AV159" s="161"/>
      <c r="AW159" s="161"/>
      <c r="AX159" s="161"/>
      <c r="AY159" s="161"/>
      <c r="AZ159" s="161"/>
      <c r="BA159" s="161"/>
      <c r="BB159" s="161"/>
      <c r="BC159" s="161"/>
      <c r="BD159" s="161"/>
      <c r="BE159" s="161"/>
      <c r="BF159" s="161"/>
      <c r="BG159" s="161"/>
      <c r="BH159" s="161"/>
      <c r="BI159" s="161"/>
      <c r="BJ159" s="161"/>
      <c r="BK159" s="161"/>
      <c r="BL159" s="161"/>
      <c r="BM159" s="161"/>
      <c r="BN159" s="161"/>
      <c r="BO159" s="161"/>
      <c r="BP159" s="161"/>
      <c r="BQ159" s="161"/>
      <c r="BR159" s="161"/>
      <c r="BS159" s="161"/>
      <c r="BT159" s="161"/>
      <c r="BU159" s="161"/>
      <c r="BV159" s="161"/>
      <c r="BW159" s="161"/>
      <c r="BX159" s="161"/>
      <c r="BY159" s="161"/>
      <c r="BZ159" s="161"/>
      <c r="CA159" s="161"/>
      <c r="CB159" s="161"/>
      <c r="CC159" s="161"/>
      <c r="CD159" s="161"/>
      <c r="CE159" s="161"/>
      <c r="CF159" s="161"/>
      <c r="CG159" s="161"/>
      <c r="CH159" s="161"/>
      <c r="CI159" s="161"/>
      <c r="CJ159" s="161"/>
      <c r="CK159" s="161"/>
      <c r="CL159" s="161"/>
      <c r="CM159" s="161"/>
      <c r="CN159" s="161"/>
      <c r="CO159" s="161"/>
      <c r="CP159" s="161"/>
      <c r="CQ159" s="161"/>
      <c r="CR159" s="161"/>
      <c r="CS159" s="161"/>
      <c r="CT159" s="161"/>
      <c r="CU159" s="161"/>
      <c r="CV159" s="161"/>
      <c r="CW159" s="161"/>
      <c r="CX159" s="161"/>
      <c r="CY159" s="161"/>
      <c r="CZ159" s="161"/>
      <c r="DA159" s="161"/>
      <c r="DB159" s="161"/>
      <c r="DC159" s="161"/>
      <c r="DD159" s="161"/>
      <c r="DE159" s="161"/>
      <c r="DF159" s="161"/>
      <c r="DG159" s="161"/>
      <c r="DH159" s="161"/>
      <c r="DI159" s="161"/>
      <c r="DJ159" s="161"/>
      <c r="DK159" s="161"/>
      <c r="DL159" s="161"/>
      <c r="DM159" s="161"/>
      <c r="DN159" s="161"/>
      <c r="DO159" s="161"/>
      <c r="DP159" s="161"/>
      <c r="DQ159" s="161"/>
      <c r="DR159" s="161"/>
      <c r="DS159" s="161"/>
      <c r="DT159" s="161"/>
      <c r="DU159" s="161"/>
      <c r="DV159" s="161"/>
      <c r="DW159" s="161"/>
      <c r="DX159" s="161"/>
      <c r="DY159" s="161"/>
      <c r="DZ159" s="161"/>
      <c r="EA159" s="161"/>
      <c r="EB159" s="161"/>
      <c r="EC159" s="161"/>
      <c r="ED159" s="161"/>
      <c r="EE159" s="161"/>
      <c r="EF159" s="161"/>
      <c r="EG159" s="161"/>
      <c r="EH159" s="161"/>
      <c r="EI159" s="161"/>
      <c r="EJ159" s="161"/>
      <c r="EK159" s="161"/>
      <c r="EL159" s="161"/>
      <c r="EM159" s="161"/>
      <c r="EN159" s="161"/>
      <c r="EO159" s="161"/>
      <c r="EP159" s="161"/>
      <c r="EQ159" s="161"/>
      <c r="ER159" s="161"/>
      <c r="ES159" s="161"/>
      <c r="ET159" s="161"/>
      <c r="EU159" s="161"/>
      <c r="EV159" s="161"/>
      <c r="EW159" s="161"/>
      <c r="EX159" s="161"/>
      <c r="EY159" s="161"/>
      <c r="EZ159" s="161"/>
      <c r="FA159" s="161"/>
      <c r="FB159" s="161"/>
      <c r="FC159" s="161"/>
      <c r="FD159" s="161"/>
      <c r="FE159" s="161"/>
      <c r="FF159" s="161"/>
      <c r="FG159" s="161"/>
      <c r="FH159" s="161"/>
      <c r="FI159" s="161"/>
      <c r="FJ159" s="161"/>
      <c r="FK159" s="161"/>
      <c r="FL159" s="161"/>
      <c r="FM159" s="161"/>
      <c r="FN159" s="161"/>
      <c r="FO159" s="161"/>
      <c r="FP159" s="161"/>
      <c r="FQ159" s="161"/>
      <c r="FR159" s="161"/>
      <c r="FS159" s="161"/>
      <c r="FT159" s="161"/>
      <c r="FU159" s="161"/>
      <c r="FV159" s="161"/>
      <c r="FW159" s="161"/>
      <c r="FX159" s="161"/>
      <c r="FY159" s="161"/>
      <c r="FZ159" s="161"/>
      <c r="GA159" s="161"/>
      <c r="GB159" s="161"/>
      <c r="GC159" s="161"/>
      <c r="GD159" s="161"/>
      <c r="GE159" s="161"/>
      <c r="GF159" s="161"/>
      <c r="GG159" s="161"/>
      <c r="GH159" s="161"/>
      <c r="GI159" s="161"/>
      <c r="GJ159" s="161"/>
      <c r="GK159" s="161"/>
      <c r="GL159" s="161"/>
      <c r="GM159" s="161"/>
      <c r="GN159" s="161"/>
      <c r="GO159" s="161"/>
      <c r="GP159" s="161"/>
      <c r="GQ159" s="161"/>
      <c r="GR159" s="161"/>
      <c r="GS159" s="161"/>
      <c r="GT159" s="161"/>
      <c r="GU159" s="161"/>
      <c r="GV159" s="161"/>
      <c r="GW159" s="161"/>
      <c r="GX159" s="161"/>
      <c r="GY159" s="161"/>
      <c r="GZ159" s="161"/>
      <c r="HA159" s="161"/>
      <c r="HB159" s="161"/>
      <c r="HC159" s="161"/>
      <c r="HD159" s="161"/>
      <c r="HE159" s="161"/>
      <c r="HF159" s="161"/>
      <c r="HG159" s="161"/>
      <c r="HH159" s="161"/>
      <c r="HI159" s="161"/>
      <c r="HJ159" s="161"/>
      <c r="HK159" s="161"/>
      <c r="HL159" s="161"/>
      <c r="HM159" s="161"/>
      <c r="HN159" s="161"/>
      <c r="HO159" s="161"/>
      <c r="HP159" s="161"/>
      <c r="HQ159" s="161"/>
      <c r="HR159" s="161"/>
      <c r="HS159" s="161"/>
      <c r="HT159" s="161"/>
      <c r="HU159" s="161"/>
      <c r="HV159" s="161"/>
      <c r="HW159" s="161"/>
      <c r="HX159" s="161"/>
      <c r="HY159" s="161"/>
      <c r="HZ159" s="161"/>
      <c r="IA159" s="161"/>
      <c r="IB159" s="161"/>
      <c r="IC159" s="161"/>
      <c r="ID159" s="161"/>
      <c r="IE159" s="161"/>
      <c r="IF159" s="161"/>
      <c r="IG159" s="161"/>
      <c r="IH159" s="161"/>
      <c r="II159" s="161"/>
      <c r="IJ159" s="161"/>
      <c r="IK159" s="161"/>
      <c r="IL159" s="161"/>
      <c r="IM159" s="161"/>
      <c r="IN159" s="161"/>
      <c r="IO159" s="161"/>
      <c r="IP159" s="161"/>
      <c r="IQ159" s="161"/>
      <c r="IR159" s="161"/>
      <c r="IS159" s="161"/>
      <c r="IT159" s="161"/>
      <c r="IU159" s="161"/>
    </row>
    <row r="160" spans="1:255" s="8" customFormat="1" x14ac:dyDescent="0.3">
      <c r="A160" s="44"/>
      <c r="B160" s="161"/>
      <c r="C160" s="161"/>
      <c r="D160" s="161"/>
      <c r="E160" s="161"/>
      <c r="F160" s="161"/>
      <c r="G160" s="161"/>
      <c r="H160" s="161"/>
      <c r="I160" s="161"/>
      <c r="J160" s="161"/>
      <c r="K160" s="161"/>
      <c r="L160" s="161"/>
      <c r="M160" s="161"/>
      <c r="N160" s="161"/>
      <c r="O160" s="161"/>
      <c r="P160" s="161"/>
      <c r="Q160" s="161"/>
      <c r="R160" s="161"/>
      <c r="S160" s="161"/>
      <c r="T160" s="161"/>
      <c r="U160" s="161"/>
      <c r="V160" s="161"/>
      <c r="W160" s="161"/>
      <c r="X160" s="161"/>
      <c r="Y160" s="161"/>
      <c r="Z160" s="161"/>
      <c r="AA160" s="161"/>
      <c r="AB160" s="161"/>
      <c r="AC160" s="161"/>
      <c r="AD160" s="161"/>
      <c r="AE160" s="161"/>
      <c r="AF160" s="161"/>
      <c r="AG160" s="161"/>
      <c r="AH160" s="161"/>
      <c r="AI160" s="161"/>
      <c r="AJ160" s="161"/>
      <c r="AK160" s="161"/>
      <c r="AL160" s="161"/>
      <c r="AM160" s="161"/>
      <c r="AN160" s="161"/>
      <c r="AO160" s="161"/>
      <c r="AP160" s="161"/>
      <c r="AQ160" s="161"/>
      <c r="AR160" s="161"/>
      <c r="AS160" s="161"/>
      <c r="AT160" s="161"/>
      <c r="AU160" s="161"/>
      <c r="AV160" s="161"/>
      <c r="AW160" s="161"/>
      <c r="AX160" s="161"/>
      <c r="AY160" s="161"/>
      <c r="AZ160" s="161"/>
      <c r="BA160" s="161"/>
      <c r="BB160" s="161"/>
      <c r="BC160" s="161"/>
      <c r="BD160" s="161"/>
      <c r="BE160" s="161"/>
      <c r="BF160" s="161"/>
      <c r="BG160" s="161"/>
      <c r="BH160" s="161"/>
      <c r="BI160" s="161"/>
      <c r="BJ160" s="161"/>
      <c r="BK160" s="161"/>
      <c r="BL160" s="161"/>
      <c r="BM160" s="161"/>
      <c r="BN160" s="161"/>
      <c r="BO160" s="161"/>
      <c r="BP160" s="161"/>
      <c r="BQ160" s="161"/>
      <c r="BR160" s="161"/>
      <c r="BS160" s="161"/>
      <c r="BT160" s="161"/>
      <c r="BU160" s="161"/>
      <c r="BV160" s="161"/>
      <c r="BW160" s="161"/>
      <c r="BX160" s="161"/>
      <c r="BY160" s="161"/>
      <c r="BZ160" s="161"/>
      <c r="CA160" s="161"/>
      <c r="CB160" s="161"/>
      <c r="CC160" s="161"/>
      <c r="CD160" s="161"/>
      <c r="CE160" s="161"/>
      <c r="CF160" s="161"/>
      <c r="CG160" s="161"/>
      <c r="CH160" s="161"/>
      <c r="CI160" s="161"/>
      <c r="CJ160" s="161"/>
      <c r="CK160" s="161"/>
      <c r="CL160" s="161"/>
      <c r="CM160" s="161"/>
      <c r="CN160" s="161"/>
      <c r="CO160" s="161"/>
      <c r="CP160" s="161"/>
      <c r="CQ160" s="161"/>
      <c r="CR160" s="161"/>
      <c r="CS160" s="161"/>
      <c r="CT160" s="161"/>
      <c r="CU160" s="161"/>
      <c r="CV160" s="161"/>
      <c r="CW160" s="161"/>
      <c r="CX160" s="161"/>
      <c r="CY160" s="161"/>
      <c r="CZ160" s="161"/>
      <c r="DA160" s="161"/>
      <c r="DB160" s="161"/>
      <c r="DC160" s="161"/>
      <c r="DD160" s="161"/>
      <c r="DE160" s="161"/>
      <c r="DF160" s="161"/>
      <c r="DG160" s="161"/>
      <c r="DH160" s="161"/>
      <c r="DI160" s="161"/>
      <c r="DJ160" s="161"/>
      <c r="DK160" s="161"/>
      <c r="DL160" s="161"/>
      <c r="DM160" s="161"/>
      <c r="DN160" s="161"/>
      <c r="DO160" s="161"/>
      <c r="DP160" s="161"/>
      <c r="DQ160" s="161"/>
      <c r="DR160" s="161"/>
      <c r="DS160" s="161"/>
      <c r="DT160" s="161"/>
      <c r="DU160" s="161"/>
      <c r="DV160" s="161"/>
      <c r="DW160" s="161"/>
      <c r="DX160" s="161"/>
      <c r="DY160" s="161"/>
      <c r="DZ160" s="161"/>
      <c r="EA160" s="161"/>
      <c r="EB160" s="161"/>
      <c r="EC160" s="161"/>
      <c r="ED160" s="161"/>
      <c r="EE160" s="161"/>
      <c r="EF160" s="161"/>
      <c r="EG160" s="161"/>
      <c r="EH160" s="161"/>
      <c r="EI160" s="161"/>
      <c r="EJ160" s="161"/>
      <c r="EK160" s="161"/>
      <c r="EL160" s="161"/>
      <c r="EM160" s="161"/>
      <c r="EN160" s="161"/>
      <c r="EO160" s="161"/>
      <c r="EP160" s="161"/>
      <c r="EQ160" s="161"/>
      <c r="ER160" s="161"/>
      <c r="ES160" s="161"/>
      <c r="ET160" s="161"/>
      <c r="EU160" s="161"/>
      <c r="EV160" s="161"/>
      <c r="EW160" s="161"/>
      <c r="EX160" s="161"/>
      <c r="EY160" s="161"/>
      <c r="EZ160" s="161"/>
      <c r="FA160" s="161"/>
      <c r="FB160" s="161"/>
      <c r="FC160" s="161"/>
      <c r="FD160" s="161"/>
      <c r="FE160" s="161"/>
      <c r="FF160" s="161"/>
      <c r="FG160" s="161"/>
      <c r="FH160" s="161"/>
      <c r="FI160" s="161"/>
      <c r="FJ160" s="161"/>
      <c r="FK160" s="161"/>
      <c r="FL160" s="161"/>
      <c r="FM160" s="161"/>
      <c r="FN160" s="161"/>
      <c r="FO160" s="161"/>
      <c r="FP160" s="161"/>
      <c r="FQ160" s="161"/>
      <c r="FR160" s="161"/>
      <c r="FS160" s="161"/>
      <c r="FT160" s="161"/>
      <c r="FU160" s="161"/>
      <c r="FV160" s="161"/>
      <c r="FW160" s="161"/>
      <c r="FX160" s="161"/>
      <c r="FY160" s="161"/>
      <c r="FZ160" s="161"/>
      <c r="GA160" s="161"/>
      <c r="GB160" s="161"/>
      <c r="GC160" s="161"/>
      <c r="GD160" s="161"/>
      <c r="GE160" s="161"/>
      <c r="GF160" s="161"/>
      <c r="GG160" s="161"/>
      <c r="GH160" s="161"/>
      <c r="GI160" s="161"/>
      <c r="GJ160" s="161"/>
      <c r="GK160" s="161"/>
      <c r="GL160" s="161"/>
      <c r="GM160" s="161"/>
      <c r="GN160" s="161"/>
      <c r="GO160" s="161"/>
      <c r="GP160" s="161"/>
      <c r="GQ160" s="161"/>
      <c r="GR160" s="161"/>
      <c r="GS160" s="161"/>
      <c r="GT160" s="161"/>
      <c r="GU160" s="161"/>
      <c r="GV160" s="161"/>
      <c r="GW160" s="161"/>
      <c r="GX160" s="161"/>
      <c r="GY160" s="161"/>
      <c r="GZ160" s="161"/>
      <c r="HA160" s="161"/>
      <c r="HB160" s="161"/>
      <c r="HC160" s="161"/>
      <c r="HD160" s="161"/>
      <c r="HE160" s="161"/>
      <c r="HF160" s="161"/>
      <c r="HG160" s="161"/>
      <c r="HH160" s="161"/>
      <c r="HI160" s="161"/>
      <c r="HJ160" s="161"/>
      <c r="HK160" s="161"/>
      <c r="HL160" s="161"/>
      <c r="HM160" s="161"/>
      <c r="HN160" s="161"/>
      <c r="HO160" s="161"/>
      <c r="HP160" s="161"/>
      <c r="HQ160" s="161"/>
      <c r="HR160" s="161"/>
      <c r="HS160" s="161"/>
      <c r="HT160" s="161"/>
      <c r="HU160" s="161"/>
      <c r="HV160" s="161"/>
      <c r="HW160" s="161"/>
      <c r="HX160" s="161"/>
      <c r="HY160" s="161"/>
      <c r="HZ160" s="161"/>
      <c r="IA160" s="161"/>
      <c r="IB160" s="161"/>
      <c r="IC160" s="161"/>
      <c r="ID160" s="161"/>
      <c r="IE160" s="161"/>
      <c r="IF160" s="161"/>
      <c r="IG160" s="161"/>
      <c r="IH160" s="161"/>
      <c r="II160" s="161"/>
      <c r="IJ160" s="161"/>
      <c r="IK160" s="161"/>
      <c r="IL160" s="161"/>
      <c r="IM160" s="161"/>
      <c r="IN160" s="161"/>
      <c r="IO160" s="161"/>
      <c r="IP160" s="161"/>
      <c r="IQ160" s="161"/>
      <c r="IR160" s="161"/>
      <c r="IS160" s="161"/>
      <c r="IT160" s="161"/>
      <c r="IU160" s="161"/>
    </row>
    <row r="161" spans="1:255" s="8" customFormat="1" x14ac:dyDescent="0.3">
      <c r="A161" s="44"/>
      <c r="B161" s="161"/>
      <c r="C161" s="161"/>
      <c r="D161" s="161"/>
      <c r="E161" s="161"/>
      <c r="F161" s="161"/>
      <c r="G161" s="161"/>
      <c r="H161" s="161"/>
      <c r="I161" s="161"/>
      <c r="J161" s="161"/>
      <c r="K161" s="161"/>
      <c r="L161" s="161"/>
      <c r="M161" s="161"/>
      <c r="N161" s="161"/>
      <c r="O161" s="161"/>
      <c r="P161" s="161"/>
      <c r="Q161" s="161"/>
      <c r="R161" s="161"/>
      <c r="S161" s="161"/>
      <c r="T161" s="161"/>
      <c r="U161" s="161"/>
      <c r="V161" s="161"/>
      <c r="W161" s="161"/>
      <c r="X161" s="161"/>
      <c r="Y161" s="161"/>
      <c r="Z161" s="161"/>
      <c r="AA161" s="161"/>
      <c r="AB161" s="161"/>
      <c r="AC161" s="161"/>
      <c r="AD161" s="161"/>
      <c r="AE161" s="161"/>
      <c r="AF161" s="161"/>
      <c r="AG161" s="161"/>
      <c r="AH161" s="161"/>
      <c r="AI161" s="161"/>
      <c r="AJ161" s="161"/>
      <c r="AK161" s="161"/>
      <c r="AL161" s="161"/>
      <c r="AM161" s="161"/>
      <c r="AN161" s="161"/>
      <c r="AO161" s="161"/>
      <c r="AP161" s="161"/>
      <c r="AQ161" s="161"/>
      <c r="AR161" s="161"/>
      <c r="AS161" s="161"/>
      <c r="AT161" s="161"/>
      <c r="AU161" s="161"/>
      <c r="AV161" s="161"/>
      <c r="AW161" s="161"/>
      <c r="AX161" s="161"/>
      <c r="AY161" s="161"/>
      <c r="AZ161" s="161"/>
      <c r="BA161" s="161"/>
      <c r="BB161" s="161"/>
      <c r="BC161" s="161"/>
      <c r="BD161" s="161"/>
      <c r="BE161" s="161"/>
      <c r="BF161" s="161"/>
      <c r="BG161" s="161"/>
      <c r="BH161" s="161"/>
      <c r="BI161" s="161"/>
      <c r="BJ161" s="161"/>
      <c r="BK161" s="161"/>
      <c r="BL161" s="161"/>
      <c r="BM161" s="161"/>
      <c r="BN161" s="161"/>
      <c r="BO161" s="161"/>
      <c r="BP161" s="161"/>
      <c r="BQ161" s="161"/>
      <c r="BR161" s="161"/>
      <c r="BS161" s="161"/>
      <c r="BT161" s="161"/>
      <c r="BU161" s="161"/>
      <c r="BV161" s="161"/>
      <c r="BW161" s="161"/>
      <c r="BX161" s="161"/>
      <c r="BY161" s="161"/>
      <c r="BZ161" s="161"/>
      <c r="CA161" s="161"/>
      <c r="CB161" s="161"/>
      <c r="CC161" s="161"/>
      <c r="CD161" s="161"/>
      <c r="CE161" s="161"/>
      <c r="CF161" s="161"/>
      <c r="CG161" s="161"/>
      <c r="CH161" s="161"/>
      <c r="CI161" s="161"/>
      <c r="CJ161" s="161"/>
      <c r="CK161" s="161"/>
      <c r="CL161" s="161"/>
      <c r="CM161" s="161"/>
      <c r="CN161" s="161"/>
      <c r="CO161" s="161"/>
      <c r="CP161" s="161"/>
      <c r="CQ161" s="161"/>
      <c r="CR161" s="161"/>
      <c r="CS161" s="161"/>
      <c r="CT161" s="161"/>
      <c r="CU161" s="161"/>
      <c r="CV161" s="161"/>
      <c r="CW161" s="161"/>
      <c r="CX161" s="161"/>
      <c r="CY161" s="161"/>
      <c r="CZ161" s="161"/>
      <c r="DA161" s="161"/>
      <c r="DB161" s="161"/>
      <c r="DC161" s="161"/>
      <c r="DD161" s="161"/>
      <c r="DE161" s="161"/>
      <c r="DF161" s="161"/>
      <c r="DG161" s="161"/>
      <c r="DH161" s="161"/>
      <c r="DI161" s="161"/>
      <c r="DJ161" s="161"/>
      <c r="DK161" s="161"/>
      <c r="DL161" s="161"/>
      <c r="DM161" s="161"/>
      <c r="DN161" s="161"/>
      <c r="DO161" s="161"/>
      <c r="DP161" s="161"/>
      <c r="DQ161" s="161"/>
      <c r="DR161" s="161"/>
      <c r="DS161" s="161"/>
      <c r="DT161" s="161"/>
      <c r="DU161" s="161"/>
      <c r="DV161" s="161"/>
      <c r="DW161" s="161"/>
      <c r="DX161" s="161"/>
      <c r="DY161" s="161"/>
      <c r="DZ161" s="161"/>
      <c r="EA161" s="161"/>
      <c r="EB161" s="161"/>
      <c r="EC161" s="161"/>
      <c r="ED161" s="161"/>
      <c r="EE161" s="161"/>
      <c r="EF161" s="161"/>
      <c r="EG161" s="161"/>
      <c r="EH161" s="161"/>
      <c r="EI161" s="161"/>
      <c r="EJ161" s="161"/>
      <c r="EK161" s="161"/>
      <c r="EL161" s="161"/>
      <c r="EM161" s="161"/>
      <c r="EN161" s="161"/>
      <c r="EO161" s="161"/>
      <c r="EP161" s="161"/>
      <c r="EQ161" s="161"/>
      <c r="ER161" s="161"/>
      <c r="ES161" s="161"/>
      <c r="ET161" s="161"/>
      <c r="EU161" s="161"/>
      <c r="EV161" s="161"/>
      <c r="EW161" s="161"/>
      <c r="EX161" s="161"/>
      <c r="EY161" s="161"/>
      <c r="EZ161" s="161"/>
      <c r="FA161" s="161"/>
      <c r="FB161" s="161"/>
      <c r="FC161" s="161"/>
      <c r="FD161" s="161"/>
      <c r="FE161" s="161"/>
      <c r="FF161" s="161"/>
      <c r="FG161" s="161"/>
      <c r="FH161" s="161"/>
      <c r="FI161" s="161"/>
      <c r="FJ161" s="161"/>
      <c r="FK161" s="161"/>
      <c r="FL161" s="161"/>
      <c r="FM161" s="161"/>
      <c r="FN161" s="161"/>
      <c r="FO161" s="161"/>
      <c r="FP161" s="161"/>
      <c r="FQ161" s="161"/>
      <c r="FR161" s="161"/>
      <c r="FS161" s="161"/>
      <c r="FT161" s="161"/>
      <c r="FU161" s="161"/>
      <c r="FV161" s="161"/>
      <c r="FW161" s="161"/>
      <c r="FX161" s="161"/>
      <c r="FY161" s="161"/>
      <c r="FZ161" s="161"/>
      <c r="GA161" s="161"/>
      <c r="GB161" s="161"/>
      <c r="GC161" s="161"/>
      <c r="GD161" s="161"/>
      <c r="GE161" s="161"/>
      <c r="GF161" s="161"/>
      <c r="GG161" s="161"/>
      <c r="GH161" s="161"/>
      <c r="GI161" s="161"/>
      <c r="GJ161" s="161"/>
      <c r="GK161" s="161"/>
      <c r="GL161" s="161"/>
      <c r="GM161" s="161"/>
      <c r="GN161" s="161"/>
      <c r="GO161" s="161"/>
      <c r="GP161" s="161"/>
      <c r="GQ161" s="161"/>
      <c r="GR161" s="161"/>
      <c r="GS161" s="161"/>
      <c r="GT161" s="161"/>
      <c r="GU161" s="161"/>
      <c r="GV161" s="161"/>
      <c r="GW161" s="161"/>
      <c r="GX161" s="161"/>
      <c r="GY161" s="161"/>
      <c r="GZ161" s="161"/>
      <c r="HA161" s="161"/>
      <c r="HB161" s="161"/>
      <c r="HC161" s="161"/>
      <c r="HD161" s="161"/>
      <c r="HE161" s="161"/>
      <c r="HF161" s="161"/>
      <c r="HG161" s="161"/>
      <c r="HH161" s="161"/>
      <c r="HI161" s="161"/>
      <c r="HJ161" s="161"/>
      <c r="HK161" s="161"/>
      <c r="HL161" s="161"/>
      <c r="HM161" s="161"/>
      <c r="HN161" s="161"/>
      <c r="HO161" s="161"/>
      <c r="HP161" s="161"/>
      <c r="HQ161" s="161"/>
      <c r="HR161" s="161"/>
      <c r="HS161" s="161"/>
      <c r="HT161" s="161"/>
      <c r="HU161" s="161"/>
      <c r="HV161" s="161"/>
      <c r="HW161" s="161"/>
      <c r="HX161" s="161"/>
      <c r="HY161" s="161"/>
      <c r="HZ161" s="161"/>
      <c r="IA161" s="161"/>
      <c r="IB161" s="161"/>
      <c r="IC161" s="161"/>
      <c r="ID161" s="161"/>
      <c r="IE161" s="161"/>
      <c r="IF161" s="161"/>
      <c r="IG161" s="161"/>
      <c r="IH161" s="161"/>
      <c r="II161" s="161"/>
      <c r="IJ161" s="161"/>
      <c r="IK161" s="161"/>
      <c r="IL161" s="161"/>
      <c r="IM161" s="161"/>
      <c r="IN161" s="161"/>
      <c r="IO161" s="161"/>
      <c r="IP161" s="161"/>
      <c r="IQ161" s="161"/>
      <c r="IR161" s="161"/>
      <c r="IS161" s="161"/>
      <c r="IT161" s="161"/>
      <c r="IU161" s="161"/>
    </row>
    <row r="162" spans="1:255" s="8" customFormat="1" x14ac:dyDescent="0.3">
      <c r="A162" s="44"/>
      <c r="B162" s="161"/>
      <c r="C162" s="161"/>
      <c r="D162" s="161"/>
      <c r="E162" s="161"/>
      <c r="F162" s="161"/>
      <c r="G162" s="161"/>
      <c r="H162" s="161"/>
      <c r="I162" s="161"/>
      <c r="J162" s="161"/>
      <c r="K162" s="161"/>
      <c r="L162" s="161"/>
      <c r="M162" s="161"/>
      <c r="N162" s="161"/>
      <c r="O162" s="161"/>
      <c r="P162" s="161"/>
      <c r="Q162" s="161"/>
      <c r="R162" s="161"/>
      <c r="S162" s="161"/>
      <c r="T162" s="161"/>
      <c r="U162" s="161"/>
      <c r="V162" s="161"/>
      <c r="W162" s="161"/>
      <c r="X162" s="161"/>
      <c r="Y162" s="161"/>
      <c r="Z162" s="161"/>
      <c r="AA162" s="161"/>
      <c r="AB162" s="161"/>
      <c r="AC162" s="161"/>
      <c r="AD162" s="161"/>
      <c r="AE162" s="161"/>
      <c r="AF162" s="161"/>
      <c r="AG162" s="161"/>
      <c r="AH162" s="161"/>
      <c r="AI162" s="161"/>
      <c r="AJ162" s="161"/>
      <c r="AK162" s="161"/>
      <c r="AL162" s="161"/>
      <c r="AM162" s="161"/>
      <c r="AN162" s="161"/>
      <c r="AO162" s="161"/>
      <c r="AP162" s="161"/>
      <c r="AQ162" s="161"/>
      <c r="AR162" s="161"/>
      <c r="AS162" s="161"/>
      <c r="AT162" s="161"/>
      <c r="AU162" s="161"/>
      <c r="AV162" s="161"/>
      <c r="AW162" s="161"/>
      <c r="AX162" s="161"/>
      <c r="AY162" s="161"/>
      <c r="AZ162" s="161"/>
      <c r="BA162" s="161"/>
      <c r="BB162" s="161"/>
      <c r="BC162" s="161"/>
      <c r="BD162" s="161"/>
      <c r="BE162" s="161"/>
      <c r="BF162" s="161"/>
      <c r="BG162" s="161"/>
      <c r="BH162" s="161"/>
      <c r="BI162" s="161"/>
      <c r="BJ162" s="161"/>
      <c r="BK162" s="161"/>
      <c r="BL162" s="161"/>
      <c r="BM162" s="161"/>
      <c r="BN162" s="161"/>
      <c r="BO162" s="161"/>
      <c r="BP162" s="161"/>
      <c r="BQ162" s="161"/>
      <c r="BR162" s="161"/>
      <c r="BS162" s="161"/>
      <c r="BT162" s="161"/>
      <c r="BU162" s="161"/>
      <c r="BV162" s="161"/>
      <c r="BW162" s="161"/>
      <c r="BX162" s="161"/>
      <c r="BY162" s="161"/>
      <c r="BZ162" s="161"/>
      <c r="CA162" s="161"/>
      <c r="CB162" s="161"/>
      <c r="CC162" s="161"/>
      <c r="CD162" s="161"/>
      <c r="CE162" s="161"/>
      <c r="CF162" s="161"/>
      <c r="CG162" s="161"/>
      <c r="CH162" s="161"/>
      <c r="CI162" s="161"/>
      <c r="CJ162" s="161"/>
      <c r="CK162" s="161"/>
      <c r="CL162" s="161"/>
      <c r="CM162" s="161"/>
      <c r="CN162" s="161"/>
      <c r="CO162" s="161"/>
      <c r="CP162" s="161"/>
      <c r="CQ162" s="161"/>
      <c r="CR162" s="161"/>
      <c r="CS162" s="161"/>
      <c r="CT162" s="161"/>
      <c r="CU162" s="161"/>
      <c r="CV162" s="161"/>
      <c r="CW162" s="161"/>
      <c r="CX162" s="161"/>
      <c r="CY162" s="161"/>
      <c r="CZ162" s="161"/>
      <c r="DA162" s="161"/>
      <c r="DB162" s="161"/>
      <c r="DC162" s="161"/>
      <c r="DD162" s="161"/>
      <c r="DE162" s="161"/>
      <c r="DF162" s="161"/>
      <c r="DG162" s="161"/>
      <c r="DH162" s="161"/>
      <c r="DI162" s="161"/>
      <c r="DJ162" s="161"/>
      <c r="DK162" s="161"/>
      <c r="DL162" s="161"/>
      <c r="DM162" s="161"/>
      <c r="DN162" s="161"/>
      <c r="DO162" s="161"/>
      <c r="DP162" s="161"/>
      <c r="DQ162" s="161"/>
      <c r="DR162" s="161"/>
      <c r="DS162" s="161"/>
      <c r="DT162" s="161"/>
      <c r="DU162" s="161"/>
      <c r="DV162" s="161"/>
      <c r="DW162" s="161"/>
      <c r="DX162" s="161"/>
      <c r="DY162" s="161"/>
      <c r="DZ162" s="161"/>
      <c r="EA162" s="161"/>
      <c r="EB162" s="161"/>
      <c r="EC162" s="161"/>
      <c r="ED162" s="161"/>
      <c r="EE162" s="161"/>
      <c r="EF162" s="161"/>
      <c r="EG162" s="161"/>
      <c r="EH162" s="161"/>
      <c r="EI162" s="161"/>
      <c r="EJ162" s="161"/>
      <c r="EK162" s="161"/>
      <c r="EL162" s="161"/>
      <c r="EM162" s="161"/>
      <c r="EN162" s="161"/>
      <c r="EO162" s="161"/>
      <c r="EP162" s="161"/>
      <c r="EQ162" s="161"/>
      <c r="ER162" s="161"/>
      <c r="ES162" s="161"/>
      <c r="ET162" s="161"/>
      <c r="EU162" s="161"/>
      <c r="EV162" s="161"/>
      <c r="EW162" s="161"/>
      <c r="EX162" s="161"/>
      <c r="EY162" s="161"/>
      <c r="EZ162" s="161"/>
      <c r="FA162" s="161"/>
      <c r="FB162" s="161"/>
      <c r="FC162" s="161"/>
      <c r="FD162" s="161"/>
      <c r="FE162" s="161"/>
      <c r="FF162" s="161"/>
      <c r="FG162" s="161"/>
      <c r="FH162" s="161"/>
      <c r="FI162" s="161"/>
      <c r="FJ162" s="161"/>
      <c r="FK162" s="161"/>
      <c r="FL162" s="161"/>
      <c r="FM162" s="161"/>
      <c r="FN162" s="161"/>
      <c r="FO162" s="161"/>
      <c r="FP162" s="161"/>
      <c r="FQ162" s="161"/>
      <c r="FR162" s="161"/>
      <c r="FS162" s="161"/>
      <c r="FT162" s="161"/>
      <c r="FU162" s="161"/>
      <c r="FV162" s="161"/>
      <c r="FW162" s="161"/>
      <c r="FX162" s="161"/>
      <c r="FY162" s="161"/>
      <c r="FZ162" s="161"/>
      <c r="GA162" s="161"/>
      <c r="GB162" s="161"/>
      <c r="GC162" s="161"/>
      <c r="GD162" s="161"/>
      <c r="GE162" s="161"/>
      <c r="GF162" s="161"/>
      <c r="GG162" s="161"/>
      <c r="GH162" s="161"/>
      <c r="GI162" s="161"/>
      <c r="GJ162" s="161"/>
      <c r="GK162" s="161"/>
      <c r="GL162" s="161"/>
      <c r="GM162" s="161"/>
      <c r="GN162" s="161"/>
      <c r="GO162" s="161"/>
      <c r="GP162" s="161"/>
      <c r="GQ162" s="161"/>
      <c r="GR162" s="161"/>
      <c r="GS162" s="161"/>
      <c r="GT162" s="161"/>
      <c r="GU162" s="161"/>
      <c r="GV162" s="161"/>
      <c r="GW162" s="161"/>
      <c r="GX162" s="161"/>
      <c r="GY162" s="161"/>
      <c r="GZ162" s="161"/>
      <c r="HA162" s="161"/>
      <c r="HB162" s="161"/>
      <c r="HC162" s="161"/>
      <c r="HD162" s="161"/>
      <c r="HE162" s="161"/>
      <c r="HF162" s="161"/>
      <c r="HG162" s="161"/>
      <c r="HH162" s="161"/>
      <c r="HI162" s="161"/>
      <c r="HJ162" s="161"/>
      <c r="HK162" s="161"/>
      <c r="HL162" s="161"/>
      <c r="HM162" s="161"/>
      <c r="HN162" s="161"/>
      <c r="HO162" s="161"/>
      <c r="HP162" s="161"/>
      <c r="HQ162" s="161"/>
      <c r="HR162" s="161"/>
      <c r="HS162" s="161"/>
      <c r="HT162" s="161"/>
      <c r="HU162" s="161"/>
      <c r="HV162" s="161"/>
      <c r="HW162" s="161"/>
      <c r="HX162" s="161"/>
      <c r="HY162" s="161"/>
      <c r="HZ162" s="161"/>
      <c r="IA162" s="161"/>
      <c r="IB162" s="161"/>
      <c r="IC162" s="161"/>
      <c r="ID162" s="161"/>
      <c r="IE162" s="161"/>
      <c r="IF162" s="161"/>
      <c r="IG162" s="161"/>
      <c r="IH162" s="161"/>
      <c r="II162" s="161"/>
      <c r="IJ162" s="161"/>
      <c r="IK162" s="161"/>
      <c r="IL162" s="161"/>
      <c r="IM162" s="161"/>
      <c r="IN162" s="161"/>
      <c r="IO162" s="161"/>
      <c r="IP162" s="161"/>
      <c r="IQ162" s="161"/>
      <c r="IR162" s="161"/>
      <c r="IS162" s="161"/>
      <c r="IT162" s="161"/>
      <c r="IU162" s="161"/>
    </row>
    <row r="163" spans="1:255" s="8" customFormat="1" x14ac:dyDescent="0.3">
      <c r="A163" s="44"/>
      <c r="B163" s="161"/>
      <c r="C163" s="161"/>
      <c r="D163" s="161"/>
      <c r="E163" s="161"/>
      <c r="F163" s="161"/>
      <c r="G163" s="161"/>
      <c r="H163" s="161"/>
      <c r="I163" s="161"/>
      <c r="J163" s="161"/>
      <c r="K163" s="161"/>
      <c r="L163" s="161"/>
      <c r="M163" s="161"/>
      <c r="N163" s="161"/>
      <c r="O163" s="161"/>
      <c r="P163" s="161"/>
      <c r="Q163" s="161"/>
      <c r="R163" s="161"/>
      <c r="S163" s="161"/>
      <c r="T163" s="161"/>
      <c r="U163" s="161"/>
      <c r="V163" s="161"/>
      <c r="W163" s="161"/>
      <c r="X163" s="161"/>
      <c r="Y163" s="161"/>
      <c r="Z163" s="161"/>
      <c r="AA163" s="161"/>
      <c r="AB163" s="161"/>
      <c r="AC163" s="161"/>
      <c r="AD163" s="161"/>
      <c r="AE163" s="161"/>
      <c r="AF163" s="161"/>
      <c r="AG163" s="161"/>
      <c r="AH163" s="161"/>
      <c r="AI163" s="161"/>
      <c r="AJ163" s="161"/>
      <c r="AK163" s="161"/>
      <c r="AL163" s="161"/>
      <c r="AM163" s="161"/>
      <c r="AN163" s="161"/>
      <c r="AO163" s="161"/>
      <c r="AP163" s="161"/>
      <c r="AQ163" s="161"/>
      <c r="AR163" s="161"/>
      <c r="AS163" s="161"/>
      <c r="AT163" s="161"/>
      <c r="AU163" s="161"/>
      <c r="AV163" s="161"/>
      <c r="AW163" s="161"/>
      <c r="AX163" s="161"/>
      <c r="AY163" s="161"/>
      <c r="AZ163" s="161"/>
      <c r="BA163" s="161"/>
      <c r="BB163" s="161"/>
      <c r="BC163" s="161"/>
      <c r="BD163" s="161"/>
      <c r="BE163" s="161"/>
      <c r="BF163" s="161"/>
      <c r="BG163" s="161"/>
      <c r="BH163" s="161"/>
      <c r="BI163" s="161"/>
      <c r="BJ163" s="161"/>
      <c r="BK163" s="161"/>
      <c r="BL163" s="161"/>
      <c r="BM163" s="161"/>
      <c r="BN163" s="161"/>
      <c r="BO163" s="161"/>
      <c r="BP163" s="161"/>
      <c r="BQ163" s="161"/>
      <c r="BR163" s="161"/>
      <c r="BS163" s="161"/>
      <c r="BT163" s="161"/>
      <c r="BU163" s="161"/>
      <c r="BV163" s="161"/>
      <c r="BW163" s="161"/>
      <c r="BX163" s="161"/>
      <c r="BY163" s="161"/>
      <c r="BZ163" s="161"/>
      <c r="CA163" s="161"/>
      <c r="CB163" s="161"/>
      <c r="CC163" s="161"/>
      <c r="CD163" s="161"/>
      <c r="CE163" s="161"/>
      <c r="CF163" s="161"/>
      <c r="CG163" s="161"/>
      <c r="CH163" s="161"/>
      <c r="CI163" s="161"/>
      <c r="CJ163" s="161"/>
      <c r="CK163" s="161"/>
      <c r="CL163" s="161"/>
      <c r="CM163" s="161"/>
      <c r="CN163" s="161"/>
      <c r="CO163" s="161"/>
      <c r="CP163" s="161"/>
      <c r="CQ163" s="161"/>
      <c r="CR163" s="161"/>
      <c r="CS163" s="161"/>
      <c r="CT163" s="161"/>
      <c r="CU163" s="161"/>
      <c r="CV163" s="161"/>
      <c r="CW163" s="161"/>
      <c r="CX163" s="161"/>
      <c r="CY163" s="161"/>
      <c r="CZ163" s="161"/>
      <c r="DA163" s="161"/>
      <c r="DB163" s="161"/>
      <c r="DC163" s="161"/>
      <c r="DD163" s="161"/>
      <c r="DE163" s="161"/>
      <c r="DF163" s="161"/>
      <c r="DG163" s="161"/>
      <c r="DH163" s="161"/>
      <c r="DI163" s="161"/>
      <c r="DJ163" s="161"/>
      <c r="DK163" s="161"/>
      <c r="DL163" s="161"/>
      <c r="DM163" s="161"/>
      <c r="DN163" s="161"/>
      <c r="DO163" s="161"/>
      <c r="DP163" s="161"/>
      <c r="DQ163" s="161"/>
      <c r="DR163" s="161"/>
      <c r="DS163" s="161"/>
      <c r="DT163" s="161"/>
      <c r="DU163" s="161"/>
      <c r="DV163" s="161"/>
      <c r="DW163" s="161"/>
      <c r="DX163" s="161"/>
      <c r="DY163" s="161"/>
      <c r="DZ163" s="161"/>
      <c r="EA163" s="161"/>
      <c r="EB163" s="161"/>
      <c r="EC163" s="161"/>
      <c r="ED163" s="161"/>
      <c r="EE163" s="161"/>
      <c r="EF163" s="161"/>
      <c r="EG163" s="161"/>
      <c r="EH163" s="161"/>
      <c r="EI163" s="161"/>
      <c r="EJ163" s="161"/>
      <c r="EK163" s="161"/>
      <c r="EL163" s="161"/>
      <c r="EM163" s="161"/>
      <c r="EN163" s="161"/>
      <c r="EO163" s="161"/>
      <c r="EP163" s="161"/>
      <c r="EQ163" s="161"/>
      <c r="ER163" s="161"/>
      <c r="ES163" s="161"/>
      <c r="ET163" s="161"/>
      <c r="EU163" s="161"/>
      <c r="EV163" s="161"/>
      <c r="EW163" s="161"/>
      <c r="EX163" s="161"/>
      <c r="EY163" s="161"/>
      <c r="EZ163" s="161"/>
      <c r="FA163" s="161"/>
      <c r="FB163" s="161"/>
      <c r="FC163" s="161"/>
      <c r="FD163" s="161"/>
      <c r="FE163" s="161"/>
      <c r="FF163" s="161"/>
      <c r="FG163" s="161"/>
      <c r="FH163" s="161"/>
      <c r="FI163" s="161"/>
      <c r="FJ163" s="161"/>
      <c r="FK163" s="161"/>
      <c r="FL163" s="161"/>
      <c r="FM163" s="161"/>
      <c r="FN163" s="161"/>
      <c r="FO163" s="161"/>
      <c r="FP163" s="161"/>
      <c r="FQ163" s="161"/>
      <c r="FR163" s="161"/>
      <c r="FS163" s="161"/>
      <c r="FT163" s="161"/>
      <c r="FU163" s="161"/>
      <c r="FV163" s="161"/>
      <c r="FW163" s="161"/>
      <c r="FX163" s="161"/>
      <c r="FY163" s="161"/>
      <c r="FZ163" s="161"/>
      <c r="GA163" s="161"/>
      <c r="GB163" s="161"/>
      <c r="GC163" s="161"/>
      <c r="GD163" s="161"/>
      <c r="GE163" s="161"/>
      <c r="GF163" s="161"/>
      <c r="GG163" s="161"/>
      <c r="GH163" s="161"/>
      <c r="GI163" s="161"/>
      <c r="GJ163" s="161"/>
      <c r="GK163" s="161"/>
      <c r="GL163" s="161"/>
      <c r="GM163" s="161"/>
      <c r="GN163" s="161"/>
      <c r="GO163" s="161"/>
      <c r="GP163" s="161"/>
      <c r="GQ163" s="161"/>
      <c r="GR163" s="161"/>
      <c r="GS163" s="161"/>
      <c r="GT163" s="161"/>
      <c r="GU163" s="161"/>
      <c r="GV163" s="161"/>
      <c r="GW163" s="161"/>
      <c r="GX163" s="161"/>
      <c r="GY163" s="161"/>
      <c r="GZ163" s="161"/>
      <c r="HA163" s="161"/>
      <c r="HB163" s="161"/>
      <c r="HC163" s="161"/>
      <c r="HD163" s="161"/>
      <c r="HE163" s="161"/>
      <c r="HF163" s="161"/>
      <c r="HG163" s="161"/>
      <c r="HH163" s="161"/>
      <c r="HI163" s="161"/>
      <c r="HJ163" s="161"/>
      <c r="HK163" s="161"/>
      <c r="HL163" s="161"/>
      <c r="HM163" s="161"/>
      <c r="HN163" s="161"/>
      <c r="HO163" s="161"/>
      <c r="HP163" s="161"/>
      <c r="HQ163" s="161"/>
      <c r="HR163" s="161"/>
      <c r="HS163" s="161"/>
      <c r="HT163" s="161"/>
      <c r="HU163" s="161"/>
      <c r="HV163" s="161"/>
      <c r="HW163" s="161"/>
      <c r="HX163" s="161"/>
      <c r="HY163" s="161"/>
      <c r="HZ163" s="161"/>
      <c r="IA163" s="161"/>
      <c r="IB163" s="161"/>
      <c r="IC163" s="161"/>
      <c r="ID163" s="161"/>
      <c r="IE163" s="161"/>
      <c r="IF163" s="161"/>
      <c r="IG163" s="161"/>
      <c r="IH163" s="161"/>
      <c r="II163" s="161"/>
      <c r="IJ163" s="161"/>
      <c r="IK163" s="161"/>
      <c r="IL163" s="161"/>
      <c r="IM163" s="161"/>
      <c r="IN163" s="161"/>
      <c r="IO163" s="161"/>
      <c r="IP163" s="161"/>
      <c r="IQ163" s="161"/>
      <c r="IR163" s="161"/>
      <c r="IS163" s="161"/>
      <c r="IT163" s="161"/>
      <c r="IU163" s="161"/>
    </row>
    <row r="164" spans="1:255" s="8" customFormat="1" x14ac:dyDescent="0.3">
      <c r="A164" s="44"/>
      <c r="B164" s="161"/>
      <c r="C164" s="161"/>
      <c r="D164" s="161"/>
      <c r="E164" s="161"/>
      <c r="F164" s="161"/>
      <c r="G164" s="161"/>
      <c r="H164" s="161"/>
      <c r="I164" s="161"/>
      <c r="J164" s="161"/>
      <c r="K164" s="161"/>
      <c r="L164" s="161"/>
      <c r="M164" s="161"/>
      <c r="N164" s="161"/>
      <c r="O164" s="161"/>
      <c r="P164" s="161"/>
      <c r="Q164" s="161"/>
      <c r="R164" s="161"/>
      <c r="S164" s="161"/>
      <c r="T164" s="161"/>
      <c r="U164" s="161"/>
      <c r="V164" s="161"/>
      <c r="W164" s="161"/>
      <c r="X164" s="161"/>
      <c r="Y164" s="161"/>
      <c r="Z164" s="161"/>
      <c r="AA164" s="161"/>
      <c r="AB164" s="161"/>
      <c r="AC164" s="161"/>
      <c r="AD164" s="161"/>
      <c r="AE164" s="161"/>
      <c r="AF164" s="161"/>
      <c r="AG164" s="161"/>
      <c r="AH164" s="161"/>
      <c r="AI164" s="161"/>
      <c r="AJ164" s="161"/>
      <c r="AK164" s="161"/>
      <c r="AL164" s="161"/>
      <c r="AM164" s="161"/>
      <c r="AN164" s="161"/>
      <c r="AO164" s="161"/>
      <c r="AP164" s="161"/>
      <c r="AQ164" s="161"/>
      <c r="AR164" s="161"/>
      <c r="AS164" s="161"/>
      <c r="AT164" s="161"/>
      <c r="AU164" s="161"/>
      <c r="AV164" s="161"/>
      <c r="AW164" s="161"/>
      <c r="AX164" s="161"/>
      <c r="AY164" s="161"/>
      <c r="AZ164" s="161"/>
      <c r="BA164" s="161"/>
      <c r="BB164" s="161"/>
      <c r="BC164" s="161"/>
      <c r="BD164" s="161"/>
      <c r="BE164" s="161"/>
      <c r="BF164" s="161"/>
      <c r="BG164" s="161"/>
      <c r="BH164" s="161"/>
      <c r="BI164" s="161"/>
      <c r="BJ164" s="161"/>
      <c r="BK164" s="161"/>
      <c r="BL164" s="161"/>
      <c r="BM164" s="161"/>
      <c r="BN164" s="161"/>
      <c r="BO164" s="161"/>
      <c r="BP164" s="161"/>
      <c r="BQ164" s="161"/>
      <c r="BR164" s="161"/>
      <c r="BS164" s="161"/>
      <c r="BT164" s="161"/>
      <c r="BU164" s="161"/>
      <c r="BV164" s="161"/>
      <c r="BW164" s="161"/>
      <c r="BX164" s="161"/>
      <c r="BY164" s="161"/>
      <c r="BZ164" s="161"/>
      <c r="CA164" s="161"/>
      <c r="CB164" s="161"/>
      <c r="CC164" s="161"/>
      <c r="CD164" s="161"/>
      <c r="CE164" s="161"/>
      <c r="CF164" s="161"/>
      <c r="CG164" s="161"/>
      <c r="CH164" s="161"/>
      <c r="CI164" s="161"/>
      <c r="CJ164" s="161"/>
      <c r="CK164" s="161"/>
      <c r="CL164" s="161"/>
      <c r="CM164" s="161"/>
      <c r="CN164" s="161"/>
      <c r="CO164" s="161"/>
      <c r="CP164" s="161"/>
      <c r="CQ164" s="161"/>
      <c r="CR164" s="161"/>
      <c r="CS164" s="161"/>
      <c r="CT164" s="161"/>
      <c r="CU164" s="161"/>
      <c r="CV164" s="161"/>
      <c r="CW164" s="161"/>
      <c r="CX164" s="161"/>
      <c r="CY164" s="161"/>
      <c r="CZ164" s="161"/>
      <c r="DA164" s="161"/>
      <c r="DB164" s="161"/>
      <c r="DC164" s="161"/>
      <c r="DD164" s="161"/>
      <c r="DE164" s="161"/>
      <c r="DF164" s="161"/>
      <c r="DG164" s="161"/>
      <c r="DH164" s="161"/>
      <c r="DI164" s="161"/>
      <c r="DJ164" s="161"/>
      <c r="DK164" s="161"/>
      <c r="DL164" s="161"/>
      <c r="DM164" s="161"/>
      <c r="DN164" s="161"/>
      <c r="DO164" s="161"/>
      <c r="DP164" s="161"/>
      <c r="DQ164" s="161"/>
      <c r="DR164" s="161"/>
      <c r="DS164" s="161"/>
      <c r="DT164" s="161"/>
      <c r="DU164" s="161"/>
      <c r="DV164" s="161"/>
      <c r="DW164" s="161"/>
      <c r="DX164" s="161"/>
      <c r="DY164" s="161"/>
      <c r="DZ164" s="161"/>
      <c r="EA164" s="161"/>
      <c r="EB164" s="161"/>
      <c r="EC164" s="161"/>
      <c r="ED164" s="161"/>
      <c r="EE164" s="161"/>
      <c r="EF164" s="161"/>
      <c r="EG164" s="161"/>
      <c r="EH164" s="161"/>
      <c r="EI164" s="161"/>
      <c r="EJ164" s="161"/>
      <c r="EK164" s="161"/>
      <c r="EL164" s="161"/>
      <c r="EM164" s="161"/>
      <c r="EN164" s="161"/>
      <c r="EO164" s="161"/>
      <c r="EP164" s="161"/>
      <c r="EQ164" s="161"/>
      <c r="ER164" s="161"/>
      <c r="ES164" s="161"/>
      <c r="ET164" s="161"/>
      <c r="EU164" s="161"/>
      <c r="EV164" s="161"/>
      <c r="EW164" s="161"/>
      <c r="EX164" s="161"/>
      <c r="EY164" s="161"/>
      <c r="EZ164" s="161"/>
      <c r="FA164" s="161"/>
      <c r="FB164" s="161"/>
      <c r="FC164" s="161"/>
      <c r="FD164" s="161"/>
      <c r="FE164" s="161"/>
      <c r="FF164" s="161"/>
      <c r="FG164" s="161"/>
      <c r="FH164" s="161"/>
      <c r="FI164" s="161"/>
      <c r="FJ164" s="161"/>
      <c r="FK164" s="161"/>
      <c r="FL164" s="161"/>
      <c r="FM164" s="161"/>
      <c r="FN164" s="161"/>
      <c r="FO164" s="161"/>
      <c r="FP164" s="161"/>
      <c r="FQ164" s="161"/>
      <c r="FR164" s="161"/>
      <c r="FS164" s="161"/>
      <c r="FT164" s="161"/>
      <c r="FU164" s="161"/>
      <c r="FV164" s="161"/>
      <c r="FW164" s="161"/>
      <c r="FX164" s="161"/>
      <c r="FY164" s="161"/>
      <c r="FZ164" s="161"/>
      <c r="GA164" s="161"/>
      <c r="GB164" s="161"/>
      <c r="GC164" s="161"/>
      <c r="GD164" s="161"/>
      <c r="GE164" s="161"/>
      <c r="GF164" s="161"/>
      <c r="GG164" s="161"/>
      <c r="GH164" s="161"/>
      <c r="GI164" s="161"/>
      <c r="GJ164" s="161"/>
      <c r="GK164" s="161"/>
      <c r="GL164" s="161"/>
      <c r="GM164" s="161"/>
      <c r="GN164" s="161"/>
      <c r="GO164" s="161"/>
      <c r="GP164" s="161"/>
      <c r="GQ164" s="161"/>
      <c r="GR164" s="161"/>
      <c r="GS164" s="161"/>
      <c r="GT164" s="161"/>
      <c r="GU164" s="161"/>
      <c r="GV164" s="161"/>
      <c r="GW164" s="161"/>
      <c r="GX164" s="161"/>
      <c r="GY164" s="161"/>
      <c r="GZ164" s="161"/>
      <c r="HA164" s="161"/>
      <c r="HB164" s="161"/>
      <c r="HC164" s="161"/>
      <c r="HD164" s="161"/>
      <c r="HE164" s="161"/>
      <c r="HF164" s="161"/>
      <c r="HG164" s="161"/>
      <c r="HH164" s="161"/>
      <c r="HI164" s="161"/>
      <c r="HJ164" s="161"/>
      <c r="HK164" s="161"/>
      <c r="HL164" s="161"/>
      <c r="HM164" s="161"/>
      <c r="HN164" s="161"/>
      <c r="HO164" s="161"/>
      <c r="HP164" s="161"/>
      <c r="HQ164" s="161"/>
      <c r="HR164" s="161"/>
      <c r="HS164" s="161"/>
      <c r="HT164" s="161"/>
      <c r="HU164" s="161"/>
      <c r="HV164" s="161"/>
      <c r="HW164" s="161"/>
      <c r="HX164" s="161"/>
      <c r="HY164" s="161"/>
      <c r="HZ164" s="161"/>
      <c r="IA164" s="161"/>
      <c r="IB164" s="161"/>
      <c r="IC164" s="161"/>
      <c r="ID164" s="161"/>
      <c r="IE164" s="161"/>
      <c r="IF164" s="161"/>
      <c r="IG164" s="161"/>
      <c r="IH164" s="161"/>
      <c r="II164" s="161"/>
      <c r="IJ164" s="161"/>
      <c r="IK164" s="161"/>
      <c r="IL164" s="161"/>
      <c r="IM164" s="161"/>
      <c r="IN164" s="161"/>
      <c r="IO164" s="161"/>
      <c r="IP164" s="161"/>
      <c r="IQ164" s="161"/>
      <c r="IR164" s="161"/>
      <c r="IS164" s="161"/>
      <c r="IT164" s="161"/>
      <c r="IU164" s="161"/>
    </row>
    <row r="165" spans="1:255" s="8" customFormat="1" x14ac:dyDescent="0.3">
      <c r="A165" s="44"/>
      <c r="B165" s="161"/>
      <c r="C165" s="161"/>
      <c r="D165" s="161"/>
      <c r="E165" s="161"/>
      <c r="F165" s="161"/>
      <c r="G165" s="161"/>
      <c r="H165" s="161"/>
      <c r="I165" s="161"/>
      <c r="J165" s="161"/>
      <c r="K165" s="161"/>
      <c r="L165" s="161"/>
      <c r="M165" s="161"/>
      <c r="N165" s="161"/>
      <c r="O165" s="161"/>
      <c r="P165" s="161"/>
      <c r="Q165" s="161"/>
      <c r="R165" s="161"/>
      <c r="S165" s="161"/>
      <c r="T165" s="161"/>
      <c r="U165" s="161"/>
      <c r="V165" s="161"/>
      <c r="W165" s="161"/>
      <c r="X165" s="161"/>
      <c r="Y165" s="161"/>
      <c r="Z165" s="161"/>
      <c r="AA165" s="161"/>
      <c r="AB165" s="161"/>
      <c r="AC165" s="161"/>
      <c r="AD165" s="161"/>
      <c r="AE165" s="161"/>
      <c r="AF165" s="161"/>
      <c r="AG165" s="161"/>
      <c r="AH165" s="161"/>
      <c r="AI165" s="161"/>
      <c r="AJ165" s="161"/>
      <c r="AK165" s="161"/>
      <c r="AL165" s="161"/>
      <c r="AM165" s="161"/>
      <c r="AN165" s="161"/>
      <c r="AO165" s="161"/>
      <c r="AP165" s="161"/>
      <c r="AQ165" s="161"/>
      <c r="AR165" s="161"/>
      <c r="AS165" s="161"/>
      <c r="AT165" s="161"/>
      <c r="AU165" s="161"/>
      <c r="AV165" s="161"/>
      <c r="AW165" s="161"/>
      <c r="AX165" s="161"/>
      <c r="AY165" s="161"/>
      <c r="AZ165" s="161"/>
      <c r="BA165" s="161"/>
      <c r="BB165" s="161"/>
      <c r="BC165" s="161"/>
      <c r="BD165" s="161"/>
      <c r="BE165" s="161"/>
      <c r="BF165" s="161"/>
      <c r="BG165" s="161"/>
      <c r="BH165" s="161"/>
      <c r="BI165" s="161"/>
      <c r="BJ165" s="161"/>
      <c r="BK165" s="161"/>
      <c r="BL165" s="161"/>
      <c r="BM165" s="161"/>
      <c r="BN165" s="161"/>
      <c r="BO165" s="161"/>
      <c r="BP165" s="161"/>
      <c r="BQ165" s="161"/>
      <c r="BR165" s="161"/>
      <c r="BS165" s="161"/>
      <c r="BT165" s="161"/>
      <c r="BU165" s="161"/>
      <c r="BV165" s="161"/>
      <c r="BW165" s="161"/>
      <c r="BX165" s="161"/>
      <c r="BY165" s="161"/>
      <c r="BZ165" s="161"/>
      <c r="CA165" s="161"/>
      <c r="CB165" s="161"/>
      <c r="CC165" s="161"/>
      <c r="CD165" s="161"/>
      <c r="CE165" s="161"/>
      <c r="CF165" s="161"/>
      <c r="CG165" s="161"/>
      <c r="CH165" s="161"/>
      <c r="CI165" s="161"/>
      <c r="CJ165" s="161"/>
      <c r="CK165" s="161"/>
      <c r="CL165" s="161"/>
      <c r="CM165" s="161"/>
      <c r="CN165" s="161"/>
      <c r="CO165" s="161"/>
      <c r="CP165" s="161"/>
      <c r="CQ165" s="161"/>
      <c r="CR165" s="161"/>
      <c r="CS165" s="161"/>
      <c r="CT165" s="161"/>
      <c r="CU165" s="161"/>
      <c r="CV165" s="161"/>
      <c r="CW165" s="161"/>
      <c r="CX165" s="161"/>
      <c r="CY165" s="161"/>
      <c r="CZ165" s="161"/>
      <c r="DA165" s="161"/>
      <c r="DB165" s="161"/>
      <c r="DC165" s="161"/>
      <c r="DD165" s="161"/>
      <c r="DE165" s="161"/>
      <c r="DF165" s="161"/>
      <c r="DG165" s="161"/>
      <c r="DH165" s="161"/>
      <c r="DI165" s="161"/>
      <c r="DJ165" s="161"/>
      <c r="DK165" s="161"/>
      <c r="DL165" s="161"/>
      <c r="DM165" s="161"/>
      <c r="DN165" s="161"/>
      <c r="DO165" s="161"/>
      <c r="DP165" s="161"/>
      <c r="DQ165" s="161"/>
      <c r="DR165" s="161"/>
      <c r="DS165" s="161"/>
      <c r="DT165" s="161"/>
      <c r="DU165" s="161"/>
      <c r="DV165" s="161"/>
      <c r="DW165" s="161"/>
      <c r="DX165" s="161"/>
      <c r="DY165" s="161"/>
      <c r="DZ165" s="161"/>
      <c r="EA165" s="161"/>
      <c r="EB165" s="161"/>
      <c r="EC165" s="161"/>
      <c r="ED165" s="161"/>
      <c r="EE165" s="161"/>
      <c r="EF165" s="161"/>
      <c r="EG165" s="161"/>
      <c r="EH165" s="161"/>
      <c r="EI165" s="161"/>
      <c r="EJ165" s="161"/>
      <c r="EK165" s="161"/>
      <c r="EL165" s="161"/>
      <c r="EM165" s="161"/>
      <c r="EN165" s="161"/>
      <c r="EO165" s="161"/>
      <c r="EP165" s="161"/>
      <c r="EQ165" s="161"/>
      <c r="ER165" s="161"/>
      <c r="ES165" s="161"/>
      <c r="ET165" s="161"/>
      <c r="EU165" s="161"/>
      <c r="EV165" s="161"/>
      <c r="EW165" s="161"/>
      <c r="EX165" s="161"/>
      <c r="EY165" s="161"/>
      <c r="EZ165" s="161"/>
      <c r="FA165" s="161"/>
      <c r="FB165" s="161"/>
      <c r="FC165" s="161"/>
      <c r="FD165" s="161"/>
      <c r="FE165" s="161"/>
      <c r="FF165" s="161"/>
      <c r="FG165" s="161"/>
      <c r="FH165" s="161"/>
      <c r="FI165" s="161"/>
      <c r="FJ165" s="161"/>
      <c r="FK165" s="161"/>
      <c r="FL165" s="161"/>
      <c r="FM165" s="161"/>
      <c r="FN165" s="161"/>
      <c r="FO165" s="161"/>
      <c r="FP165" s="161"/>
      <c r="FQ165" s="161"/>
      <c r="FR165" s="161"/>
      <c r="FS165" s="161"/>
      <c r="FT165" s="161"/>
      <c r="FU165" s="161"/>
      <c r="FV165" s="161"/>
      <c r="FW165" s="161"/>
      <c r="FX165" s="161"/>
      <c r="FY165" s="161"/>
      <c r="FZ165" s="161"/>
      <c r="GA165" s="161"/>
      <c r="GB165" s="161"/>
      <c r="GC165" s="161"/>
      <c r="GD165" s="161"/>
      <c r="GE165" s="161"/>
      <c r="GF165" s="161"/>
      <c r="GG165" s="161"/>
      <c r="GH165" s="161"/>
      <c r="GI165" s="161"/>
      <c r="GJ165" s="161"/>
      <c r="GK165" s="161"/>
      <c r="GL165" s="161"/>
      <c r="GM165" s="161"/>
      <c r="GN165" s="161"/>
      <c r="GO165" s="161"/>
      <c r="GP165" s="161"/>
      <c r="GQ165" s="161"/>
      <c r="GR165" s="161"/>
      <c r="GS165" s="161"/>
      <c r="GT165" s="161"/>
      <c r="GU165" s="161"/>
      <c r="GV165" s="161"/>
      <c r="GW165" s="161"/>
      <c r="GX165" s="161"/>
      <c r="GY165" s="161"/>
      <c r="GZ165" s="161"/>
      <c r="HA165" s="161"/>
      <c r="HB165" s="161"/>
      <c r="HC165" s="161"/>
      <c r="HD165" s="161"/>
      <c r="HE165" s="161"/>
      <c r="HF165" s="161"/>
      <c r="HG165" s="161"/>
      <c r="HH165" s="161"/>
      <c r="HI165" s="161"/>
      <c r="HJ165" s="161"/>
      <c r="HK165" s="161"/>
      <c r="HL165" s="161"/>
      <c r="HM165" s="161"/>
      <c r="HN165" s="161"/>
      <c r="HO165" s="161"/>
      <c r="HP165" s="161"/>
      <c r="HQ165" s="161"/>
      <c r="HR165" s="161"/>
      <c r="HS165" s="161"/>
      <c r="HT165" s="161"/>
      <c r="HU165" s="161"/>
      <c r="HV165" s="161"/>
      <c r="HW165" s="161"/>
      <c r="HX165" s="161"/>
      <c r="HY165" s="161"/>
      <c r="HZ165" s="161"/>
      <c r="IA165" s="161"/>
      <c r="IB165" s="161"/>
      <c r="IC165" s="161"/>
      <c r="ID165" s="161"/>
      <c r="IE165" s="161"/>
      <c r="IF165" s="161"/>
      <c r="IG165" s="161"/>
      <c r="IH165" s="161"/>
      <c r="II165" s="161"/>
      <c r="IJ165" s="161"/>
      <c r="IK165" s="161"/>
      <c r="IL165" s="161"/>
      <c r="IM165" s="161"/>
      <c r="IN165" s="161"/>
      <c r="IO165" s="161"/>
      <c r="IP165" s="161"/>
      <c r="IQ165" s="161"/>
      <c r="IR165" s="161"/>
      <c r="IS165" s="161"/>
      <c r="IT165" s="161"/>
      <c r="IU165" s="161"/>
    </row>
    <row r="166" spans="1:255" s="8" customFormat="1" x14ac:dyDescent="0.3">
      <c r="A166" s="44"/>
      <c r="B166" s="161"/>
      <c r="C166" s="161"/>
      <c r="D166" s="161"/>
      <c r="E166" s="161"/>
      <c r="F166" s="161"/>
      <c r="G166" s="161"/>
      <c r="H166" s="161"/>
      <c r="I166" s="161"/>
      <c r="J166" s="161"/>
      <c r="K166" s="161"/>
      <c r="L166" s="161"/>
      <c r="M166" s="161"/>
      <c r="N166" s="161"/>
      <c r="O166" s="161"/>
      <c r="P166" s="161"/>
      <c r="Q166" s="161"/>
      <c r="R166" s="161"/>
      <c r="S166" s="161"/>
      <c r="T166" s="161"/>
      <c r="U166" s="161"/>
      <c r="V166" s="161"/>
      <c r="W166" s="161"/>
      <c r="X166" s="161"/>
      <c r="Y166" s="161"/>
      <c r="Z166" s="161"/>
      <c r="AA166" s="161"/>
      <c r="AB166" s="161"/>
      <c r="AC166" s="161"/>
      <c r="AD166" s="161"/>
      <c r="AE166" s="161"/>
      <c r="AF166" s="161"/>
      <c r="AG166" s="161"/>
      <c r="AH166" s="161"/>
      <c r="AI166" s="161"/>
      <c r="AJ166" s="161"/>
      <c r="AK166" s="161"/>
      <c r="AL166" s="161"/>
      <c r="AM166" s="161"/>
      <c r="AN166" s="161"/>
      <c r="AO166" s="161"/>
      <c r="AP166" s="161"/>
      <c r="AQ166" s="161"/>
      <c r="AR166" s="161"/>
      <c r="AS166" s="161"/>
      <c r="AT166" s="161"/>
      <c r="AU166" s="161"/>
      <c r="AV166" s="161"/>
      <c r="AW166" s="161"/>
      <c r="AX166" s="161"/>
      <c r="AY166" s="161"/>
      <c r="AZ166" s="161"/>
      <c r="BA166" s="161"/>
      <c r="BB166" s="161"/>
      <c r="BC166" s="161"/>
      <c r="BD166" s="161"/>
      <c r="BE166" s="161"/>
      <c r="BF166" s="161"/>
      <c r="BG166" s="161"/>
      <c r="BH166" s="161"/>
      <c r="BI166" s="161"/>
      <c r="BJ166" s="161"/>
      <c r="BK166" s="161"/>
      <c r="BL166" s="161"/>
      <c r="BM166" s="161"/>
      <c r="BN166" s="161"/>
      <c r="BO166" s="161"/>
      <c r="BP166" s="161"/>
      <c r="BQ166" s="161"/>
      <c r="BR166" s="161"/>
      <c r="BS166" s="161"/>
      <c r="BT166" s="161"/>
      <c r="BU166" s="161"/>
      <c r="BV166" s="161"/>
      <c r="BW166" s="161"/>
      <c r="BX166" s="161"/>
      <c r="BY166" s="161"/>
      <c r="BZ166" s="161"/>
      <c r="CA166" s="161"/>
      <c r="CB166" s="161"/>
      <c r="CC166" s="161"/>
      <c r="CD166" s="161"/>
      <c r="CE166" s="161"/>
      <c r="CF166" s="161"/>
      <c r="CG166" s="161"/>
      <c r="CH166" s="161"/>
      <c r="CI166" s="161"/>
      <c r="CJ166" s="161"/>
      <c r="CK166" s="161"/>
      <c r="CL166" s="161"/>
      <c r="CM166" s="161"/>
      <c r="CN166" s="161"/>
      <c r="CO166" s="161"/>
      <c r="CP166" s="161"/>
      <c r="CQ166" s="161"/>
      <c r="CR166" s="161"/>
      <c r="CS166" s="161"/>
      <c r="CT166" s="161"/>
      <c r="CU166" s="161"/>
      <c r="CV166" s="161"/>
      <c r="CW166" s="161"/>
      <c r="CX166" s="161"/>
      <c r="CY166" s="161"/>
      <c r="CZ166" s="161"/>
      <c r="DA166" s="161"/>
      <c r="DB166" s="161"/>
      <c r="DC166" s="161"/>
      <c r="DD166" s="161"/>
      <c r="DE166" s="161"/>
      <c r="DF166" s="161"/>
      <c r="DG166" s="161"/>
      <c r="DH166" s="161"/>
      <c r="DI166" s="161"/>
      <c r="DJ166" s="161"/>
      <c r="DK166" s="161"/>
      <c r="DL166" s="161"/>
      <c r="DM166" s="161"/>
      <c r="DN166" s="161"/>
      <c r="DO166" s="161"/>
      <c r="DP166" s="161"/>
      <c r="DQ166" s="161"/>
      <c r="DR166" s="161"/>
      <c r="DS166" s="161"/>
      <c r="DT166" s="161"/>
      <c r="DU166" s="161"/>
      <c r="DV166" s="161"/>
      <c r="DW166" s="161"/>
      <c r="DX166" s="161"/>
      <c r="DY166" s="161"/>
      <c r="DZ166" s="161"/>
      <c r="EA166" s="161"/>
      <c r="EB166" s="161"/>
      <c r="EC166" s="161"/>
      <c r="ED166" s="161"/>
      <c r="EE166" s="161"/>
      <c r="EF166" s="161"/>
      <c r="EG166" s="161"/>
      <c r="EH166" s="161"/>
      <c r="EI166" s="161"/>
      <c r="EJ166" s="161"/>
      <c r="EK166" s="161"/>
      <c r="EL166" s="161"/>
      <c r="EM166" s="161"/>
      <c r="EN166" s="161"/>
      <c r="EO166" s="161"/>
      <c r="EP166" s="161"/>
      <c r="EQ166" s="161"/>
      <c r="ER166" s="161"/>
      <c r="ES166" s="161"/>
      <c r="ET166" s="161"/>
      <c r="EU166" s="161"/>
      <c r="EV166" s="161"/>
      <c r="EW166" s="161"/>
      <c r="EX166" s="161"/>
      <c r="EY166" s="161"/>
      <c r="EZ166" s="161"/>
      <c r="FA166" s="161"/>
      <c r="FB166" s="161"/>
      <c r="FC166" s="161"/>
      <c r="FD166" s="161"/>
      <c r="FE166" s="161"/>
      <c r="FF166" s="161"/>
      <c r="FG166" s="161"/>
      <c r="FH166" s="161"/>
      <c r="FI166" s="161"/>
      <c r="FJ166" s="161"/>
      <c r="FK166" s="161"/>
      <c r="FL166" s="161"/>
      <c r="FM166" s="161"/>
      <c r="FN166" s="161"/>
      <c r="FO166" s="161"/>
      <c r="FP166" s="161"/>
      <c r="FQ166" s="161"/>
      <c r="FR166" s="161"/>
      <c r="FS166" s="161"/>
      <c r="FT166" s="161"/>
      <c r="FU166" s="161"/>
      <c r="FV166" s="161"/>
      <c r="FW166" s="161"/>
      <c r="FX166" s="161"/>
      <c r="FY166" s="161"/>
      <c r="FZ166" s="161"/>
      <c r="GA166" s="161"/>
      <c r="GB166" s="161"/>
      <c r="GC166" s="161"/>
      <c r="GD166" s="161"/>
      <c r="GE166" s="161"/>
      <c r="GF166" s="161"/>
      <c r="GG166" s="161"/>
      <c r="GH166" s="161"/>
      <c r="GI166" s="161"/>
      <c r="GJ166" s="161"/>
      <c r="GK166" s="161"/>
      <c r="GL166" s="161"/>
      <c r="GM166" s="161"/>
      <c r="GN166" s="161"/>
      <c r="GO166" s="161"/>
      <c r="GP166" s="161"/>
      <c r="GQ166" s="161"/>
      <c r="GR166" s="161"/>
      <c r="GS166" s="161"/>
      <c r="GT166" s="161"/>
      <c r="GU166" s="161"/>
      <c r="GV166" s="161"/>
      <c r="GW166" s="161"/>
      <c r="GX166" s="161"/>
      <c r="GY166" s="161"/>
      <c r="GZ166" s="161"/>
      <c r="HA166" s="161"/>
      <c r="HB166" s="161"/>
      <c r="HC166" s="161"/>
      <c r="HD166" s="161"/>
      <c r="HE166" s="161"/>
      <c r="HF166" s="161"/>
      <c r="HG166" s="161"/>
      <c r="HH166" s="161"/>
      <c r="HI166" s="161"/>
      <c r="HJ166" s="161"/>
      <c r="HK166" s="161"/>
      <c r="HL166" s="161"/>
      <c r="HM166" s="161"/>
      <c r="HN166" s="161"/>
      <c r="HO166" s="161"/>
      <c r="HP166" s="161"/>
      <c r="HQ166" s="161"/>
      <c r="HR166" s="161"/>
      <c r="HS166" s="161"/>
      <c r="HT166" s="161"/>
      <c r="HU166" s="161"/>
      <c r="HV166" s="161"/>
      <c r="HW166" s="161"/>
      <c r="HX166" s="161"/>
      <c r="HY166" s="161"/>
      <c r="HZ166" s="161"/>
      <c r="IA166" s="161"/>
      <c r="IB166" s="161"/>
      <c r="IC166" s="161"/>
      <c r="ID166" s="161"/>
      <c r="IE166" s="161"/>
      <c r="IF166" s="161"/>
      <c r="IG166" s="161"/>
      <c r="IH166" s="161"/>
      <c r="II166" s="161"/>
      <c r="IJ166" s="161"/>
      <c r="IK166" s="161"/>
      <c r="IL166" s="161"/>
      <c r="IM166" s="161"/>
      <c r="IN166" s="161"/>
      <c r="IO166" s="161"/>
      <c r="IP166" s="161"/>
      <c r="IQ166" s="161"/>
      <c r="IR166" s="161"/>
      <c r="IS166" s="161"/>
      <c r="IT166" s="161"/>
      <c r="IU166" s="161"/>
    </row>
    <row r="167" spans="1:255" s="8" customFormat="1" x14ac:dyDescent="0.3">
      <c r="A167" s="44"/>
      <c r="B167" s="161"/>
      <c r="C167" s="161"/>
      <c r="D167" s="161"/>
      <c r="E167" s="161"/>
      <c r="F167" s="161"/>
      <c r="G167" s="161"/>
      <c r="H167" s="161"/>
      <c r="I167" s="161"/>
      <c r="J167" s="161"/>
      <c r="K167" s="161"/>
      <c r="L167" s="161"/>
      <c r="M167" s="161"/>
      <c r="N167" s="161"/>
      <c r="O167" s="161"/>
      <c r="P167" s="161"/>
      <c r="Q167" s="161"/>
      <c r="R167" s="161"/>
      <c r="S167" s="161"/>
      <c r="T167" s="161"/>
      <c r="U167" s="161"/>
      <c r="V167" s="161"/>
      <c r="W167" s="161"/>
      <c r="X167" s="161"/>
      <c r="Y167" s="161"/>
      <c r="Z167" s="161"/>
      <c r="AA167" s="161"/>
      <c r="AB167" s="161"/>
      <c r="AC167" s="161"/>
      <c r="AD167" s="161"/>
      <c r="AE167" s="161"/>
      <c r="AF167" s="161"/>
      <c r="AG167" s="161"/>
      <c r="AH167" s="161"/>
      <c r="AI167" s="161"/>
      <c r="AJ167" s="161"/>
      <c r="AK167" s="161"/>
      <c r="AL167" s="161"/>
      <c r="AM167" s="161"/>
      <c r="AN167" s="161"/>
      <c r="AO167" s="161"/>
      <c r="AP167" s="161"/>
      <c r="AQ167" s="161"/>
      <c r="AR167" s="161"/>
      <c r="AS167" s="161"/>
      <c r="AT167" s="161"/>
      <c r="AU167" s="161"/>
      <c r="AV167" s="161"/>
      <c r="AW167" s="161"/>
      <c r="AX167" s="161"/>
      <c r="AY167" s="161"/>
      <c r="AZ167" s="161"/>
      <c r="BA167" s="161"/>
      <c r="BB167" s="161"/>
      <c r="BC167" s="161"/>
      <c r="BD167" s="161"/>
      <c r="BE167" s="161"/>
      <c r="BF167" s="161"/>
      <c r="BG167" s="161"/>
      <c r="BH167" s="161"/>
      <c r="BI167" s="161"/>
      <c r="BJ167" s="161"/>
      <c r="BK167" s="161"/>
      <c r="BL167" s="161"/>
      <c r="BM167" s="161"/>
      <c r="BN167" s="161"/>
      <c r="BO167" s="161"/>
      <c r="BP167" s="161"/>
      <c r="BQ167" s="161"/>
      <c r="BR167" s="161"/>
      <c r="BS167" s="161"/>
      <c r="BT167" s="161"/>
      <c r="BU167" s="161"/>
      <c r="BV167" s="161"/>
      <c r="BW167" s="161"/>
      <c r="BX167" s="161"/>
      <c r="BY167" s="161"/>
      <c r="BZ167" s="161"/>
      <c r="CA167" s="161"/>
      <c r="CB167" s="161"/>
      <c r="CC167" s="161"/>
      <c r="CD167" s="161"/>
      <c r="CE167" s="161"/>
      <c r="CF167" s="161"/>
      <c r="CG167" s="161"/>
      <c r="CH167" s="161"/>
      <c r="CI167" s="161"/>
      <c r="CJ167" s="161"/>
      <c r="CK167" s="161"/>
      <c r="CL167" s="161"/>
      <c r="CM167" s="161"/>
      <c r="CN167" s="161"/>
      <c r="CO167" s="161"/>
      <c r="CP167" s="161"/>
      <c r="CQ167" s="161"/>
      <c r="CR167" s="161"/>
      <c r="CS167" s="161"/>
      <c r="CT167" s="161"/>
      <c r="CU167" s="161"/>
      <c r="CV167" s="161"/>
      <c r="CW167" s="161"/>
      <c r="CX167" s="161"/>
      <c r="CY167" s="161"/>
      <c r="CZ167" s="161"/>
      <c r="DA167" s="161"/>
      <c r="DB167" s="161"/>
      <c r="DC167" s="161"/>
      <c r="DD167" s="161"/>
      <c r="DE167" s="161"/>
      <c r="DF167" s="161"/>
      <c r="DG167" s="161"/>
      <c r="DH167" s="161"/>
      <c r="DI167" s="161"/>
      <c r="DJ167" s="161"/>
      <c r="DK167" s="161"/>
      <c r="DL167" s="161"/>
      <c r="DM167" s="161"/>
      <c r="DN167" s="161"/>
      <c r="DO167" s="161"/>
      <c r="DP167" s="161"/>
      <c r="DQ167" s="161"/>
      <c r="DR167" s="161"/>
      <c r="DS167" s="161"/>
      <c r="DT167" s="161"/>
      <c r="DU167" s="161"/>
      <c r="DV167" s="161"/>
      <c r="DW167" s="161"/>
      <c r="DX167" s="161"/>
      <c r="DY167" s="161"/>
      <c r="DZ167" s="161"/>
      <c r="EA167" s="161"/>
      <c r="EB167" s="161"/>
      <c r="EC167" s="161"/>
      <c r="ED167" s="161"/>
      <c r="EE167" s="161"/>
      <c r="EF167" s="161"/>
      <c r="EG167" s="161"/>
      <c r="EH167" s="161"/>
      <c r="EI167" s="161"/>
      <c r="EJ167" s="161"/>
      <c r="EK167" s="161"/>
      <c r="EL167" s="161"/>
      <c r="EM167" s="161"/>
      <c r="EN167" s="161"/>
      <c r="EO167" s="161"/>
      <c r="EP167" s="161"/>
      <c r="EQ167" s="161"/>
      <c r="ER167" s="161"/>
      <c r="ES167" s="161"/>
      <c r="ET167" s="161"/>
      <c r="EU167" s="161"/>
      <c r="EV167" s="161"/>
      <c r="EW167" s="161"/>
      <c r="EX167" s="161"/>
      <c r="EY167" s="161"/>
      <c r="EZ167" s="161"/>
      <c r="FA167" s="161"/>
      <c r="FB167" s="161"/>
      <c r="FC167" s="161"/>
      <c r="FD167" s="161"/>
      <c r="FE167" s="161"/>
      <c r="FF167" s="161"/>
      <c r="FG167" s="161"/>
      <c r="FH167" s="161"/>
      <c r="FI167" s="161"/>
      <c r="FJ167" s="161"/>
      <c r="FK167" s="161"/>
      <c r="FL167" s="161"/>
      <c r="FM167" s="161"/>
      <c r="FN167" s="161"/>
      <c r="FO167" s="161"/>
      <c r="FP167" s="161"/>
      <c r="FQ167" s="161"/>
      <c r="FR167" s="161"/>
      <c r="FS167" s="161"/>
      <c r="FT167" s="161"/>
      <c r="FU167" s="161"/>
      <c r="FV167" s="161"/>
      <c r="FW167" s="161"/>
      <c r="FX167" s="161"/>
      <c r="FY167" s="161"/>
      <c r="FZ167" s="161"/>
      <c r="GA167" s="161"/>
      <c r="GB167" s="161"/>
      <c r="GC167" s="161"/>
      <c r="GD167" s="161"/>
      <c r="GE167" s="161"/>
      <c r="GF167" s="161"/>
      <c r="GG167" s="161"/>
      <c r="GH167" s="161"/>
      <c r="GI167" s="161"/>
      <c r="GJ167" s="161"/>
      <c r="GK167" s="161"/>
      <c r="GL167" s="161"/>
      <c r="GM167" s="161"/>
      <c r="GN167" s="161"/>
      <c r="GO167" s="161"/>
      <c r="GP167" s="161"/>
      <c r="GQ167" s="161"/>
      <c r="GR167" s="161"/>
      <c r="GS167" s="161"/>
      <c r="GT167" s="161"/>
      <c r="GU167" s="161"/>
      <c r="GV167" s="161"/>
      <c r="GW167" s="161"/>
      <c r="GX167" s="161"/>
      <c r="GY167" s="161"/>
      <c r="GZ167" s="161"/>
      <c r="HA167" s="161"/>
      <c r="HB167" s="161"/>
      <c r="HC167" s="161"/>
      <c r="HD167" s="161"/>
      <c r="HE167" s="161"/>
      <c r="HF167" s="161"/>
      <c r="HG167" s="161"/>
      <c r="HH167" s="161"/>
      <c r="HI167" s="161"/>
      <c r="HJ167" s="161"/>
      <c r="HK167" s="161"/>
      <c r="HL167" s="161"/>
      <c r="HM167" s="161"/>
      <c r="HN167" s="161"/>
      <c r="HO167" s="161"/>
      <c r="HP167" s="161"/>
      <c r="HQ167" s="161"/>
      <c r="HR167" s="161"/>
      <c r="HS167" s="161"/>
      <c r="HT167" s="161"/>
      <c r="HU167" s="161"/>
      <c r="HV167" s="161"/>
      <c r="HW167" s="161"/>
      <c r="HX167" s="161"/>
      <c r="HY167" s="161"/>
      <c r="HZ167" s="161"/>
      <c r="IA167" s="161"/>
      <c r="IB167" s="161"/>
      <c r="IC167" s="161"/>
      <c r="ID167" s="161"/>
      <c r="IE167" s="161"/>
      <c r="IF167" s="161"/>
      <c r="IG167" s="161"/>
      <c r="IH167" s="161"/>
      <c r="II167" s="161"/>
      <c r="IJ167" s="161"/>
      <c r="IK167" s="161"/>
      <c r="IL167" s="161"/>
      <c r="IM167" s="161"/>
      <c r="IN167" s="161"/>
      <c r="IO167" s="161"/>
      <c r="IP167" s="161"/>
      <c r="IQ167" s="161"/>
      <c r="IR167" s="161"/>
      <c r="IS167" s="161"/>
      <c r="IT167" s="161"/>
      <c r="IU167" s="161"/>
    </row>
    <row r="168" spans="1:255" s="8" customFormat="1" x14ac:dyDescent="0.3">
      <c r="A168" s="44"/>
      <c r="B168" s="161"/>
      <c r="C168" s="161"/>
      <c r="D168" s="161"/>
      <c r="E168" s="161"/>
      <c r="F168" s="161"/>
      <c r="G168" s="161"/>
      <c r="H168" s="161"/>
      <c r="I168" s="161"/>
      <c r="J168" s="161"/>
      <c r="K168" s="161"/>
      <c r="L168" s="161"/>
      <c r="M168" s="161"/>
      <c r="N168" s="161"/>
      <c r="O168" s="161"/>
      <c r="P168" s="161"/>
      <c r="Q168" s="161"/>
      <c r="R168" s="161"/>
      <c r="S168" s="161"/>
      <c r="T168" s="161"/>
      <c r="U168" s="161"/>
      <c r="V168" s="161"/>
      <c r="W168" s="161"/>
      <c r="X168" s="161"/>
      <c r="Y168" s="161"/>
      <c r="Z168" s="161"/>
      <c r="AA168" s="161"/>
      <c r="AB168" s="161"/>
      <c r="AC168" s="161"/>
      <c r="AD168" s="161"/>
      <c r="AE168" s="161"/>
      <c r="AF168" s="161"/>
      <c r="AG168" s="161"/>
      <c r="AH168" s="161"/>
      <c r="AI168" s="161"/>
      <c r="AJ168" s="161"/>
      <c r="AK168" s="161"/>
      <c r="AL168" s="161"/>
      <c r="AM168" s="161"/>
      <c r="AN168" s="161"/>
      <c r="AO168" s="161"/>
      <c r="AP168" s="161"/>
      <c r="AQ168" s="161"/>
      <c r="AR168" s="161"/>
      <c r="AS168" s="161"/>
      <c r="AT168" s="161"/>
      <c r="AU168" s="161"/>
      <c r="AV168" s="161"/>
      <c r="AW168" s="161"/>
      <c r="AX168" s="161"/>
      <c r="AY168" s="161"/>
      <c r="AZ168" s="161"/>
      <c r="BA168" s="161"/>
      <c r="BB168" s="161"/>
      <c r="BC168" s="161"/>
      <c r="BD168" s="161"/>
      <c r="BE168" s="161"/>
      <c r="BF168" s="161"/>
      <c r="BG168" s="161"/>
      <c r="BH168" s="161"/>
      <c r="BI168" s="161"/>
      <c r="BJ168" s="161"/>
      <c r="BK168" s="161"/>
      <c r="BL168" s="161"/>
      <c r="BM168" s="161"/>
      <c r="BN168" s="161"/>
      <c r="BO168" s="161"/>
      <c r="BP168" s="161"/>
      <c r="BQ168" s="161"/>
      <c r="BR168" s="161"/>
      <c r="BS168" s="161"/>
      <c r="BT168" s="161"/>
      <c r="BU168" s="161"/>
      <c r="BV168" s="161"/>
      <c r="BW168" s="161"/>
      <c r="BX168" s="161"/>
      <c r="BY168" s="161"/>
      <c r="BZ168" s="161"/>
      <c r="CA168" s="161"/>
      <c r="CB168" s="161"/>
      <c r="CC168" s="161"/>
      <c r="CD168" s="161"/>
      <c r="CE168" s="161"/>
      <c r="CF168" s="161"/>
      <c r="CG168" s="161"/>
      <c r="CH168" s="161"/>
      <c r="CI168" s="161"/>
      <c r="CJ168" s="161"/>
      <c r="CK168" s="161"/>
      <c r="CL168" s="161"/>
      <c r="CM168" s="161"/>
      <c r="CN168" s="161"/>
      <c r="CO168" s="161"/>
      <c r="CP168" s="161"/>
      <c r="CQ168" s="161"/>
      <c r="CR168" s="161"/>
      <c r="CS168" s="161"/>
      <c r="CT168" s="161"/>
      <c r="CU168" s="161"/>
      <c r="CV168" s="161"/>
      <c r="CW168" s="161"/>
      <c r="CX168" s="161"/>
      <c r="CY168" s="161"/>
      <c r="CZ168" s="161"/>
      <c r="DA168" s="161"/>
      <c r="DB168" s="161"/>
      <c r="DC168" s="161"/>
      <c r="DD168" s="161"/>
      <c r="DE168" s="161"/>
      <c r="DF168" s="161"/>
      <c r="DG168" s="161"/>
      <c r="DH168" s="161"/>
      <c r="DI168" s="161"/>
      <c r="DJ168" s="161"/>
      <c r="DK168" s="161"/>
      <c r="DL168" s="161"/>
      <c r="DM168" s="161"/>
      <c r="DN168" s="161"/>
      <c r="DO168" s="161"/>
      <c r="DP168" s="161"/>
      <c r="DQ168" s="161"/>
      <c r="DR168" s="161"/>
      <c r="DS168" s="161"/>
      <c r="DT168" s="161"/>
      <c r="DU168" s="161"/>
      <c r="DV168" s="161"/>
      <c r="DW168" s="161"/>
      <c r="DX168" s="161"/>
      <c r="DY168" s="161"/>
      <c r="DZ168" s="161"/>
      <c r="EA168" s="161"/>
      <c r="EB168" s="161"/>
      <c r="EC168" s="161"/>
      <c r="ED168" s="161"/>
      <c r="EE168" s="161"/>
      <c r="EF168" s="161"/>
      <c r="EG168" s="161"/>
      <c r="EH168" s="161"/>
      <c r="EI168" s="161"/>
      <c r="EJ168" s="161"/>
      <c r="EK168" s="161"/>
      <c r="EL168" s="161"/>
      <c r="EM168" s="161"/>
      <c r="EN168" s="161"/>
      <c r="EO168" s="161"/>
      <c r="EP168" s="161"/>
      <c r="EQ168" s="161"/>
      <c r="ER168" s="161"/>
      <c r="ES168" s="161"/>
      <c r="ET168" s="161"/>
      <c r="EU168" s="161"/>
      <c r="EV168" s="161"/>
      <c r="EW168" s="161"/>
      <c r="EX168" s="161"/>
      <c r="EY168" s="161"/>
      <c r="EZ168" s="161"/>
      <c r="FA168" s="161"/>
      <c r="FB168" s="161"/>
      <c r="FC168" s="161"/>
      <c r="FD168" s="161"/>
      <c r="FE168" s="161"/>
      <c r="FF168" s="161"/>
      <c r="FG168" s="161"/>
      <c r="FH168" s="161"/>
      <c r="FI168" s="161"/>
      <c r="FJ168" s="161"/>
      <c r="FK168" s="161"/>
      <c r="FL168" s="161"/>
      <c r="FM168" s="161"/>
      <c r="FN168" s="161"/>
      <c r="FO168" s="161"/>
      <c r="FP168" s="161"/>
      <c r="FQ168" s="161"/>
      <c r="FR168" s="161"/>
      <c r="FS168" s="161"/>
      <c r="FT168" s="161"/>
      <c r="FU168" s="161"/>
      <c r="FV168" s="161"/>
      <c r="FW168" s="161"/>
      <c r="FX168" s="161"/>
      <c r="FY168" s="161"/>
      <c r="FZ168" s="161"/>
      <c r="GA168" s="161"/>
      <c r="GB168" s="161"/>
      <c r="GC168" s="161"/>
      <c r="GD168" s="161"/>
      <c r="GE168" s="161"/>
      <c r="GF168" s="161"/>
      <c r="GG168" s="161"/>
      <c r="GH168" s="161"/>
      <c r="GI168" s="161"/>
      <c r="GJ168" s="161"/>
      <c r="GK168" s="161"/>
      <c r="GL168" s="161"/>
      <c r="GM168" s="161"/>
      <c r="GN168" s="161"/>
      <c r="GO168" s="161"/>
      <c r="GP168" s="161"/>
      <c r="GQ168" s="161"/>
      <c r="GR168" s="161"/>
      <c r="GS168" s="161"/>
      <c r="GT168" s="161"/>
      <c r="GU168" s="161"/>
      <c r="GV168" s="161"/>
      <c r="GW168" s="161"/>
      <c r="GX168" s="161"/>
      <c r="GY168" s="161"/>
      <c r="GZ168" s="161"/>
      <c r="HA168" s="161"/>
      <c r="HB168" s="161"/>
      <c r="HC168" s="161"/>
      <c r="HD168" s="161"/>
      <c r="HE168" s="161"/>
      <c r="HF168" s="161"/>
      <c r="HG168" s="161"/>
      <c r="HH168" s="161"/>
      <c r="HI168" s="161"/>
      <c r="HJ168" s="161"/>
      <c r="HK168" s="161"/>
      <c r="HL168" s="161"/>
      <c r="HM168" s="161"/>
      <c r="HN168" s="161"/>
      <c r="HO168" s="161"/>
      <c r="HP168" s="161"/>
      <c r="HQ168" s="161"/>
      <c r="HR168" s="161"/>
      <c r="HS168" s="161"/>
      <c r="HT168" s="161"/>
      <c r="HU168" s="161"/>
      <c r="HV168" s="161"/>
      <c r="HW168" s="161"/>
      <c r="HX168" s="161"/>
      <c r="HY168" s="161"/>
      <c r="HZ168" s="161"/>
      <c r="IA168" s="161"/>
      <c r="IB168" s="161"/>
      <c r="IC168" s="161"/>
      <c r="ID168" s="161"/>
      <c r="IE168" s="161"/>
      <c r="IF168" s="161"/>
      <c r="IG168" s="161"/>
      <c r="IH168" s="161"/>
      <c r="II168" s="161"/>
      <c r="IJ168" s="161"/>
      <c r="IK168" s="161"/>
      <c r="IL168" s="161"/>
      <c r="IM168" s="161"/>
      <c r="IN168" s="161"/>
      <c r="IO168" s="161"/>
      <c r="IP168" s="161"/>
      <c r="IQ168" s="161"/>
      <c r="IR168" s="161"/>
      <c r="IS168" s="161"/>
      <c r="IT168" s="161"/>
      <c r="IU168" s="161"/>
    </row>
    <row r="169" spans="1:255" s="8" customFormat="1" x14ac:dyDescent="0.3">
      <c r="A169" s="44"/>
      <c r="B169" s="161"/>
      <c r="C169" s="161"/>
      <c r="D169" s="161"/>
      <c r="E169" s="161"/>
      <c r="F169" s="161"/>
      <c r="G169" s="161"/>
      <c r="H169" s="161"/>
      <c r="I169" s="161"/>
      <c r="J169" s="161"/>
      <c r="K169" s="161"/>
      <c r="L169" s="161"/>
      <c r="M169" s="161"/>
      <c r="N169" s="161"/>
      <c r="O169" s="161"/>
      <c r="P169" s="161"/>
      <c r="Q169" s="161"/>
      <c r="R169" s="161"/>
      <c r="S169" s="161"/>
      <c r="T169" s="161"/>
      <c r="U169" s="161"/>
      <c r="V169" s="161"/>
      <c r="W169" s="161"/>
      <c r="X169" s="161"/>
      <c r="Y169" s="161"/>
      <c r="Z169" s="161"/>
      <c r="AA169" s="161"/>
      <c r="AB169" s="161"/>
      <c r="AC169" s="161"/>
      <c r="AD169" s="161"/>
      <c r="AE169" s="161"/>
      <c r="AF169" s="161"/>
      <c r="AG169" s="161"/>
      <c r="AH169" s="161"/>
      <c r="AI169" s="161"/>
      <c r="AJ169" s="161"/>
      <c r="AK169" s="161"/>
      <c r="AL169" s="161"/>
      <c r="AM169" s="161"/>
      <c r="AN169" s="161"/>
      <c r="AO169" s="161"/>
      <c r="AP169" s="161"/>
      <c r="AQ169" s="161"/>
      <c r="AR169" s="161"/>
      <c r="AS169" s="161"/>
      <c r="AT169" s="161"/>
      <c r="AU169" s="161"/>
      <c r="AV169" s="161"/>
      <c r="AW169" s="161"/>
      <c r="AX169" s="161"/>
      <c r="AY169" s="161"/>
      <c r="AZ169" s="161"/>
      <c r="BA169" s="161"/>
      <c r="BB169" s="161"/>
      <c r="BC169" s="161"/>
      <c r="BD169" s="161"/>
      <c r="BE169" s="161"/>
      <c r="BF169" s="161"/>
      <c r="BG169" s="161"/>
      <c r="BH169" s="161"/>
      <c r="BI169" s="161"/>
      <c r="BJ169" s="161"/>
      <c r="BK169" s="161"/>
      <c r="BL169" s="161"/>
      <c r="BM169" s="161"/>
      <c r="BN169" s="161"/>
      <c r="BO169" s="161"/>
      <c r="BP169" s="161"/>
      <c r="BQ169" s="161"/>
      <c r="BR169" s="161"/>
      <c r="BS169" s="161"/>
      <c r="BT169" s="161"/>
      <c r="BU169" s="161"/>
      <c r="BV169" s="161"/>
      <c r="BW169" s="161"/>
      <c r="BX169" s="161"/>
      <c r="BY169" s="161"/>
      <c r="BZ169" s="161"/>
      <c r="CA169" s="161"/>
      <c r="CB169" s="161"/>
      <c r="CC169" s="161"/>
      <c r="CD169" s="161"/>
      <c r="CE169" s="161"/>
      <c r="CF169" s="161"/>
      <c r="CG169" s="161"/>
      <c r="CH169" s="161"/>
      <c r="CI169" s="161"/>
      <c r="CJ169" s="161"/>
      <c r="CK169" s="161"/>
      <c r="CL169" s="161"/>
      <c r="CM169" s="161"/>
      <c r="CN169" s="161"/>
      <c r="CO169" s="161"/>
      <c r="CP169" s="161"/>
      <c r="CQ169" s="161"/>
      <c r="CR169" s="161"/>
      <c r="CS169" s="161"/>
      <c r="CT169" s="161"/>
      <c r="CU169" s="161"/>
      <c r="CV169" s="161"/>
      <c r="CW169" s="161"/>
      <c r="CX169" s="161"/>
      <c r="CY169" s="161"/>
      <c r="CZ169" s="161"/>
      <c r="DA169" s="161"/>
      <c r="DB169" s="161"/>
      <c r="DC169" s="161"/>
      <c r="DD169" s="161"/>
      <c r="DE169" s="161"/>
      <c r="DF169" s="161"/>
      <c r="DG169" s="161"/>
      <c r="DH169" s="161"/>
      <c r="DI169" s="161"/>
      <c r="DJ169" s="161"/>
      <c r="DK169" s="161"/>
      <c r="DL169" s="161"/>
      <c r="DM169" s="161"/>
      <c r="DN169" s="161"/>
      <c r="DO169" s="161"/>
      <c r="DP169" s="161"/>
      <c r="DQ169" s="161"/>
      <c r="DR169" s="161"/>
      <c r="DS169" s="161"/>
      <c r="DT169" s="161"/>
      <c r="DU169" s="161"/>
      <c r="DV169" s="161"/>
      <c r="DW169" s="161"/>
      <c r="DX169" s="161"/>
      <c r="DY169" s="161"/>
      <c r="DZ169" s="161"/>
      <c r="EA169" s="161"/>
      <c r="EB169" s="161"/>
      <c r="EC169" s="161"/>
      <c r="ED169" s="161"/>
      <c r="EE169" s="161"/>
      <c r="EF169" s="161"/>
      <c r="EG169" s="161"/>
      <c r="EH169" s="161"/>
      <c r="EI169" s="161"/>
      <c r="EJ169" s="161"/>
      <c r="EK169" s="161"/>
      <c r="EL169" s="161"/>
      <c r="EM169" s="161"/>
      <c r="EN169" s="161"/>
      <c r="EO169" s="161"/>
      <c r="EP169" s="161"/>
      <c r="EQ169" s="161"/>
      <c r="ER169" s="161"/>
      <c r="ES169" s="161"/>
      <c r="ET169" s="161"/>
      <c r="EU169" s="161"/>
      <c r="EV169" s="161"/>
      <c r="EW169" s="161"/>
      <c r="EX169" s="161"/>
      <c r="EY169" s="161"/>
      <c r="EZ169" s="161"/>
      <c r="FA169" s="161"/>
      <c r="FB169" s="161"/>
      <c r="FC169" s="161"/>
      <c r="FD169" s="161"/>
      <c r="FE169" s="161"/>
      <c r="FF169" s="161"/>
      <c r="FG169" s="161"/>
      <c r="FH169" s="161"/>
      <c r="FI169" s="161"/>
      <c r="FJ169" s="161"/>
      <c r="FK169" s="161"/>
      <c r="FL169" s="161"/>
      <c r="FM169" s="161"/>
      <c r="FN169" s="161"/>
      <c r="FO169" s="161"/>
      <c r="FP169" s="161"/>
      <c r="FQ169" s="161"/>
      <c r="FR169" s="161"/>
      <c r="FS169" s="161"/>
      <c r="FT169" s="161"/>
      <c r="FU169" s="161"/>
      <c r="FV169" s="161"/>
      <c r="FW169" s="161"/>
      <c r="FX169" s="161"/>
      <c r="FY169" s="161"/>
      <c r="FZ169" s="161"/>
      <c r="GA169" s="161"/>
      <c r="GB169" s="161"/>
      <c r="GC169" s="161"/>
      <c r="GD169" s="161"/>
      <c r="GE169" s="161"/>
      <c r="GF169" s="161"/>
      <c r="GG169" s="161"/>
      <c r="GH169" s="161"/>
      <c r="GI169" s="161"/>
      <c r="GJ169" s="161"/>
      <c r="GK169" s="161"/>
      <c r="GL169" s="161"/>
      <c r="GM169" s="161"/>
      <c r="GN169" s="161"/>
      <c r="GO169" s="161"/>
      <c r="GP169" s="161"/>
      <c r="GQ169" s="161"/>
      <c r="GR169" s="161"/>
      <c r="GS169" s="161"/>
      <c r="GT169" s="161"/>
      <c r="GU169" s="161"/>
      <c r="GV169" s="161"/>
      <c r="GW169" s="161"/>
      <c r="GX169" s="161"/>
      <c r="GY169" s="161"/>
      <c r="GZ169" s="161"/>
      <c r="HA169" s="161"/>
      <c r="HB169" s="161"/>
      <c r="HC169" s="161"/>
      <c r="HD169" s="161"/>
      <c r="HE169" s="161"/>
      <c r="HF169" s="161"/>
      <c r="HG169" s="161"/>
      <c r="HH169" s="161"/>
      <c r="HI169" s="161"/>
      <c r="HJ169" s="161"/>
      <c r="HK169" s="161"/>
      <c r="HL169" s="161"/>
      <c r="HM169" s="161"/>
      <c r="HN169" s="161"/>
      <c r="HO169" s="161"/>
      <c r="HP169" s="161"/>
      <c r="HQ169" s="161"/>
      <c r="HR169" s="161"/>
      <c r="HS169" s="161"/>
      <c r="HT169" s="161"/>
      <c r="HU169" s="161"/>
      <c r="HV169" s="161"/>
      <c r="HW169" s="161"/>
      <c r="HX169" s="161"/>
      <c r="HY169" s="161"/>
      <c r="HZ169" s="161"/>
      <c r="IA169" s="161"/>
      <c r="IB169" s="161"/>
      <c r="IC169" s="161"/>
      <c r="ID169" s="161"/>
      <c r="IE169" s="161"/>
      <c r="IF169" s="161"/>
      <c r="IG169" s="161"/>
      <c r="IH169" s="161"/>
      <c r="II169" s="161"/>
      <c r="IJ169" s="161"/>
      <c r="IK169" s="161"/>
      <c r="IL169" s="161"/>
      <c r="IM169" s="161"/>
      <c r="IN169" s="161"/>
      <c r="IO169" s="161"/>
      <c r="IP169" s="161"/>
      <c r="IQ169" s="161"/>
      <c r="IR169" s="161"/>
      <c r="IS169" s="161"/>
      <c r="IT169" s="161"/>
      <c r="IU169" s="161"/>
    </row>
    <row r="170" spans="1:255" s="8" customFormat="1" x14ac:dyDescent="0.3">
      <c r="A170" s="44"/>
      <c r="B170" s="161"/>
      <c r="C170" s="161"/>
      <c r="D170" s="161"/>
      <c r="E170" s="161"/>
      <c r="F170" s="161"/>
      <c r="G170" s="161"/>
      <c r="H170" s="161"/>
      <c r="I170" s="161"/>
      <c r="J170" s="161"/>
      <c r="K170" s="161"/>
      <c r="L170" s="161"/>
      <c r="M170" s="161"/>
      <c r="N170" s="161"/>
      <c r="O170" s="161"/>
      <c r="P170" s="161"/>
      <c r="Q170" s="161"/>
      <c r="R170" s="161"/>
      <c r="S170" s="161"/>
      <c r="T170" s="161"/>
      <c r="U170" s="161"/>
      <c r="V170" s="161"/>
      <c r="W170" s="161"/>
      <c r="X170" s="161"/>
      <c r="Y170" s="161"/>
      <c r="Z170" s="161"/>
      <c r="AA170" s="161"/>
      <c r="AB170" s="161"/>
      <c r="AC170" s="161"/>
      <c r="AD170" s="161"/>
      <c r="AE170" s="161"/>
      <c r="AF170" s="161"/>
      <c r="AG170" s="161"/>
      <c r="AH170" s="161"/>
      <c r="AI170" s="161"/>
      <c r="AJ170" s="161"/>
      <c r="AK170" s="161"/>
      <c r="AL170" s="161"/>
      <c r="AM170" s="161"/>
      <c r="AN170" s="161"/>
      <c r="AO170" s="161"/>
      <c r="AP170" s="161"/>
      <c r="AQ170" s="161"/>
      <c r="AR170" s="161"/>
      <c r="AS170" s="161"/>
      <c r="AT170" s="161"/>
      <c r="AU170" s="161"/>
      <c r="AV170" s="161"/>
      <c r="AW170" s="161"/>
      <c r="AX170" s="161"/>
      <c r="AY170" s="161"/>
      <c r="AZ170" s="161"/>
      <c r="BA170" s="161"/>
      <c r="BB170" s="161"/>
      <c r="BC170" s="161"/>
      <c r="BD170" s="161"/>
      <c r="BE170" s="161"/>
      <c r="BF170" s="161"/>
      <c r="BG170" s="161"/>
      <c r="BH170" s="161"/>
      <c r="BI170" s="161"/>
      <c r="BJ170" s="161"/>
      <c r="BK170" s="161"/>
      <c r="BL170" s="161"/>
      <c r="BM170" s="161"/>
      <c r="BN170" s="161"/>
      <c r="BO170" s="161"/>
      <c r="BP170" s="161"/>
      <c r="BQ170" s="161"/>
      <c r="BR170" s="161"/>
      <c r="BS170" s="161"/>
      <c r="BT170" s="161"/>
      <c r="BU170" s="161"/>
      <c r="BV170" s="161"/>
      <c r="BW170" s="161"/>
      <c r="BX170" s="161"/>
      <c r="BY170" s="161"/>
      <c r="BZ170" s="161"/>
      <c r="CA170" s="161"/>
      <c r="CB170" s="161"/>
      <c r="CC170" s="161"/>
      <c r="CD170" s="161"/>
      <c r="CE170" s="161"/>
      <c r="CF170" s="161"/>
      <c r="CG170" s="161"/>
      <c r="CH170" s="161"/>
      <c r="CI170" s="161"/>
      <c r="CJ170" s="161"/>
      <c r="CK170" s="161"/>
      <c r="CL170" s="161"/>
      <c r="CM170" s="161"/>
      <c r="CN170" s="161"/>
      <c r="CO170" s="161"/>
      <c r="CP170" s="161"/>
      <c r="CQ170" s="161"/>
      <c r="CR170" s="161"/>
      <c r="CS170" s="161"/>
      <c r="CT170" s="161"/>
      <c r="CU170" s="161"/>
      <c r="CV170" s="161"/>
      <c r="CW170" s="161"/>
      <c r="CX170" s="161"/>
      <c r="CY170" s="161"/>
      <c r="CZ170" s="161"/>
      <c r="DA170" s="161"/>
      <c r="DB170" s="161"/>
      <c r="DC170" s="161"/>
      <c r="DD170" s="161"/>
      <c r="DE170" s="161"/>
      <c r="DF170" s="161"/>
      <c r="DG170" s="161"/>
      <c r="DH170" s="161"/>
      <c r="DI170" s="161"/>
      <c r="DJ170" s="161"/>
      <c r="DK170" s="161"/>
      <c r="DL170" s="161"/>
      <c r="DM170" s="161"/>
      <c r="DN170" s="161"/>
      <c r="DO170" s="161"/>
      <c r="DP170" s="161"/>
      <c r="DQ170" s="161"/>
      <c r="DR170" s="161"/>
      <c r="DS170" s="161"/>
      <c r="DT170" s="161"/>
      <c r="DU170" s="161"/>
      <c r="DV170" s="161"/>
      <c r="DW170" s="161"/>
      <c r="DX170" s="161"/>
      <c r="DY170" s="161"/>
      <c r="DZ170" s="161"/>
      <c r="EA170" s="161"/>
      <c r="EB170" s="161"/>
      <c r="EC170" s="161"/>
      <c r="ED170" s="161"/>
      <c r="EE170" s="161"/>
      <c r="EF170" s="161"/>
      <c r="EG170" s="161"/>
      <c r="EH170" s="161"/>
      <c r="EI170" s="161"/>
      <c r="EJ170" s="161"/>
      <c r="EK170" s="161"/>
      <c r="EL170" s="161"/>
      <c r="EM170" s="161"/>
      <c r="EN170" s="161"/>
      <c r="EO170" s="161"/>
      <c r="EP170" s="161"/>
      <c r="EQ170" s="161"/>
      <c r="ER170" s="161"/>
      <c r="ES170" s="161"/>
      <c r="ET170" s="161"/>
      <c r="EU170" s="161"/>
      <c r="EV170" s="161"/>
      <c r="EW170" s="161"/>
      <c r="EX170" s="161"/>
      <c r="EY170" s="161"/>
      <c r="EZ170" s="161"/>
      <c r="FA170" s="161"/>
      <c r="FB170" s="161"/>
      <c r="FC170" s="161"/>
      <c r="FD170" s="161"/>
      <c r="FE170" s="161"/>
      <c r="FF170" s="161"/>
      <c r="FG170" s="161"/>
      <c r="FH170" s="161"/>
      <c r="FI170" s="161"/>
      <c r="FJ170" s="161"/>
      <c r="FK170" s="161"/>
      <c r="FL170" s="161"/>
      <c r="FM170" s="161"/>
      <c r="FN170" s="161"/>
      <c r="FO170" s="161"/>
      <c r="FP170" s="161"/>
      <c r="FQ170" s="161"/>
      <c r="FR170" s="161"/>
      <c r="FS170" s="161"/>
      <c r="FT170" s="161"/>
      <c r="FU170" s="161"/>
      <c r="FV170" s="161"/>
      <c r="FW170" s="161"/>
      <c r="FX170" s="161"/>
      <c r="FY170" s="161"/>
      <c r="FZ170" s="161"/>
      <c r="GA170" s="161"/>
      <c r="GB170" s="161"/>
      <c r="GC170" s="161"/>
      <c r="GD170" s="161"/>
      <c r="GE170" s="161"/>
      <c r="GF170" s="161"/>
      <c r="GG170" s="161"/>
      <c r="GH170" s="161"/>
      <c r="GI170" s="161"/>
      <c r="GJ170" s="161"/>
      <c r="GK170" s="161"/>
      <c r="GL170" s="161"/>
      <c r="GM170" s="161"/>
      <c r="GN170" s="161"/>
      <c r="GO170" s="161"/>
      <c r="GP170" s="161"/>
      <c r="GQ170" s="161"/>
      <c r="GR170" s="161"/>
      <c r="GS170" s="161"/>
      <c r="GT170" s="161"/>
      <c r="GU170" s="161"/>
      <c r="GV170" s="161"/>
      <c r="GW170" s="161"/>
      <c r="GX170" s="161"/>
      <c r="GY170" s="161"/>
      <c r="GZ170" s="161"/>
      <c r="HA170" s="161"/>
      <c r="HB170" s="161"/>
      <c r="HC170" s="161"/>
      <c r="HD170" s="161"/>
      <c r="HE170" s="161"/>
      <c r="HF170" s="161"/>
      <c r="HG170" s="161"/>
      <c r="HH170" s="161"/>
      <c r="HI170" s="161"/>
      <c r="HJ170" s="161"/>
      <c r="HK170" s="161"/>
      <c r="HL170" s="161"/>
      <c r="HM170" s="161"/>
      <c r="HN170" s="161"/>
      <c r="HO170" s="161"/>
      <c r="HP170" s="161"/>
      <c r="HQ170" s="161"/>
      <c r="HR170" s="161"/>
      <c r="HS170" s="161"/>
      <c r="HT170" s="161"/>
      <c r="HU170" s="161"/>
      <c r="HV170" s="161"/>
      <c r="HW170" s="161"/>
      <c r="HX170" s="161"/>
      <c r="HY170" s="161"/>
      <c r="HZ170" s="161"/>
      <c r="IA170" s="161"/>
      <c r="IB170" s="161"/>
      <c r="IC170" s="161"/>
      <c r="ID170" s="161"/>
      <c r="IE170" s="161"/>
      <c r="IF170" s="161"/>
      <c r="IG170" s="161"/>
      <c r="IH170" s="161"/>
      <c r="II170" s="161"/>
      <c r="IJ170" s="161"/>
      <c r="IK170" s="161"/>
      <c r="IL170" s="161"/>
      <c r="IM170" s="161"/>
      <c r="IN170" s="161"/>
      <c r="IO170" s="161"/>
      <c r="IP170" s="161"/>
      <c r="IQ170" s="161"/>
      <c r="IR170" s="161"/>
      <c r="IS170" s="161"/>
      <c r="IT170" s="161"/>
      <c r="IU170" s="161"/>
    </row>
    <row r="171" spans="1:255" s="8" customFormat="1" x14ac:dyDescent="0.3">
      <c r="A171" s="44"/>
      <c r="B171" s="161"/>
      <c r="C171" s="161"/>
      <c r="D171" s="161"/>
      <c r="E171" s="161"/>
      <c r="F171" s="161"/>
      <c r="G171" s="161"/>
      <c r="H171" s="161"/>
      <c r="I171" s="161"/>
      <c r="J171" s="161"/>
      <c r="K171" s="161"/>
      <c r="L171" s="161"/>
      <c r="M171" s="161"/>
      <c r="N171" s="161"/>
      <c r="O171" s="161"/>
      <c r="P171" s="161"/>
      <c r="Q171" s="161"/>
      <c r="R171" s="161"/>
      <c r="S171" s="161"/>
      <c r="T171" s="161"/>
      <c r="U171" s="161"/>
      <c r="V171" s="161"/>
      <c r="W171" s="161"/>
      <c r="X171" s="161"/>
      <c r="Y171" s="161"/>
      <c r="Z171" s="161"/>
      <c r="AA171" s="161"/>
      <c r="AB171" s="161"/>
      <c r="AC171" s="161"/>
      <c r="AD171" s="161"/>
      <c r="AE171" s="161"/>
      <c r="AF171" s="161"/>
      <c r="AG171" s="161"/>
      <c r="AH171" s="161"/>
      <c r="AI171" s="161"/>
      <c r="AJ171" s="161"/>
      <c r="AK171" s="161"/>
      <c r="AL171" s="161"/>
      <c r="AM171" s="161"/>
      <c r="AN171" s="161"/>
      <c r="AO171" s="161"/>
      <c r="AP171" s="161"/>
      <c r="AQ171" s="161"/>
      <c r="AR171" s="161"/>
      <c r="AS171" s="161"/>
      <c r="AT171" s="161"/>
      <c r="AU171" s="161"/>
      <c r="AV171" s="161"/>
      <c r="AW171" s="161"/>
      <c r="AX171" s="161"/>
      <c r="AY171" s="161"/>
      <c r="AZ171" s="161"/>
      <c r="BA171" s="161"/>
      <c r="BB171" s="161"/>
      <c r="BC171" s="161"/>
      <c r="BD171" s="161"/>
      <c r="BE171" s="161"/>
      <c r="BF171" s="161"/>
      <c r="BG171" s="161"/>
      <c r="BH171" s="161"/>
      <c r="BI171" s="161"/>
      <c r="BJ171" s="161"/>
      <c r="BK171" s="161"/>
      <c r="BL171" s="161"/>
      <c r="BM171" s="161"/>
      <c r="BN171" s="161"/>
      <c r="BO171" s="161"/>
      <c r="BP171" s="161"/>
      <c r="BQ171" s="161"/>
      <c r="BR171" s="161"/>
      <c r="BS171" s="161"/>
      <c r="BT171" s="161"/>
      <c r="BU171" s="161"/>
      <c r="BV171" s="161"/>
      <c r="BW171" s="161"/>
      <c r="BX171" s="161"/>
      <c r="BY171" s="161"/>
      <c r="BZ171" s="161"/>
      <c r="CA171" s="161"/>
      <c r="CB171" s="161"/>
      <c r="CC171" s="161"/>
      <c r="CD171" s="161"/>
      <c r="CE171" s="161"/>
      <c r="CF171" s="161"/>
      <c r="CG171" s="161"/>
      <c r="CH171" s="161"/>
      <c r="CI171" s="161"/>
      <c r="CJ171" s="161"/>
      <c r="CK171" s="161"/>
      <c r="CL171" s="161"/>
      <c r="CM171" s="161"/>
      <c r="CN171" s="161"/>
      <c r="CO171" s="161"/>
      <c r="CP171" s="161"/>
      <c r="CQ171" s="161"/>
      <c r="CR171" s="161"/>
      <c r="CS171" s="161"/>
      <c r="CT171" s="161"/>
      <c r="CU171" s="161"/>
      <c r="CV171" s="161"/>
      <c r="CW171" s="161"/>
      <c r="CX171" s="161"/>
      <c r="CY171" s="161"/>
      <c r="CZ171" s="161"/>
      <c r="DA171" s="161"/>
      <c r="DB171" s="161"/>
      <c r="DC171" s="161"/>
      <c r="DD171" s="161"/>
      <c r="DE171" s="161"/>
      <c r="DF171" s="161"/>
      <c r="DG171" s="161"/>
      <c r="DH171" s="161"/>
      <c r="DI171" s="161"/>
      <c r="DJ171" s="161"/>
      <c r="DK171" s="161"/>
      <c r="DL171" s="161"/>
      <c r="DM171" s="161"/>
      <c r="DN171" s="161"/>
      <c r="DO171" s="161"/>
      <c r="DP171" s="161"/>
      <c r="DQ171" s="161"/>
      <c r="DR171" s="161"/>
      <c r="DS171" s="161"/>
      <c r="DT171" s="161"/>
      <c r="DU171" s="161"/>
      <c r="DV171" s="161"/>
      <c r="DW171" s="161"/>
      <c r="DX171" s="161"/>
      <c r="DY171" s="161"/>
      <c r="DZ171" s="161"/>
      <c r="EA171" s="161"/>
      <c r="EB171" s="161"/>
      <c r="EC171" s="161"/>
      <c r="ED171" s="161"/>
      <c r="EE171" s="161"/>
      <c r="EF171" s="161"/>
      <c r="EG171" s="161"/>
      <c r="EH171" s="161"/>
      <c r="EI171" s="161"/>
      <c r="EJ171" s="161"/>
      <c r="EK171" s="161"/>
      <c r="EL171" s="161"/>
      <c r="EM171" s="161"/>
      <c r="EN171" s="161"/>
      <c r="EO171" s="161"/>
      <c r="EP171" s="161"/>
      <c r="EQ171" s="161"/>
      <c r="ER171" s="161"/>
      <c r="ES171" s="161"/>
      <c r="ET171" s="161"/>
      <c r="EU171" s="161"/>
      <c r="EV171" s="161"/>
      <c r="EW171" s="161"/>
      <c r="EX171" s="161"/>
      <c r="EY171" s="161"/>
      <c r="EZ171" s="161"/>
      <c r="FA171" s="161"/>
      <c r="FB171" s="161"/>
      <c r="FC171" s="161"/>
      <c r="FD171" s="161"/>
      <c r="FE171" s="161"/>
      <c r="FF171" s="161"/>
      <c r="FG171" s="161"/>
      <c r="FH171" s="161"/>
      <c r="FI171" s="161"/>
      <c r="FJ171" s="161"/>
      <c r="FK171" s="161"/>
      <c r="FL171" s="161"/>
      <c r="FM171" s="161"/>
      <c r="FN171" s="161"/>
      <c r="FO171" s="161"/>
      <c r="FP171" s="161"/>
      <c r="FQ171" s="161"/>
      <c r="FR171" s="161"/>
      <c r="FS171" s="161"/>
      <c r="FT171" s="161"/>
      <c r="FU171" s="161"/>
      <c r="FV171" s="161"/>
      <c r="FW171" s="161"/>
      <c r="FX171" s="161"/>
      <c r="FY171" s="161"/>
      <c r="FZ171" s="161"/>
      <c r="GA171" s="161"/>
      <c r="GB171" s="161"/>
      <c r="GC171" s="161"/>
      <c r="GD171" s="161"/>
      <c r="GE171" s="161"/>
      <c r="GF171" s="161"/>
      <c r="GG171" s="161"/>
      <c r="GH171" s="161"/>
      <c r="GI171" s="161"/>
      <c r="GJ171" s="161"/>
      <c r="GK171" s="161"/>
      <c r="GL171" s="161"/>
      <c r="GM171" s="161"/>
      <c r="GN171" s="161"/>
      <c r="GO171" s="161"/>
      <c r="GP171" s="161"/>
      <c r="GQ171" s="161"/>
      <c r="GR171" s="161"/>
      <c r="GS171" s="161"/>
      <c r="GT171" s="161"/>
      <c r="GU171" s="161"/>
      <c r="GV171" s="161"/>
      <c r="GW171" s="161"/>
      <c r="GX171" s="161"/>
      <c r="GY171" s="161"/>
      <c r="GZ171" s="161"/>
      <c r="HA171" s="161"/>
      <c r="HB171" s="161"/>
      <c r="HC171" s="161"/>
      <c r="HD171" s="161"/>
      <c r="HE171" s="161"/>
      <c r="HF171" s="161"/>
      <c r="HG171" s="161"/>
      <c r="HH171" s="161"/>
      <c r="HI171" s="161"/>
      <c r="HJ171" s="161"/>
      <c r="HK171" s="161"/>
      <c r="HL171" s="161"/>
      <c r="HM171" s="161"/>
      <c r="HN171" s="161"/>
      <c r="HO171" s="161"/>
      <c r="HP171" s="161"/>
      <c r="HQ171" s="161"/>
      <c r="HR171" s="161"/>
      <c r="HS171" s="161"/>
      <c r="HT171" s="161"/>
      <c r="HU171" s="161"/>
      <c r="HV171" s="161"/>
      <c r="HW171" s="161"/>
      <c r="HX171" s="161"/>
      <c r="HY171" s="161"/>
      <c r="HZ171" s="161"/>
      <c r="IA171" s="161"/>
      <c r="IB171" s="161"/>
      <c r="IC171" s="161"/>
      <c r="ID171" s="161"/>
      <c r="IE171" s="161"/>
      <c r="IF171" s="161"/>
      <c r="IG171" s="161"/>
      <c r="IH171" s="161"/>
      <c r="II171" s="161"/>
      <c r="IJ171" s="161"/>
      <c r="IK171" s="161"/>
      <c r="IL171" s="161"/>
      <c r="IM171" s="161"/>
      <c r="IN171" s="161"/>
      <c r="IO171" s="161"/>
      <c r="IP171" s="161"/>
      <c r="IQ171" s="161"/>
      <c r="IR171" s="161"/>
      <c r="IS171" s="161"/>
      <c r="IT171" s="161"/>
      <c r="IU171" s="161"/>
    </row>
    <row r="172" spans="1:255" s="8" customFormat="1" x14ac:dyDescent="0.3">
      <c r="A172" s="44"/>
      <c r="B172" s="161"/>
      <c r="C172" s="161"/>
      <c r="D172" s="161"/>
      <c r="E172" s="161"/>
      <c r="F172" s="161"/>
      <c r="G172" s="161"/>
      <c r="H172" s="161"/>
      <c r="I172" s="161"/>
      <c r="J172" s="161"/>
      <c r="K172" s="161"/>
      <c r="L172" s="161"/>
      <c r="M172" s="161"/>
      <c r="N172" s="161"/>
      <c r="O172" s="161"/>
      <c r="P172" s="161"/>
      <c r="Q172" s="161"/>
      <c r="R172" s="161"/>
      <c r="S172" s="161"/>
      <c r="T172" s="161"/>
      <c r="U172" s="161"/>
      <c r="V172" s="161"/>
      <c r="W172" s="161"/>
      <c r="X172" s="161"/>
      <c r="Y172" s="161"/>
      <c r="Z172" s="161"/>
      <c r="AA172" s="161"/>
      <c r="AB172" s="161"/>
      <c r="AC172" s="161"/>
      <c r="AD172" s="161"/>
      <c r="AE172" s="161"/>
      <c r="AF172" s="161"/>
      <c r="AG172" s="161"/>
      <c r="AH172" s="161"/>
      <c r="AI172" s="161"/>
      <c r="AJ172" s="161"/>
      <c r="AK172" s="161"/>
      <c r="AL172" s="161"/>
      <c r="AM172" s="161"/>
      <c r="AN172" s="161"/>
      <c r="AO172" s="161"/>
      <c r="AP172" s="161"/>
      <c r="AQ172" s="161"/>
      <c r="AR172" s="161"/>
      <c r="AS172" s="161"/>
      <c r="AT172" s="161"/>
      <c r="AU172" s="161"/>
      <c r="AV172" s="161"/>
      <c r="AW172" s="161"/>
      <c r="AX172" s="161"/>
      <c r="AY172" s="161"/>
      <c r="AZ172" s="161"/>
      <c r="BA172" s="161"/>
      <c r="BB172" s="161"/>
      <c r="BC172" s="161"/>
      <c r="BD172" s="161"/>
      <c r="BE172" s="161"/>
      <c r="BF172" s="161"/>
      <c r="BG172" s="161"/>
      <c r="BH172" s="161"/>
      <c r="BI172" s="161"/>
      <c r="BJ172" s="161"/>
      <c r="BK172" s="161"/>
      <c r="BL172" s="161"/>
      <c r="BM172" s="161"/>
      <c r="BN172" s="161"/>
      <c r="BO172" s="161"/>
      <c r="BP172" s="161"/>
      <c r="BQ172" s="161"/>
      <c r="BR172" s="161"/>
      <c r="BS172" s="161"/>
      <c r="BT172" s="161"/>
      <c r="BU172" s="161"/>
      <c r="BV172" s="161"/>
      <c r="BW172" s="161"/>
      <c r="BX172" s="161"/>
      <c r="BY172" s="161"/>
      <c r="BZ172" s="161"/>
      <c r="CA172" s="161"/>
      <c r="CB172" s="161"/>
      <c r="CC172" s="161"/>
      <c r="CD172" s="161"/>
      <c r="CE172" s="161"/>
      <c r="CF172" s="161"/>
      <c r="CG172" s="161"/>
      <c r="CH172" s="161"/>
      <c r="CI172" s="161"/>
      <c r="CJ172" s="161"/>
      <c r="CK172" s="161"/>
      <c r="CL172" s="161"/>
      <c r="CM172" s="161"/>
      <c r="CN172" s="161"/>
      <c r="CO172" s="161"/>
      <c r="CP172" s="161"/>
      <c r="CQ172" s="161"/>
      <c r="CR172" s="161"/>
      <c r="CS172" s="161"/>
      <c r="CT172" s="161"/>
      <c r="CU172" s="161"/>
      <c r="CV172" s="161"/>
      <c r="CW172" s="161"/>
      <c r="CX172" s="161"/>
      <c r="CY172" s="161"/>
      <c r="CZ172" s="161"/>
      <c r="DA172" s="161"/>
      <c r="DB172" s="161"/>
      <c r="DC172" s="161"/>
      <c r="DD172" s="161"/>
      <c r="DE172" s="161"/>
      <c r="DF172" s="161"/>
      <c r="DG172" s="161"/>
      <c r="DH172" s="161"/>
      <c r="DI172" s="161"/>
      <c r="DJ172" s="161"/>
      <c r="DK172" s="161"/>
      <c r="DL172" s="161"/>
      <c r="DM172" s="161"/>
      <c r="DN172" s="161"/>
      <c r="DO172" s="161"/>
      <c r="DP172" s="161"/>
      <c r="DQ172" s="161"/>
      <c r="DR172" s="161"/>
      <c r="DS172" s="161"/>
      <c r="DT172" s="161"/>
      <c r="DU172" s="161"/>
      <c r="DV172" s="161"/>
      <c r="DW172" s="161"/>
      <c r="DX172" s="161"/>
      <c r="DY172" s="161"/>
      <c r="DZ172" s="161"/>
      <c r="EA172" s="161"/>
      <c r="EB172" s="161"/>
      <c r="EC172" s="161"/>
      <c r="ED172" s="161"/>
      <c r="EE172" s="161"/>
      <c r="EF172" s="161"/>
      <c r="EG172" s="161"/>
      <c r="EH172" s="161"/>
      <c r="EI172" s="161"/>
      <c r="EJ172" s="161"/>
      <c r="EK172" s="161"/>
      <c r="EL172" s="161"/>
      <c r="EM172" s="161"/>
      <c r="EN172" s="161"/>
      <c r="EO172" s="161"/>
      <c r="EP172" s="161"/>
      <c r="EQ172" s="161"/>
      <c r="ER172" s="161"/>
      <c r="ES172" s="161"/>
      <c r="ET172" s="161"/>
      <c r="EU172" s="161"/>
      <c r="EV172" s="161"/>
      <c r="EW172" s="161"/>
      <c r="EX172" s="161"/>
      <c r="EY172" s="161"/>
      <c r="EZ172" s="161"/>
      <c r="FA172" s="161"/>
      <c r="FB172" s="161"/>
      <c r="FC172" s="161"/>
      <c r="FD172" s="161"/>
      <c r="FE172" s="161"/>
      <c r="FF172" s="161"/>
      <c r="FG172" s="161"/>
      <c r="FH172" s="161"/>
      <c r="FI172" s="161"/>
      <c r="FJ172" s="161"/>
      <c r="FK172" s="161"/>
      <c r="FL172" s="161"/>
      <c r="FM172" s="161"/>
      <c r="FN172" s="161"/>
      <c r="FO172" s="161"/>
      <c r="FP172" s="161"/>
      <c r="FQ172" s="161"/>
      <c r="FR172" s="161"/>
      <c r="FS172" s="161"/>
      <c r="FT172" s="161"/>
      <c r="FU172" s="161"/>
      <c r="FV172" s="161"/>
      <c r="FW172" s="161"/>
      <c r="FX172" s="161"/>
      <c r="FY172" s="161"/>
      <c r="FZ172" s="161"/>
      <c r="GA172" s="161"/>
      <c r="GB172" s="161"/>
      <c r="GC172" s="161"/>
      <c r="GD172" s="161"/>
      <c r="GE172" s="161"/>
      <c r="GF172" s="161"/>
      <c r="GG172" s="161"/>
      <c r="GH172" s="161"/>
      <c r="GI172" s="161"/>
      <c r="GJ172" s="161"/>
      <c r="GK172" s="161"/>
      <c r="GL172" s="161"/>
      <c r="GM172" s="161"/>
      <c r="GN172" s="161"/>
      <c r="GO172" s="161"/>
      <c r="GP172" s="161"/>
      <c r="GQ172" s="161"/>
      <c r="GR172" s="161"/>
      <c r="GS172" s="161"/>
      <c r="GT172" s="161"/>
      <c r="GU172" s="161"/>
      <c r="GV172" s="161"/>
      <c r="GW172" s="161"/>
      <c r="GX172" s="161"/>
      <c r="GY172" s="161"/>
      <c r="GZ172" s="161"/>
      <c r="HA172" s="161"/>
      <c r="HB172" s="161"/>
      <c r="HC172" s="161"/>
      <c r="HD172" s="161"/>
      <c r="HE172" s="161"/>
      <c r="HF172" s="161"/>
      <c r="HG172" s="161"/>
      <c r="HH172" s="161"/>
      <c r="HI172" s="161"/>
      <c r="HJ172" s="161"/>
      <c r="HK172" s="161"/>
      <c r="HL172" s="161"/>
      <c r="HM172" s="161"/>
      <c r="HN172" s="161"/>
      <c r="HO172" s="161"/>
      <c r="HP172" s="161"/>
      <c r="HQ172" s="161"/>
      <c r="HR172" s="161"/>
      <c r="HS172" s="161"/>
      <c r="HT172" s="161"/>
      <c r="HU172" s="161"/>
      <c r="HV172" s="161"/>
      <c r="HW172" s="161"/>
      <c r="HX172" s="161"/>
      <c r="HY172" s="161"/>
      <c r="HZ172" s="161"/>
      <c r="IA172" s="161"/>
      <c r="IB172" s="161"/>
      <c r="IC172" s="161"/>
      <c r="ID172" s="161"/>
      <c r="IE172" s="161"/>
      <c r="IF172" s="161"/>
      <c r="IG172" s="161"/>
      <c r="IH172" s="161"/>
      <c r="II172" s="161"/>
      <c r="IJ172" s="161"/>
      <c r="IK172" s="161"/>
      <c r="IL172" s="161"/>
      <c r="IM172" s="161"/>
      <c r="IN172" s="161"/>
      <c r="IO172" s="161"/>
      <c r="IP172" s="161"/>
      <c r="IQ172" s="161"/>
      <c r="IR172" s="161"/>
      <c r="IS172" s="161"/>
      <c r="IT172" s="161"/>
      <c r="IU172" s="161"/>
    </row>
    <row r="173" spans="1:255" s="8" customFormat="1" x14ac:dyDescent="0.3">
      <c r="A173" s="44"/>
      <c r="B173" s="161"/>
      <c r="C173" s="161"/>
      <c r="D173" s="161"/>
      <c r="E173" s="161"/>
      <c r="F173" s="161"/>
      <c r="G173" s="161"/>
      <c r="H173" s="161"/>
      <c r="I173" s="161"/>
      <c r="J173" s="161"/>
      <c r="K173" s="161"/>
      <c r="L173" s="161"/>
      <c r="M173" s="161"/>
      <c r="N173" s="161"/>
      <c r="O173" s="161"/>
      <c r="P173" s="161"/>
      <c r="Q173" s="161"/>
      <c r="R173" s="161"/>
      <c r="S173" s="161"/>
      <c r="T173" s="161"/>
      <c r="U173" s="161"/>
      <c r="V173" s="161"/>
      <c r="W173" s="161"/>
      <c r="X173" s="161"/>
      <c r="Y173" s="161"/>
      <c r="Z173" s="161"/>
      <c r="AA173" s="161"/>
      <c r="AB173" s="161"/>
      <c r="AC173" s="161"/>
      <c r="AD173" s="161"/>
      <c r="AE173" s="161"/>
      <c r="AF173" s="161"/>
      <c r="AG173" s="161"/>
      <c r="AH173" s="161"/>
      <c r="AI173" s="161"/>
      <c r="AJ173" s="161"/>
      <c r="AK173" s="161"/>
      <c r="AL173" s="161"/>
      <c r="AM173" s="161"/>
      <c r="AN173" s="161"/>
      <c r="AO173" s="161"/>
      <c r="AP173" s="161"/>
      <c r="AQ173" s="161"/>
      <c r="AR173" s="161"/>
      <c r="AS173" s="161"/>
      <c r="AT173" s="161"/>
      <c r="AU173" s="161"/>
      <c r="AV173" s="161"/>
      <c r="AW173" s="161"/>
      <c r="AX173" s="161"/>
      <c r="AY173" s="161"/>
      <c r="AZ173" s="161"/>
      <c r="BA173" s="161"/>
      <c r="BB173" s="161"/>
      <c r="BC173" s="161"/>
      <c r="BD173" s="161"/>
      <c r="BE173" s="161"/>
      <c r="BF173" s="161"/>
      <c r="BG173" s="161"/>
      <c r="BH173" s="161"/>
      <c r="BI173" s="161"/>
      <c r="BJ173" s="161"/>
      <c r="BK173" s="161"/>
      <c r="BL173" s="161"/>
      <c r="BM173" s="161"/>
      <c r="BN173" s="161"/>
      <c r="BO173" s="161"/>
      <c r="BP173" s="161"/>
      <c r="BQ173" s="161"/>
      <c r="BR173" s="161"/>
      <c r="BS173" s="161"/>
      <c r="BT173" s="161"/>
      <c r="BU173" s="161"/>
      <c r="BV173" s="161"/>
      <c r="BW173" s="161"/>
      <c r="BX173" s="161"/>
      <c r="BY173" s="161"/>
      <c r="BZ173" s="161"/>
      <c r="CA173" s="161"/>
      <c r="CB173" s="161"/>
      <c r="CC173" s="161"/>
      <c r="CD173" s="161"/>
      <c r="CE173" s="161"/>
      <c r="CF173" s="161"/>
      <c r="CG173" s="161"/>
      <c r="CH173" s="161"/>
      <c r="CI173" s="161"/>
      <c r="CJ173" s="161"/>
      <c r="CK173" s="161"/>
      <c r="CL173" s="161"/>
      <c r="CM173" s="161"/>
      <c r="CN173" s="161"/>
      <c r="CO173" s="161"/>
      <c r="CP173" s="161"/>
      <c r="CQ173" s="161"/>
      <c r="CR173" s="161"/>
      <c r="CS173" s="161"/>
      <c r="CT173" s="161"/>
      <c r="CU173" s="161"/>
      <c r="CV173" s="161"/>
      <c r="CW173" s="161"/>
      <c r="CX173" s="161"/>
      <c r="CY173" s="161"/>
      <c r="CZ173" s="161"/>
      <c r="DA173" s="161"/>
      <c r="DB173" s="161"/>
      <c r="DC173" s="161"/>
      <c r="DD173" s="161"/>
      <c r="DE173" s="161"/>
      <c r="DF173" s="161"/>
      <c r="DG173" s="161"/>
      <c r="DH173" s="161"/>
      <c r="DI173" s="161"/>
      <c r="DJ173" s="161"/>
      <c r="DK173" s="161"/>
      <c r="DL173" s="161"/>
      <c r="DM173" s="161"/>
      <c r="DN173" s="161"/>
      <c r="DO173" s="161"/>
      <c r="DP173" s="161"/>
      <c r="DQ173" s="161"/>
      <c r="DR173" s="161"/>
      <c r="DS173" s="161"/>
      <c r="DT173" s="161"/>
      <c r="DU173" s="161"/>
      <c r="DV173" s="161"/>
      <c r="DW173" s="161"/>
      <c r="DX173" s="161"/>
      <c r="DY173" s="161"/>
      <c r="DZ173" s="161"/>
      <c r="EA173" s="161"/>
      <c r="EB173" s="161"/>
      <c r="EC173" s="161"/>
      <c r="ED173" s="161"/>
      <c r="EE173" s="161"/>
      <c r="EF173" s="161"/>
      <c r="EG173" s="161"/>
      <c r="EH173" s="161"/>
      <c r="EI173" s="161"/>
      <c r="EJ173" s="161"/>
      <c r="EK173" s="161"/>
      <c r="EL173" s="161"/>
      <c r="EM173" s="161"/>
      <c r="EN173" s="161"/>
      <c r="EO173" s="161"/>
      <c r="EP173" s="161"/>
      <c r="EQ173" s="161"/>
      <c r="ER173" s="161"/>
      <c r="ES173" s="161"/>
      <c r="ET173" s="161"/>
      <c r="EU173" s="161"/>
      <c r="EV173" s="161"/>
      <c r="EW173" s="161"/>
      <c r="EX173" s="161"/>
      <c r="EY173" s="161"/>
      <c r="EZ173" s="161"/>
      <c r="FA173" s="161"/>
      <c r="FB173" s="161"/>
      <c r="FC173" s="161"/>
      <c r="FD173" s="161"/>
      <c r="FE173" s="161"/>
      <c r="FF173" s="161"/>
      <c r="FG173" s="161"/>
      <c r="FH173" s="161"/>
      <c r="FI173" s="161"/>
      <c r="FJ173" s="161"/>
      <c r="FK173" s="161"/>
      <c r="FL173" s="161"/>
      <c r="FM173" s="161"/>
      <c r="FN173" s="161"/>
      <c r="FO173" s="161"/>
      <c r="FP173" s="161"/>
      <c r="FQ173" s="161"/>
      <c r="FR173" s="161"/>
      <c r="FS173" s="161"/>
      <c r="FT173" s="161"/>
      <c r="FU173" s="161"/>
      <c r="FV173" s="161"/>
      <c r="FW173" s="161"/>
      <c r="FX173" s="161"/>
      <c r="FY173" s="161"/>
      <c r="FZ173" s="161"/>
      <c r="GA173" s="161"/>
      <c r="GB173" s="161"/>
      <c r="GC173" s="161"/>
      <c r="GD173" s="161"/>
      <c r="GE173" s="161"/>
      <c r="GF173" s="161"/>
      <c r="GG173" s="161"/>
      <c r="GH173" s="161"/>
      <c r="GI173" s="161"/>
      <c r="GJ173" s="161"/>
      <c r="GK173" s="161"/>
      <c r="GL173" s="161"/>
      <c r="GM173" s="161"/>
      <c r="GN173" s="161"/>
      <c r="GO173" s="161"/>
      <c r="GP173" s="161"/>
      <c r="GQ173" s="161"/>
      <c r="GR173" s="161"/>
      <c r="GS173" s="161"/>
      <c r="GT173" s="161"/>
      <c r="GU173" s="161"/>
      <c r="GV173" s="161"/>
      <c r="GW173" s="161"/>
      <c r="GX173" s="161"/>
      <c r="GY173" s="161"/>
      <c r="GZ173" s="161"/>
      <c r="HA173" s="161"/>
      <c r="HB173" s="161"/>
      <c r="HC173" s="161"/>
      <c r="HD173" s="161"/>
      <c r="HE173" s="161"/>
      <c r="HF173" s="161"/>
      <c r="HG173" s="161"/>
      <c r="HH173" s="161"/>
      <c r="HI173" s="161"/>
      <c r="HJ173" s="161"/>
      <c r="HK173" s="161"/>
      <c r="HL173" s="161"/>
      <c r="HM173" s="161"/>
      <c r="HN173" s="161"/>
      <c r="HO173" s="161"/>
      <c r="HP173" s="161"/>
      <c r="HQ173" s="161"/>
      <c r="HR173" s="161"/>
      <c r="HS173" s="161"/>
      <c r="HT173" s="161"/>
      <c r="HU173" s="161"/>
      <c r="HV173" s="161"/>
      <c r="HW173" s="161"/>
      <c r="HX173" s="161"/>
      <c r="HY173" s="161"/>
      <c r="HZ173" s="161"/>
      <c r="IA173" s="161"/>
      <c r="IB173" s="161"/>
      <c r="IC173" s="161"/>
      <c r="ID173" s="161"/>
      <c r="IE173" s="161"/>
      <c r="IF173" s="161"/>
      <c r="IG173" s="161"/>
      <c r="IH173" s="161"/>
      <c r="II173" s="161"/>
      <c r="IJ173" s="161"/>
      <c r="IK173" s="161"/>
      <c r="IL173" s="161"/>
      <c r="IM173" s="161"/>
      <c r="IN173" s="161"/>
      <c r="IO173" s="161"/>
      <c r="IP173" s="161"/>
      <c r="IQ173" s="161"/>
      <c r="IR173" s="161"/>
      <c r="IS173" s="161"/>
      <c r="IT173" s="161"/>
      <c r="IU173" s="161"/>
    </row>
    <row r="174" spans="1:255" s="8" customFormat="1" x14ac:dyDescent="0.3">
      <c r="A174" s="44"/>
      <c r="B174" s="161"/>
      <c r="C174" s="161"/>
      <c r="D174" s="161"/>
      <c r="E174" s="161"/>
      <c r="F174" s="161"/>
      <c r="G174" s="161"/>
      <c r="H174" s="161"/>
      <c r="I174" s="161"/>
      <c r="J174" s="161"/>
      <c r="K174" s="161"/>
      <c r="L174" s="161"/>
      <c r="M174" s="161"/>
      <c r="N174" s="161"/>
      <c r="O174" s="161"/>
      <c r="P174" s="161"/>
      <c r="Q174" s="161"/>
      <c r="R174" s="161"/>
      <c r="S174" s="161"/>
      <c r="T174" s="161"/>
      <c r="U174" s="161"/>
      <c r="V174" s="161"/>
      <c r="W174" s="161"/>
      <c r="X174" s="161"/>
      <c r="Y174" s="161"/>
      <c r="Z174" s="161"/>
      <c r="AA174" s="161"/>
      <c r="AB174" s="161"/>
      <c r="AC174" s="161"/>
      <c r="AD174" s="161"/>
      <c r="AE174" s="161"/>
      <c r="AF174" s="161"/>
      <c r="AG174" s="161"/>
      <c r="AH174" s="161"/>
      <c r="AI174" s="161"/>
      <c r="AJ174" s="161"/>
      <c r="AK174" s="161"/>
      <c r="AL174" s="161"/>
      <c r="AM174" s="161"/>
      <c r="AN174" s="161"/>
      <c r="AO174" s="161"/>
      <c r="AP174" s="161"/>
      <c r="AQ174" s="161"/>
      <c r="AR174" s="161"/>
      <c r="AS174" s="161"/>
      <c r="AT174" s="161"/>
      <c r="AU174" s="161"/>
      <c r="AV174" s="161"/>
      <c r="AW174" s="161"/>
      <c r="AX174" s="161"/>
      <c r="AY174" s="161"/>
      <c r="AZ174" s="161"/>
      <c r="BA174" s="161"/>
      <c r="BB174" s="161"/>
      <c r="BC174" s="161"/>
      <c r="BD174" s="161"/>
      <c r="BE174" s="161"/>
      <c r="BF174" s="161"/>
      <c r="BG174" s="161"/>
      <c r="BH174" s="161"/>
      <c r="BI174" s="161"/>
      <c r="BJ174" s="161"/>
      <c r="BK174" s="161"/>
      <c r="BL174" s="161"/>
      <c r="BM174" s="161"/>
      <c r="BN174" s="161"/>
      <c r="BO174" s="161"/>
      <c r="BP174" s="161"/>
      <c r="BQ174" s="161"/>
      <c r="BR174" s="161"/>
      <c r="BS174" s="161"/>
      <c r="BT174" s="161"/>
      <c r="BU174" s="161"/>
      <c r="BV174" s="161"/>
      <c r="BW174" s="161"/>
      <c r="BX174" s="161"/>
      <c r="BY174" s="161"/>
      <c r="BZ174" s="161"/>
      <c r="CA174" s="161"/>
      <c r="CB174" s="161"/>
      <c r="CC174" s="161"/>
      <c r="CD174" s="161"/>
      <c r="CE174" s="161"/>
      <c r="CF174" s="161"/>
      <c r="CG174" s="161"/>
      <c r="CH174" s="161"/>
      <c r="CI174" s="161"/>
      <c r="CJ174" s="161"/>
      <c r="CK174" s="161"/>
      <c r="CL174" s="161"/>
      <c r="CM174" s="161"/>
      <c r="CN174" s="161"/>
      <c r="CO174" s="161"/>
      <c r="CP174" s="161"/>
      <c r="CQ174" s="161"/>
      <c r="CR174" s="161"/>
      <c r="CS174" s="161"/>
      <c r="CT174" s="161"/>
      <c r="CU174" s="161"/>
      <c r="CV174" s="161"/>
      <c r="CW174" s="161"/>
      <c r="CX174" s="161"/>
      <c r="CY174" s="161"/>
      <c r="CZ174" s="161"/>
      <c r="DA174" s="161"/>
      <c r="DB174" s="161"/>
      <c r="DC174" s="161"/>
      <c r="DD174" s="161"/>
      <c r="DE174" s="161"/>
      <c r="DF174" s="161"/>
      <c r="DG174" s="161"/>
      <c r="DH174" s="161"/>
      <c r="DI174" s="161"/>
      <c r="DJ174" s="161"/>
      <c r="DK174" s="161"/>
      <c r="DL174" s="161"/>
      <c r="DM174" s="161"/>
      <c r="DN174" s="161"/>
      <c r="DO174" s="161"/>
      <c r="DP174" s="161"/>
      <c r="DQ174" s="161"/>
      <c r="DR174" s="161"/>
      <c r="DS174" s="161"/>
      <c r="DT174" s="161"/>
      <c r="DU174" s="161"/>
      <c r="DV174" s="161"/>
      <c r="DW174" s="161"/>
      <c r="DX174" s="161"/>
      <c r="DY174" s="161"/>
      <c r="DZ174" s="161"/>
      <c r="EA174" s="161"/>
      <c r="EB174" s="161"/>
      <c r="EC174" s="161"/>
      <c r="ED174" s="161"/>
      <c r="EE174" s="161"/>
      <c r="EF174" s="161"/>
      <c r="EG174" s="161"/>
      <c r="EH174" s="161"/>
      <c r="EI174" s="161"/>
      <c r="EJ174" s="161"/>
      <c r="EK174" s="161"/>
      <c r="EL174" s="161"/>
      <c r="EM174" s="161"/>
      <c r="EN174" s="161"/>
      <c r="EO174" s="161"/>
      <c r="EP174" s="161"/>
      <c r="EQ174" s="161"/>
      <c r="ER174" s="161"/>
      <c r="ES174" s="161"/>
      <c r="ET174" s="161"/>
      <c r="EU174" s="161"/>
      <c r="EV174" s="161"/>
      <c r="EW174" s="161"/>
      <c r="EX174" s="161"/>
      <c r="EY174" s="161"/>
      <c r="EZ174" s="161"/>
      <c r="FA174" s="161"/>
      <c r="FB174" s="161"/>
      <c r="FC174" s="161"/>
      <c r="FD174" s="161"/>
      <c r="FE174" s="161"/>
      <c r="FF174" s="161"/>
      <c r="FG174" s="161"/>
      <c r="FH174" s="161"/>
      <c r="FI174" s="161"/>
      <c r="FJ174" s="161"/>
      <c r="FK174" s="161"/>
      <c r="FL174" s="161"/>
      <c r="FM174" s="161"/>
      <c r="FN174" s="161"/>
      <c r="FO174" s="161"/>
      <c r="FP174" s="161"/>
      <c r="FQ174" s="161"/>
      <c r="FR174" s="161"/>
      <c r="FS174" s="161"/>
      <c r="FT174" s="161"/>
      <c r="FU174" s="161"/>
      <c r="FV174" s="161"/>
      <c r="FW174" s="161"/>
      <c r="FX174" s="161"/>
      <c r="FY174" s="161"/>
      <c r="FZ174" s="161"/>
      <c r="GA174" s="161"/>
      <c r="GB174" s="161"/>
      <c r="GC174" s="161"/>
      <c r="GD174" s="161"/>
      <c r="GE174" s="161"/>
      <c r="GF174" s="161"/>
      <c r="GG174" s="161"/>
      <c r="GH174" s="161"/>
      <c r="GI174" s="161"/>
      <c r="GJ174" s="161"/>
      <c r="GK174" s="161"/>
      <c r="GL174" s="161"/>
      <c r="GM174" s="161"/>
      <c r="GN174" s="161"/>
      <c r="GO174" s="161"/>
      <c r="GP174" s="161"/>
      <c r="GQ174" s="161"/>
      <c r="GR174" s="161"/>
      <c r="GS174" s="161"/>
      <c r="GT174" s="161"/>
      <c r="GU174" s="161"/>
      <c r="GV174" s="161"/>
      <c r="GW174" s="161"/>
      <c r="GX174" s="161"/>
      <c r="GY174" s="161"/>
      <c r="GZ174" s="161"/>
      <c r="HA174" s="161"/>
      <c r="HB174" s="161"/>
      <c r="HC174" s="161"/>
      <c r="HD174" s="161"/>
      <c r="HE174" s="161"/>
      <c r="HF174" s="161"/>
      <c r="HG174" s="161"/>
      <c r="HH174" s="161"/>
      <c r="HI174" s="161"/>
      <c r="HJ174" s="161"/>
      <c r="HK174" s="161"/>
      <c r="HL174" s="161"/>
      <c r="HM174" s="161"/>
      <c r="HN174" s="161"/>
      <c r="HO174" s="161"/>
      <c r="HP174" s="161"/>
      <c r="HQ174" s="161"/>
      <c r="HR174" s="161"/>
      <c r="HS174" s="161"/>
      <c r="HT174" s="161"/>
      <c r="HU174" s="161"/>
      <c r="HV174" s="161"/>
      <c r="HW174" s="161"/>
      <c r="HX174" s="161"/>
      <c r="HY174" s="161"/>
      <c r="HZ174" s="161"/>
      <c r="IA174" s="161"/>
      <c r="IB174" s="161"/>
      <c r="IC174" s="161"/>
      <c r="ID174" s="161"/>
      <c r="IE174" s="161"/>
      <c r="IF174" s="161"/>
      <c r="IG174" s="161"/>
      <c r="IH174" s="161"/>
      <c r="II174" s="161"/>
      <c r="IJ174" s="161"/>
      <c r="IK174" s="161"/>
      <c r="IL174" s="161"/>
      <c r="IM174" s="161"/>
      <c r="IN174" s="161"/>
      <c r="IO174" s="161"/>
      <c r="IP174" s="161"/>
      <c r="IQ174" s="161"/>
      <c r="IR174" s="161"/>
      <c r="IS174" s="161"/>
      <c r="IT174" s="161"/>
      <c r="IU174" s="161"/>
    </row>
    <row r="175" spans="1:255" s="8" customFormat="1" x14ac:dyDescent="0.3">
      <c r="A175" s="44"/>
      <c r="B175" s="161"/>
      <c r="C175" s="161"/>
      <c r="D175" s="161"/>
      <c r="E175" s="161"/>
      <c r="F175" s="161"/>
      <c r="G175" s="161"/>
      <c r="H175" s="161"/>
      <c r="I175" s="161"/>
      <c r="J175" s="161"/>
      <c r="K175" s="161"/>
      <c r="L175" s="161"/>
      <c r="M175" s="161"/>
      <c r="N175" s="161"/>
      <c r="O175" s="161"/>
      <c r="P175" s="161"/>
      <c r="Q175" s="161"/>
      <c r="R175" s="161"/>
      <c r="S175" s="161"/>
      <c r="T175" s="161"/>
      <c r="U175" s="161"/>
      <c r="V175" s="161"/>
      <c r="W175" s="161"/>
      <c r="X175" s="161"/>
      <c r="Y175" s="161"/>
      <c r="Z175" s="161"/>
      <c r="AA175" s="161"/>
      <c r="AB175" s="161"/>
      <c r="AC175" s="161"/>
      <c r="AD175" s="161"/>
      <c r="AE175" s="161"/>
      <c r="AF175" s="161"/>
      <c r="AG175" s="161"/>
      <c r="AH175" s="161"/>
      <c r="AI175" s="161"/>
      <c r="AJ175" s="161"/>
      <c r="AK175" s="161"/>
      <c r="AL175" s="161"/>
      <c r="AM175" s="161"/>
      <c r="AN175" s="161"/>
      <c r="AO175" s="161"/>
      <c r="AP175" s="161"/>
      <c r="AQ175" s="161"/>
      <c r="AR175" s="161"/>
      <c r="AS175" s="161"/>
      <c r="AT175" s="161"/>
      <c r="AU175" s="161"/>
      <c r="AV175" s="161"/>
      <c r="AW175" s="161"/>
      <c r="AX175" s="161"/>
      <c r="AY175" s="161"/>
      <c r="AZ175" s="161"/>
      <c r="BA175" s="161"/>
      <c r="BB175" s="161"/>
      <c r="BC175" s="161"/>
      <c r="BD175" s="161"/>
      <c r="BE175" s="161"/>
      <c r="BF175" s="161"/>
      <c r="BG175" s="161"/>
      <c r="BH175" s="161"/>
      <c r="BI175" s="161"/>
      <c r="BJ175" s="161"/>
      <c r="BK175" s="161"/>
      <c r="BL175" s="161"/>
      <c r="BM175" s="161"/>
      <c r="BN175" s="161"/>
      <c r="BO175" s="161"/>
      <c r="BP175" s="161"/>
      <c r="BQ175" s="161"/>
      <c r="BR175" s="161"/>
      <c r="BS175" s="161"/>
      <c r="BT175" s="161"/>
      <c r="BU175" s="161"/>
      <c r="BV175" s="161"/>
      <c r="BW175" s="161"/>
      <c r="BX175" s="161"/>
      <c r="BY175" s="161"/>
      <c r="BZ175" s="161"/>
      <c r="CA175" s="161"/>
      <c r="CB175" s="161"/>
      <c r="CC175" s="161"/>
      <c r="CD175" s="161"/>
      <c r="CE175" s="161"/>
      <c r="CF175" s="161"/>
      <c r="CG175" s="161"/>
      <c r="CH175" s="161"/>
      <c r="CI175" s="161"/>
      <c r="CJ175" s="161"/>
      <c r="CK175" s="161"/>
      <c r="CL175" s="161"/>
      <c r="CM175" s="161"/>
      <c r="CN175" s="161"/>
      <c r="CO175" s="161"/>
      <c r="CP175" s="161"/>
      <c r="CQ175" s="161"/>
      <c r="CR175" s="161"/>
      <c r="CS175" s="161"/>
      <c r="CT175" s="161"/>
      <c r="CU175" s="161"/>
      <c r="CV175" s="161"/>
      <c r="CW175" s="161"/>
      <c r="CX175" s="161"/>
      <c r="CY175" s="161"/>
      <c r="CZ175" s="161"/>
      <c r="DA175" s="161"/>
      <c r="DB175" s="161"/>
      <c r="DC175" s="161"/>
      <c r="DD175" s="161"/>
      <c r="DE175" s="161"/>
      <c r="DF175" s="161"/>
      <c r="DG175" s="161"/>
      <c r="DH175" s="161"/>
      <c r="DI175" s="161"/>
      <c r="DJ175" s="161"/>
      <c r="DK175" s="161"/>
      <c r="DL175" s="161"/>
      <c r="DM175" s="161"/>
      <c r="DN175" s="161"/>
      <c r="DO175" s="161"/>
      <c r="DP175" s="161"/>
      <c r="DQ175" s="161"/>
      <c r="DR175" s="161"/>
      <c r="DS175" s="161"/>
      <c r="DT175" s="161"/>
      <c r="DU175" s="161"/>
      <c r="DV175" s="161"/>
      <c r="DW175" s="161"/>
      <c r="DX175" s="161"/>
      <c r="DY175" s="161"/>
      <c r="DZ175" s="161"/>
      <c r="EA175" s="161"/>
      <c r="EB175" s="161"/>
      <c r="EC175" s="161"/>
      <c r="ED175" s="161"/>
      <c r="EE175" s="161"/>
      <c r="EF175" s="161"/>
      <c r="EG175" s="161"/>
      <c r="EH175" s="161"/>
      <c r="EI175" s="161"/>
      <c r="EJ175" s="161"/>
      <c r="EK175" s="161"/>
      <c r="EL175" s="161"/>
      <c r="EM175" s="161"/>
      <c r="EN175" s="161"/>
      <c r="EO175" s="161"/>
      <c r="EP175" s="161"/>
      <c r="EQ175" s="161"/>
      <c r="ER175" s="161"/>
      <c r="ES175" s="161"/>
      <c r="ET175" s="161"/>
      <c r="EU175" s="161"/>
      <c r="EV175" s="161"/>
      <c r="EW175" s="161"/>
      <c r="EX175" s="161"/>
      <c r="EY175" s="161"/>
      <c r="EZ175" s="161"/>
      <c r="FA175" s="161"/>
      <c r="FB175" s="161"/>
      <c r="FC175" s="161"/>
      <c r="FD175" s="161"/>
      <c r="FE175" s="161"/>
      <c r="FF175" s="161"/>
      <c r="FG175" s="161"/>
      <c r="FH175" s="161"/>
      <c r="FI175" s="161"/>
      <c r="FJ175" s="161"/>
      <c r="FK175" s="161"/>
      <c r="FL175" s="161"/>
      <c r="FM175" s="161"/>
      <c r="FN175" s="161"/>
      <c r="FO175" s="161"/>
      <c r="FP175" s="161"/>
      <c r="FQ175" s="161"/>
      <c r="FR175" s="161"/>
      <c r="FS175" s="161"/>
      <c r="FT175" s="161"/>
      <c r="FU175" s="161"/>
      <c r="FV175" s="161"/>
      <c r="FW175" s="161"/>
      <c r="FX175" s="161"/>
      <c r="FY175" s="161"/>
      <c r="FZ175" s="161"/>
      <c r="GA175" s="161"/>
      <c r="GB175" s="161"/>
      <c r="GC175" s="161"/>
      <c r="GD175" s="161"/>
      <c r="GE175" s="161"/>
      <c r="GF175" s="161"/>
      <c r="GG175" s="161"/>
      <c r="GH175" s="161"/>
      <c r="GI175" s="161"/>
      <c r="GJ175" s="161"/>
      <c r="GK175" s="161"/>
      <c r="GL175" s="161"/>
      <c r="GM175" s="161"/>
      <c r="GN175" s="161"/>
      <c r="GO175" s="161"/>
      <c r="GP175" s="161"/>
      <c r="GQ175" s="161"/>
      <c r="GR175" s="161"/>
      <c r="GS175" s="161"/>
      <c r="GT175" s="161"/>
      <c r="GU175" s="161"/>
      <c r="GV175" s="161"/>
      <c r="GW175" s="161"/>
      <c r="GX175" s="161"/>
      <c r="GY175" s="161"/>
      <c r="GZ175" s="161"/>
      <c r="HA175" s="161"/>
      <c r="HB175" s="161"/>
      <c r="HC175" s="161"/>
      <c r="HD175" s="161"/>
      <c r="HE175" s="161"/>
      <c r="HF175" s="161"/>
      <c r="HG175" s="161"/>
      <c r="HH175" s="161"/>
      <c r="HI175" s="161"/>
      <c r="HJ175" s="161"/>
      <c r="HK175" s="161"/>
      <c r="HL175" s="161"/>
      <c r="HM175" s="161"/>
      <c r="HN175" s="161"/>
      <c r="HO175" s="161"/>
      <c r="HP175" s="161"/>
      <c r="HQ175" s="161"/>
      <c r="HR175" s="161"/>
      <c r="HS175" s="161"/>
      <c r="HT175" s="161"/>
      <c r="HU175" s="161"/>
      <c r="HV175" s="161"/>
      <c r="HW175" s="161"/>
      <c r="HX175" s="161"/>
      <c r="HY175" s="161"/>
      <c r="HZ175" s="161"/>
      <c r="IA175" s="161"/>
      <c r="IB175" s="161"/>
      <c r="IC175" s="161"/>
      <c r="ID175" s="161"/>
      <c r="IE175" s="161"/>
      <c r="IF175" s="161"/>
      <c r="IG175" s="161"/>
      <c r="IH175" s="161"/>
      <c r="II175" s="161"/>
      <c r="IJ175" s="161"/>
      <c r="IK175" s="161"/>
      <c r="IL175" s="161"/>
      <c r="IM175" s="161"/>
      <c r="IN175" s="161"/>
      <c r="IO175" s="161"/>
      <c r="IP175" s="161"/>
      <c r="IQ175" s="161"/>
      <c r="IR175" s="161"/>
      <c r="IS175" s="161"/>
      <c r="IT175" s="161"/>
      <c r="IU175" s="161"/>
    </row>
    <row r="176" spans="1:255" s="8" customFormat="1" x14ac:dyDescent="0.3">
      <c r="A176" s="44"/>
      <c r="B176" s="161"/>
      <c r="C176" s="161"/>
      <c r="D176" s="161"/>
      <c r="E176" s="161"/>
      <c r="F176" s="161"/>
      <c r="G176" s="161"/>
      <c r="H176" s="161"/>
      <c r="I176" s="161"/>
      <c r="J176" s="161"/>
      <c r="K176" s="161"/>
      <c r="L176" s="161"/>
      <c r="M176" s="161"/>
      <c r="N176" s="161"/>
      <c r="O176" s="161"/>
      <c r="P176" s="161"/>
      <c r="Q176" s="161"/>
      <c r="R176" s="161"/>
      <c r="S176" s="161"/>
      <c r="T176" s="161"/>
      <c r="U176" s="161"/>
      <c r="V176" s="161"/>
      <c r="W176" s="161"/>
      <c r="X176" s="161"/>
      <c r="Y176" s="161"/>
      <c r="Z176" s="161"/>
      <c r="AA176" s="161"/>
      <c r="AB176" s="161"/>
      <c r="AC176" s="161"/>
      <c r="AD176" s="161"/>
      <c r="AE176" s="161"/>
      <c r="AF176" s="161"/>
      <c r="AG176" s="161"/>
      <c r="AH176" s="161"/>
      <c r="AI176" s="161"/>
      <c r="AJ176" s="161"/>
      <c r="AK176" s="161"/>
      <c r="AL176" s="161"/>
      <c r="AM176" s="161"/>
      <c r="AN176" s="161"/>
      <c r="AO176" s="161"/>
      <c r="AP176" s="161"/>
      <c r="AQ176" s="161"/>
      <c r="AR176" s="161"/>
      <c r="AS176" s="161"/>
      <c r="AT176" s="161"/>
      <c r="AU176" s="161"/>
      <c r="AV176" s="161"/>
      <c r="AW176" s="161"/>
      <c r="AX176" s="161"/>
      <c r="AY176" s="161"/>
      <c r="AZ176" s="161"/>
      <c r="BA176" s="161"/>
      <c r="BB176" s="161"/>
      <c r="BC176" s="161"/>
      <c r="BD176" s="161"/>
      <c r="BE176" s="161"/>
      <c r="BF176" s="161"/>
      <c r="BG176" s="161"/>
      <c r="BH176" s="161"/>
      <c r="BI176" s="161"/>
      <c r="BJ176" s="161"/>
      <c r="BK176" s="161"/>
      <c r="BL176" s="161"/>
      <c r="BM176" s="161"/>
      <c r="BN176" s="161"/>
      <c r="BO176" s="161"/>
      <c r="BP176" s="161"/>
      <c r="BQ176" s="161"/>
      <c r="BR176" s="161"/>
      <c r="BS176" s="161"/>
      <c r="BT176" s="161"/>
      <c r="BU176" s="161"/>
      <c r="BV176" s="161"/>
      <c r="BW176" s="161"/>
      <c r="BX176" s="161"/>
      <c r="BY176" s="161"/>
      <c r="BZ176" s="161"/>
      <c r="CA176" s="161"/>
      <c r="CB176" s="161"/>
      <c r="CC176" s="161"/>
      <c r="CD176" s="161"/>
      <c r="CE176" s="161"/>
      <c r="CF176" s="161"/>
      <c r="CG176" s="161"/>
      <c r="CH176" s="161"/>
      <c r="CI176" s="161"/>
      <c r="CJ176" s="161"/>
      <c r="CK176" s="161"/>
      <c r="CL176" s="161"/>
      <c r="CM176" s="161"/>
      <c r="CN176" s="161"/>
      <c r="CO176" s="161"/>
      <c r="CP176" s="161"/>
      <c r="CQ176" s="161"/>
      <c r="CR176" s="161"/>
      <c r="CS176" s="161"/>
      <c r="CT176" s="161"/>
      <c r="CU176" s="161"/>
      <c r="CV176" s="161"/>
      <c r="CW176" s="161"/>
      <c r="CX176" s="161"/>
      <c r="CY176" s="161"/>
      <c r="CZ176" s="161"/>
      <c r="DA176" s="161"/>
      <c r="DB176" s="161"/>
      <c r="DC176" s="161"/>
      <c r="DD176" s="161"/>
      <c r="DE176" s="161"/>
      <c r="DF176" s="161"/>
      <c r="DG176" s="161"/>
      <c r="DH176" s="161"/>
      <c r="DI176" s="161"/>
      <c r="DJ176" s="161"/>
      <c r="DK176" s="161"/>
      <c r="DL176" s="161"/>
      <c r="DM176" s="161"/>
      <c r="DN176" s="161"/>
      <c r="DO176" s="161"/>
      <c r="DP176" s="161"/>
      <c r="DQ176" s="161"/>
      <c r="DR176" s="161"/>
      <c r="DS176" s="161"/>
      <c r="DT176" s="161"/>
      <c r="DU176" s="161"/>
      <c r="DV176" s="161"/>
      <c r="DW176" s="161"/>
      <c r="DX176" s="161"/>
      <c r="DY176" s="161"/>
      <c r="DZ176" s="161"/>
      <c r="EA176" s="161"/>
      <c r="EB176" s="161"/>
      <c r="EC176" s="161"/>
      <c r="ED176" s="161"/>
      <c r="EE176" s="161"/>
      <c r="EF176" s="161"/>
      <c r="EG176" s="161"/>
      <c r="EH176" s="161"/>
      <c r="EI176" s="161"/>
      <c r="EJ176" s="161"/>
      <c r="EK176" s="161"/>
      <c r="EL176" s="161"/>
      <c r="EM176" s="161"/>
      <c r="EN176" s="161"/>
      <c r="EO176" s="161"/>
      <c r="EP176" s="161"/>
      <c r="EQ176" s="161"/>
      <c r="ER176" s="161"/>
      <c r="ES176" s="161"/>
      <c r="ET176" s="161"/>
      <c r="EU176" s="161"/>
      <c r="EV176" s="161"/>
      <c r="EW176" s="161"/>
      <c r="EX176" s="161"/>
      <c r="EY176" s="161"/>
      <c r="EZ176" s="161"/>
      <c r="FA176" s="161"/>
      <c r="FB176" s="161"/>
      <c r="FC176" s="161"/>
      <c r="FD176" s="161"/>
      <c r="FE176" s="161"/>
      <c r="FF176" s="161"/>
      <c r="FG176" s="161"/>
      <c r="FH176" s="161"/>
      <c r="FI176" s="161"/>
      <c r="FJ176" s="161"/>
      <c r="FK176" s="161"/>
      <c r="FL176" s="161"/>
      <c r="FM176" s="161"/>
      <c r="FN176" s="161"/>
      <c r="FO176" s="161"/>
      <c r="FP176" s="161"/>
      <c r="FQ176" s="161"/>
      <c r="FR176" s="161"/>
      <c r="FS176" s="161"/>
      <c r="FT176" s="161"/>
      <c r="FU176" s="161"/>
      <c r="FV176" s="161"/>
      <c r="FW176" s="161"/>
      <c r="FX176" s="161"/>
      <c r="FY176" s="161"/>
      <c r="FZ176" s="161"/>
      <c r="GA176" s="161"/>
      <c r="GB176" s="161"/>
      <c r="GC176" s="161"/>
      <c r="GD176" s="161"/>
      <c r="GE176" s="161"/>
      <c r="GF176" s="161"/>
      <c r="GG176" s="161"/>
      <c r="GH176" s="161"/>
      <c r="GI176" s="161"/>
      <c r="GJ176" s="161"/>
      <c r="GK176" s="161"/>
      <c r="GL176" s="161"/>
      <c r="GM176" s="161"/>
      <c r="GN176" s="161"/>
      <c r="GO176" s="161"/>
      <c r="GP176" s="161"/>
      <c r="GQ176" s="161"/>
      <c r="GR176" s="161"/>
      <c r="GS176" s="161"/>
      <c r="GT176" s="161"/>
      <c r="GU176" s="161"/>
      <c r="GV176" s="161"/>
      <c r="GW176" s="161"/>
      <c r="GX176" s="161"/>
      <c r="GY176" s="161"/>
      <c r="GZ176" s="161"/>
      <c r="HA176" s="161"/>
      <c r="HB176" s="161"/>
      <c r="HC176" s="161"/>
      <c r="HD176" s="161"/>
      <c r="HE176" s="161"/>
      <c r="HF176" s="161"/>
      <c r="HG176" s="161"/>
      <c r="HH176" s="161"/>
      <c r="HI176" s="161"/>
      <c r="HJ176" s="161"/>
      <c r="HK176" s="161"/>
      <c r="HL176" s="161"/>
      <c r="HM176" s="161"/>
      <c r="HN176" s="161"/>
      <c r="HO176" s="161"/>
      <c r="HP176" s="161"/>
      <c r="HQ176" s="161"/>
      <c r="HR176" s="161"/>
      <c r="HS176" s="161"/>
      <c r="HT176" s="161"/>
      <c r="HU176" s="161"/>
      <c r="HV176" s="161"/>
      <c r="HW176" s="161"/>
      <c r="HX176" s="161"/>
      <c r="HY176" s="161"/>
      <c r="HZ176" s="161"/>
      <c r="IA176" s="161"/>
      <c r="IB176" s="161"/>
      <c r="IC176" s="161"/>
      <c r="ID176" s="161"/>
      <c r="IE176" s="161"/>
      <c r="IF176" s="161"/>
      <c r="IG176" s="161"/>
      <c r="IH176" s="161"/>
      <c r="II176" s="161"/>
      <c r="IJ176" s="161"/>
      <c r="IK176" s="161"/>
      <c r="IL176" s="161"/>
      <c r="IM176" s="161"/>
      <c r="IN176" s="161"/>
      <c r="IO176" s="161"/>
      <c r="IP176" s="161"/>
      <c r="IQ176" s="161"/>
      <c r="IR176" s="161"/>
      <c r="IS176" s="161"/>
      <c r="IT176" s="161"/>
      <c r="IU176" s="161"/>
    </row>
    <row r="177" spans="1:255" s="8" customFormat="1" x14ac:dyDescent="0.3">
      <c r="A177" s="44"/>
      <c r="B177" s="161"/>
      <c r="C177" s="161"/>
      <c r="D177" s="161"/>
      <c r="E177" s="161"/>
      <c r="F177" s="161"/>
      <c r="G177" s="161"/>
      <c r="H177" s="161"/>
      <c r="I177" s="161"/>
      <c r="J177" s="161"/>
      <c r="K177" s="161"/>
      <c r="L177" s="161"/>
      <c r="M177" s="161"/>
      <c r="N177" s="161"/>
      <c r="O177" s="161"/>
      <c r="P177" s="161"/>
      <c r="Q177" s="161"/>
      <c r="R177" s="161"/>
      <c r="S177" s="161"/>
      <c r="T177" s="161"/>
      <c r="U177" s="161"/>
      <c r="V177" s="161"/>
      <c r="W177" s="161"/>
      <c r="X177" s="161"/>
      <c r="Y177" s="161"/>
      <c r="Z177" s="161"/>
      <c r="AA177" s="161"/>
      <c r="AB177" s="161"/>
      <c r="AC177" s="161"/>
      <c r="AD177" s="161"/>
      <c r="AE177" s="161"/>
      <c r="AF177" s="161"/>
      <c r="AG177" s="161"/>
      <c r="AH177" s="161"/>
      <c r="AI177" s="161"/>
      <c r="AJ177" s="161"/>
      <c r="AK177" s="161"/>
      <c r="AL177" s="161"/>
      <c r="AM177" s="161"/>
      <c r="AN177" s="161"/>
      <c r="AO177" s="161"/>
      <c r="AP177" s="161"/>
      <c r="AQ177" s="161"/>
      <c r="AR177" s="161"/>
      <c r="AS177" s="161"/>
      <c r="AT177" s="161"/>
      <c r="AU177" s="161"/>
      <c r="AV177" s="161"/>
      <c r="AW177" s="161"/>
      <c r="AX177" s="161"/>
      <c r="AY177" s="161"/>
      <c r="AZ177" s="161"/>
      <c r="BA177" s="161"/>
      <c r="BB177" s="161"/>
      <c r="BC177" s="161"/>
      <c r="BD177" s="161"/>
      <c r="BE177" s="161"/>
      <c r="BF177" s="161"/>
      <c r="BG177" s="161"/>
      <c r="BH177" s="161"/>
      <c r="BI177" s="161"/>
      <c r="BJ177" s="161"/>
      <c r="BK177" s="161"/>
      <c r="BL177" s="161"/>
      <c r="BM177" s="161"/>
      <c r="BN177" s="161"/>
      <c r="BO177" s="161"/>
      <c r="BP177" s="161"/>
      <c r="BQ177" s="161"/>
      <c r="BR177" s="161"/>
      <c r="BS177" s="161"/>
      <c r="BT177" s="161"/>
      <c r="BU177" s="161"/>
      <c r="BV177" s="161"/>
      <c r="BW177" s="161"/>
      <c r="BX177" s="161"/>
      <c r="BY177" s="161"/>
      <c r="BZ177" s="161"/>
      <c r="CA177" s="161"/>
      <c r="CB177" s="161"/>
      <c r="CC177" s="161"/>
      <c r="CD177" s="161"/>
      <c r="CE177" s="161"/>
      <c r="CF177" s="161"/>
      <c r="CG177" s="161"/>
      <c r="CH177" s="161"/>
      <c r="CI177" s="161"/>
      <c r="CJ177" s="161"/>
      <c r="CK177" s="161"/>
      <c r="CL177" s="161"/>
      <c r="CM177" s="161"/>
      <c r="CN177" s="161"/>
      <c r="CO177" s="161"/>
      <c r="CP177" s="161"/>
      <c r="CQ177" s="161"/>
      <c r="CR177" s="161"/>
      <c r="CS177" s="161"/>
      <c r="CT177" s="161"/>
      <c r="CU177" s="161"/>
      <c r="CV177" s="161"/>
      <c r="CW177" s="161"/>
      <c r="CX177" s="161"/>
      <c r="CY177" s="161"/>
      <c r="CZ177" s="161"/>
      <c r="DA177" s="161"/>
      <c r="DB177" s="161"/>
      <c r="DC177" s="161"/>
      <c r="DD177" s="161"/>
      <c r="DE177" s="161"/>
      <c r="DF177" s="161"/>
      <c r="DG177" s="161"/>
      <c r="DH177" s="161"/>
      <c r="DI177" s="161"/>
      <c r="DJ177" s="161"/>
      <c r="DK177" s="161"/>
      <c r="DL177" s="161"/>
      <c r="DM177" s="161"/>
      <c r="DN177" s="161"/>
      <c r="DO177" s="161"/>
      <c r="DP177" s="161"/>
      <c r="DQ177" s="161"/>
      <c r="DR177" s="161"/>
      <c r="DS177" s="161"/>
      <c r="DT177" s="161"/>
      <c r="DU177" s="161"/>
      <c r="DV177" s="161"/>
      <c r="DW177" s="161"/>
      <c r="DX177" s="161"/>
      <c r="DY177" s="161"/>
      <c r="DZ177" s="161"/>
      <c r="EA177" s="161"/>
      <c r="EB177" s="161"/>
      <c r="EC177" s="161"/>
      <c r="ED177" s="161"/>
      <c r="EE177" s="161"/>
      <c r="EF177" s="161"/>
      <c r="EG177" s="161"/>
      <c r="EH177" s="161"/>
      <c r="EI177" s="161"/>
      <c r="EJ177" s="161"/>
      <c r="EK177" s="161"/>
      <c r="EL177" s="161"/>
      <c r="EM177" s="161"/>
      <c r="EN177" s="161"/>
      <c r="EO177" s="161"/>
      <c r="EP177" s="161"/>
      <c r="EQ177" s="161"/>
      <c r="ER177" s="161"/>
      <c r="ES177" s="161"/>
      <c r="ET177" s="161"/>
      <c r="EU177" s="161"/>
      <c r="EV177" s="161"/>
      <c r="EW177" s="161"/>
      <c r="EX177" s="161"/>
      <c r="EY177" s="161"/>
      <c r="EZ177" s="161"/>
      <c r="FA177" s="161"/>
      <c r="FB177" s="161"/>
      <c r="FC177" s="161"/>
      <c r="FD177" s="161"/>
      <c r="FE177" s="161"/>
      <c r="FF177" s="161"/>
      <c r="FG177" s="161"/>
      <c r="FH177" s="161"/>
      <c r="FI177" s="161"/>
      <c r="FJ177" s="161"/>
      <c r="FK177" s="161"/>
      <c r="FL177" s="161"/>
      <c r="FM177" s="161"/>
      <c r="FN177" s="161"/>
      <c r="FO177" s="161"/>
      <c r="FP177" s="161"/>
      <c r="FQ177" s="161"/>
      <c r="FR177" s="161"/>
      <c r="FS177" s="161"/>
      <c r="FT177" s="161"/>
      <c r="FU177" s="161"/>
      <c r="FV177" s="161"/>
      <c r="FW177" s="161"/>
      <c r="FX177" s="161"/>
      <c r="FY177" s="161"/>
      <c r="FZ177" s="161"/>
      <c r="GA177" s="161"/>
      <c r="GB177" s="161"/>
      <c r="GC177" s="161"/>
      <c r="GD177" s="161"/>
      <c r="GE177" s="161"/>
      <c r="GF177" s="161"/>
      <c r="GG177" s="161"/>
      <c r="GH177" s="161"/>
      <c r="GI177" s="161"/>
      <c r="GJ177" s="161"/>
      <c r="GK177" s="161"/>
      <c r="GL177" s="161"/>
      <c r="GM177" s="161"/>
      <c r="GN177" s="161"/>
      <c r="GO177" s="161"/>
      <c r="GP177" s="161"/>
      <c r="GQ177" s="161"/>
      <c r="GR177" s="161"/>
      <c r="GS177" s="161"/>
      <c r="GT177" s="161"/>
      <c r="GU177" s="161"/>
      <c r="GV177" s="161"/>
      <c r="GW177" s="161"/>
      <c r="GX177" s="161"/>
      <c r="GY177" s="161"/>
      <c r="GZ177" s="161"/>
      <c r="HA177" s="161"/>
      <c r="HB177" s="161"/>
      <c r="HC177" s="161"/>
      <c r="HD177" s="161"/>
      <c r="HE177" s="161"/>
      <c r="HF177" s="161"/>
      <c r="HG177" s="161"/>
      <c r="HH177" s="161"/>
      <c r="HI177" s="161"/>
      <c r="HJ177" s="161"/>
      <c r="HK177" s="161"/>
      <c r="HL177" s="161"/>
      <c r="HM177" s="161"/>
      <c r="HN177" s="161"/>
      <c r="HO177" s="161"/>
      <c r="HP177" s="161"/>
      <c r="HQ177" s="161"/>
      <c r="HR177" s="161"/>
      <c r="HS177" s="161"/>
      <c r="HT177" s="161"/>
      <c r="HU177" s="161"/>
      <c r="HV177" s="161"/>
      <c r="HW177" s="161"/>
      <c r="HX177" s="161"/>
      <c r="HY177" s="161"/>
      <c r="HZ177" s="161"/>
      <c r="IA177" s="161"/>
      <c r="IB177" s="161"/>
      <c r="IC177" s="161"/>
      <c r="ID177" s="161"/>
      <c r="IE177" s="161"/>
      <c r="IF177" s="161"/>
      <c r="IG177" s="161"/>
      <c r="IH177" s="161"/>
      <c r="II177" s="161"/>
      <c r="IJ177" s="161"/>
      <c r="IK177" s="161"/>
      <c r="IL177" s="161"/>
      <c r="IM177" s="161"/>
      <c r="IN177" s="161"/>
      <c r="IO177" s="161"/>
      <c r="IP177" s="161"/>
      <c r="IQ177" s="161"/>
      <c r="IR177" s="161"/>
      <c r="IS177" s="161"/>
      <c r="IT177" s="161"/>
      <c r="IU177" s="161"/>
    </row>
    <row r="178" spans="1:255" s="8" customFormat="1" x14ac:dyDescent="0.3">
      <c r="A178" s="44"/>
      <c r="B178" s="161"/>
      <c r="C178" s="161"/>
      <c r="D178" s="161"/>
      <c r="E178" s="161"/>
      <c r="F178" s="161"/>
      <c r="G178" s="161"/>
      <c r="H178" s="161"/>
      <c r="I178" s="161"/>
      <c r="J178" s="161"/>
      <c r="K178" s="161"/>
      <c r="L178" s="161"/>
      <c r="M178" s="161"/>
      <c r="N178" s="161"/>
      <c r="O178" s="161"/>
      <c r="P178" s="161"/>
      <c r="Q178" s="161"/>
      <c r="R178" s="161"/>
      <c r="S178" s="161"/>
      <c r="T178" s="161"/>
      <c r="U178" s="161"/>
      <c r="V178" s="161"/>
      <c r="W178" s="161"/>
      <c r="X178" s="161"/>
      <c r="Y178" s="161"/>
      <c r="Z178" s="161"/>
      <c r="AA178" s="161"/>
      <c r="AB178" s="161"/>
      <c r="AC178" s="161"/>
      <c r="AD178" s="161"/>
      <c r="AE178" s="161"/>
      <c r="AF178" s="161"/>
      <c r="AG178" s="161"/>
      <c r="AH178" s="161"/>
      <c r="AI178" s="161"/>
      <c r="AJ178" s="161"/>
      <c r="AK178" s="161"/>
      <c r="AL178" s="161"/>
      <c r="AM178" s="161"/>
      <c r="AN178" s="161"/>
      <c r="AO178" s="161"/>
      <c r="AP178" s="161"/>
      <c r="AQ178" s="161"/>
      <c r="AR178" s="161"/>
      <c r="AS178" s="161"/>
      <c r="AT178" s="161"/>
      <c r="AU178" s="161"/>
      <c r="AV178" s="161"/>
      <c r="AW178" s="161"/>
      <c r="AX178" s="161"/>
      <c r="AY178" s="161"/>
      <c r="AZ178" s="161"/>
      <c r="BA178" s="161"/>
      <c r="BB178" s="161"/>
      <c r="BC178" s="161"/>
      <c r="BD178" s="161"/>
      <c r="BE178" s="161"/>
      <c r="BF178" s="161"/>
      <c r="BG178" s="161"/>
      <c r="BH178" s="161"/>
      <c r="BI178" s="161"/>
      <c r="BJ178" s="161"/>
      <c r="BK178" s="161"/>
      <c r="BL178" s="161"/>
      <c r="BM178" s="161"/>
      <c r="BN178" s="161"/>
      <c r="BO178" s="161"/>
      <c r="BP178" s="161"/>
      <c r="BQ178" s="161"/>
      <c r="BR178" s="161"/>
      <c r="BS178" s="161"/>
      <c r="BT178" s="161"/>
      <c r="BU178" s="161"/>
      <c r="BV178" s="161"/>
      <c r="BW178" s="161"/>
      <c r="BX178" s="161"/>
      <c r="BY178" s="161"/>
      <c r="BZ178" s="161"/>
      <c r="CA178" s="161"/>
      <c r="CB178" s="161"/>
      <c r="CC178" s="161"/>
      <c r="CD178" s="161"/>
      <c r="CE178" s="161"/>
      <c r="CF178" s="161"/>
      <c r="CG178" s="161"/>
      <c r="CH178" s="161"/>
      <c r="CI178" s="161"/>
      <c r="CJ178" s="161"/>
      <c r="CK178" s="161"/>
      <c r="CL178" s="161"/>
      <c r="CM178" s="161"/>
      <c r="CN178" s="161"/>
      <c r="CO178" s="161"/>
      <c r="CP178" s="161"/>
      <c r="CQ178" s="161"/>
      <c r="CR178" s="161"/>
      <c r="CS178" s="161"/>
      <c r="CT178" s="161"/>
      <c r="CU178" s="161"/>
      <c r="CV178" s="161"/>
      <c r="CW178" s="161"/>
      <c r="CX178" s="161"/>
      <c r="CY178" s="161"/>
      <c r="CZ178" s="161"/>
      <c r="DA178" s="161"/>
      <c r="DB178" s="161"/>
      <c r="DC178" s="161"/>
      <c r="DD178" s="161"/>
      <c r="DE178" s="161"/>
      <c r="DF178" s="161"/>
      <c r="DG178" s="161"/>
      <c r="DH178" s="161"/>
      <c r="DI178" s="161"/>
      <c r="DJ178" s="161"/>
      <c r="DK178" s="161"/>
      <c r="DL178" s="161"/>
      <c r="DM178" s="161"/>
      <c r="DN178" s="161"/>
      <c r="DO178" s="161"/>
      <c r="DP178" s="161"/>
      <c r="DQ178" s="161"/>
      <c r="DR178" s="161"/>
      <c r="DS178" s="161"/>
      <c r="DT178" s="161"/>
      <c r="DU178" s="161"/>
      <c r="DV178" s="161"/>
      <c r="DW178" s="161"/>
      <c r="DX178" s="161"/>
      <c r="DY178" s="161"/>
      <c r="DZ178" s="161"/>
      <c r="EA178" s="161"/>
      <c r="EB178" s="161"/>
      <c r="EC178" s="161"/>
      <c r="ED178" s="161"/>
      <c r="EE178" s="161"/>
      <c r="EF178" s="161"/>
      <c r="EG178" s="161"/>
      <c r="EH178" s="161"/>
      <c r="EI178" s="161"/>
      <c r="EJ178" s="161"/>
      <c r="EK178" s="161"/>
      <c r="EL178" s="161"/>
      <c r="EM178" s="161"/>
      <c r="EN178" s="161"/>
      <c r="EO178" s="161"/>
      <c r="EP178" s="161"/>
      <c r="EQ178" s="161"/>
      <c r="ER178" s="161"/>
      <c r="ES178" s="161"/>
      <c r="ET178" s="161"/>
      <c r="EU178" s="161"/>
      <c r="EV178" s="161"/>
      <c r="EW178" s="161"/>
      <c r="EX178" s="161"/>
      <c r="EY178" s="161"/>
      <c r="EZ178" s="161"/>
      <c r="FA178" s="161"/>
      <c r="FB178" s="161"/>
      <c r="FC178" s="161"/>
      <c r="FD178" s="161"/>
      <c r="FE178" s="161"/>
      <c r="FF178" s="161"/>
      <c r="FG178" s="161"/>
      <c r="FH178" s="161"/>
      <c r="FI178" s="161"/>
      <c r="FJ178" s="161"/>
      <c r="FK178" s="161"/>
      <c r="FL178" s="161"/>
      <c r="FM178" s="161"/>
      <c r="FN178" s="161"/>
      <c r="FO178" s="161"/>
      <c r="FP178" s="161"/>
      <c r="FQ178" s="161"/>
      <c r="FR178" s="161"/>
      <c r="FS178" s="161"/>
      <c r="FT178" s="161"/>
      <c r="FU178" s="161"/>
      <c r="FV178" s="161"/>
      <c r="FW178" s="161"/>
      <c r="FX178" s="161"/>
      <c r="FY178" s="161"/>
      <c r="FZ178" s="161"/>
      <c r="GA178" s="161"/>
      <c r="GB178" s="161"/>
      <c r="GC178" s="161"/>
      <c r="GD178" s="161"/>
      <c r="GE178" s="161"/>
      <c r="GF178" s="161"/>
      <c r="GG178" s="161"/>
      <c r="GH178" s="161"/>
      <c r="GI178" s="161"/>
      <c r="GJ178" s="161"/>
      <c r="GK178" s="161"/>
      <c r="GL178" s="161"/>
      <c r="GM178" s="161"/>
      <c r="GN178" s="161"/>
      <c r="GO178" s="161"/>
      <c r="GP178" s="161"/>
      <c r="GQ178" s="161"/>
      <c r="GR178" s="161"/>
      <c r="GS178" s="161"/>
      <c r="GT178" s="161"/>
      <c r="GU178" s="161"/>
      <c r="GV178" s="161"/>
      <c r="GW178" s="161"/>
      <c r="GX178" s="161"/>
      <c r="GY178" s="161"/>
      <c r="GZ178" s="161"/>
      <c r="HA178" s="161"/>
      <c r="HB178" s="161"/>
      <c r="HC178" s="161"/>
      <c r="HD178" s="161"/>
      <c r="HE178" s="161"/>
      <c r="HF178" s="161"/>
      <c r="HG178" s="161"/>
      <c r="HH178" s="161"/>
      <c r="HI178" s="161"/>
      <c r="HJ178" s="161"/>
      <c r="HK178" s="161"/>
      <c r="HL178" s="161"/>
      <c r="HM178" s="161"/>
      <c r="HN178" s="161"/>
      <c r="HO178" s="161"/>
      <c r="HP178" s="161"/>
      <c r="HQ178" s="161"/>
      <c r="HR178" s="161"/>
      <c r="HS178" s="161"/>
      <c r="HT178" s="161"/>
      <c r="HU178" s="161"/>
      <c r="HV178" s="161"/>
      <c r="HW178" s="161"/>
      <c r="HX178" s="161"/>
      <c r="HY178" s="161"/>
      <c r="HZ178" s="161"/>
      <c r="IA178" s="161"/>
      <c r="IB178" s="161"/>
      <c r="IC178" s="161"/>
      <c r="ID178" s="161"/>
      <c r="IE178" s="161"/>
      <c r="IF178" s="161"/>
      <c r="IG178" s="161"/>
      <c r="IH178" s="161"/>
      <c r="II178" s="161"/>
      <c r="IJ178" s="161"/>
      <c r="IK178" s="161"/>
      <c r="IL178" s="161"/>
      <c r="IM178" s="161"/>
      <c r="IN178" s="161"/>
      <c r="IO178" s="161"/>
      <c r="IP178" s="161"/>
      <c r="IQ178" s="161"/>
      <c r="IR178" s="161"/>
      <c r="IS178" s="161"/>
      <c r="IT178" s="161"/>
      <c r="IU178" s="161"/>
    </row>
    <row r="179" spans="1:255" s="8" customFormat="1" x14ac:dyDescent="0.3">
      <c r="A179" s="44"/>
      <c r="B179" s="161"/>
      <c r="C179" s="161"/>
      <c r="D179" s="161"/>
      <c r="E179" s="161"/>
      <c r="F179" s="161"/>
      <c r="G179" s="161"/>
      <c r="H179" s="161"/>
      <c r="I179" s="161"/>
      <c r="J179" s="161"/>
      <c r="K179" s="161"/>
      <c r="L179" s="161"/>
      <c r="M179" s="161"/>
      <c r="N179" s="161"/>
      <c r="O179" s="161"/>
      <c r="P179" s="161"/>
      <c r="Q179" s="161"/>
      <c r="R179" s="161"/>
      <c r="S179" s="161"/>
      <c r="T179" s="161"/>
      <c r="U179" s="161"/>
      <c r="V179" s="161"/>
      <c r="W179" s="161"/>
      <c r="X179" s="161"/>
      <c r="Y179" s="161"/>
      <c r="Z179" s="161"/>
      <c r="AA179" s="161"/>
      <c r="AB179" s="161"/>
      <c r="AC179" s="161"/>
      <c r="AD179" s="161"/>
      <c r="AE179" s="161"/>
      <c r="AF179" s="161"/>
      <c r="AG179" s="161"/>
      <c r="AH179" s="161"/>
      <c r="AI179" s="161"/>
      <c r="AJ179" s="161"/>
      <c r="AK179" s="161"/>
      <c r="AL179" s="161"/>
      <c r="AM179" s="161"/>
      <c r="AN179" s="161"/>
      <c r="AO179" s="161"/>
      <c r="AP179" s="161"/>
      <c r="AQ179" s="161"/>
      <c r="AR179" s="161"/>
      <c r="AS179" s="161"/>
      <c r="AT179" s="161"/>
      <c r="AU179" s="161"/>
      <c r="AV179" s="161"/>
      <c r="AW179" s="161"/>
      <c r="AX179" s="161"/>
      <c r="AY179" s="161"/>
      <c r="AZ179" s="161"/>
      <c r="BA179" s="161"/>
      <c r="BB179" s="161"/>
      <c r="BC179" s="161"/>
      <c r="BD179" s="161"/>
      <c r="BE179" s="161"/>
      <c r="BF179" s="161"/>
      <c r="BG179" s="161"/>
      <c r="BH179" s="161"/>
      <c r="BI179" s="161"/>
      <c r="BJ179" s="161"/>
      <c r="BK179" s="161"/>
      <c r="BL179" s="161"/>
      <c r="BM179" s="161"/>
      <c r="BN179" s="161"/>
      <c r="BO179" s="161"/>
      <c r="BP179" s="161"/>
      <c r="BQ179" s="161"/>
      <c r="BR179" s="161"/>
      <c r="BS179" s="161"/>
      <c r="BT179" s="161"/>
      <c r="BU179" s="161"/>
      <c r="BV179" s="161"/>
      <c r="BW179" s="161"/>
      <c r="BX179" s="161"/>
      <c r="BY179" s="161"/>
      <c r="BZ179" s="161"/>
      <c r="CA179" s="161"/>
      <c r="CB179" s="161"/>
      <c r="CC179" s="161"/>
      <c r="CD179" s="161"/>
      <c r="CE179" s="161"/>
      <c r="CF179" s="161"/>
      <c r="CG179" s="161"/>
      <c r="CH179" s="161"/>
      <c r="CI179" s="161"/>
      <c r="CJ179" s="161"/>
      <c r="CK179" s="161"/>
      <c r="CL179" s="161"/>
      <c r="CM179" s="161"/>
      <c r="CN179" s="161"/>
      <c r="CO179" s="161"/>
      <c r="CP179" s="161"/>
      <c r="CQ179" s="161"/>
      <c r="CR179" s="161"/>
      <c r="CS179" s="161"/>
      <c r="CT179" s="161"/>
      <c r="CU179" s="161"/>
      <c r="CV179" s="161"/>
      <c r="CW179" s="161"/>
      <c r="CX179" s="161"/>
      <c r="CY179" s="161"/>
      <c r="CZ179" s="161"/>
      <c r="DA179" s="161"/>
      <c r="DB179" s="161"/>
      <c r="DC179" s="161"/>
      <c r="DD179" s="161"/>
      <c r="DE179" s="161"/>
      <c r="DF179" s="161"/>
      <c r="DG179" s="161"/>
      <c r="DH179" s="161"/>
      <c r="DI179" s="161"/>
      <c r="DJ179" s="161"/>
      <c r="DK179" s="161"/>
      <c r="DL179" s="161"/>
      <c r="DM179" s="161"/>
      <c r="DN179" s="161"/>
      <c r="DO179" s="161"/>
      <c r="DP179" s="161"/>
      <c r="DQ179" s="161"/>
      <c r="DR179" s="161"/>
      <c r="DS179" s="161"/>
      <c r="DT179" s="161"/>
      <c r="DU179" s="161"/>
      <c r="DV179" s="161"/>
      <c r="DW179" s="161"/>
      <c r="DX179" s="161"/>
      <c r="DY179" s="161"/>
      <c r="DZ179" s="161"/>
      <c r="EA179" s="161"/>
      <c r="EB179" s="161"/>
      <c r="EC179" s="161"/>
      <c r="ED179" s="161"/>
      <c r="EE179" s="161"/>
      <c r="EF179" s="161"/>
      <c r="EG179" s="161"/>
      <c r="EH179" s="161"/>
      <c r="EI179" s="161"/>
      <c r="EJ179" s="161"/>
      <c r="EK179" s="161"/>
      <c r="EL179" s="161"/>
      <c r="EM179" s="161"/>
      <c r="EN179" s="161"/>
      <c r="EO179" s="161"/>
      <c r="EP179" s="161"/>
      <c r="EQ179" s="161"/>
      <c r="ER179" s="161"/>
      <c r="ES179" s="161"/>
      <c r="ET179" s="161"/>
      <c r="EU179" s="161"/>
      <c r="EV179" s="161"/>
      <c r="EW179" s="161"/>
      <c r="EX179" s="161"/>
      <c r="EY179" s="161"/>
      <c r="EZ179" s="161"/>
      <c r="FA179" s="161"/>
      <c r="FB179" s="161"/>
      <c r="FC179" s="161"/>
      <c r="FD179" s="161"/>
      <c r="FE179" s="161"/>
      <c r="FF179" s="161"/>
      <c r="FG179" s="161"/>
      <c r="FH179" s="161"/>
      <c r="FI179" s="161"/>
      <c r="FJ179" s="161"/>
      <c r="FK179" s="161"/>
      <c r="FL179" s="161"/>
      <c r="FM179" s="161"/>
      <c r="FN179" s="161"/>
      <c r="FO179" s="161"/>
      <c r="FP179" s="161"/>
      <c r="FQ179" s="161"/>
      <c r="FR179" s="161"/>
      <c r="FS179" s="161"/>
      <c r="FT179" s="161"/>
      <c r="FU179" s="161"/>
      <c r="FV179" s="161"/>
      <c r="FW179" s="161"/>
      <c r="FX179" s="161"/>
      <c r="FY179" s="161"/>
      <c r="FZ179" s="161"/>
      <c r="GA179" s="161"/>
      <c r="GB179" s="161"/>
      <c r="GC179" s="161"/>
      <c r="GD179" s="161"/>
      <c r="GE179" s="161"/>
      <c r="GF179" s="161"/>
      <c r="GG179" s="161"/>
      <c r="GH179" s="161"/>
      <c r="GI179" s="161"/>
      <c r="GJ179" s="161"/>
      <c r="GK179" s="161"/>
      <c r="GL179" s="161"/>
      <c r="GM179" s="161"/>
      <c r="GN179" s="161"/>
      <c r="GO179" s="161"/>
      <c r="GP179" s="161"/>
      <c r="GQ179" s="161"/>
      <c r="GR179" s="161"/>
      <c r="GS179" s="161"/>
      <c r="GT179" s="161"/>
      <c r="GU179" s="161"/>
      <c r="GV179" s="161"/>
      <c r="GW179" s="161"/>
      <c r="GX179" s="161"/>
      <c r="GY179" s="161"/>
      <c r="GZ179" s="161"/>
      <c r="HA179" s="161"/>
      <c r="HB179" s="161"/>
      <c r="HC179" s="161"/>
      <c r="HD179" s="161"/>
      <c r="HE179" s="161"/>
      <c r="HF179" s="161"/>
      <c r="HG179" s="161"/>
      <c r="HH179" s="161"/>
      <c r="HI179" s="161"/>
      <c r="HJ179" s="161"/>
      <c r="HK179" s="161"/>
      <c r="HL179" s="161"/>
      <c r="HM179" s="161"/>
      <c r="HN179" s="161"/>
      <c r="HO179" s="161"/>
      <c r="HP179" s="161"/>
      <c r="HQ179" s="161"/>
      <c r="HR179" s="161"/>
      <c r="HS179" s="161"/>
      <c r="HT179" s="161"/>
      <c r="HU179" s="161"/>
      <c r="HV179" s="161"/>
      <c r="HW179" s="161"/>
      <c r="HX179" s="161"/>
      <c r="HY179" s="161"/>
      <c r="HZ179" s="161"/>
      <c r="IA179" s="161"/>
      <c r="IB179" s="161"/>
      <c r="IC179" s="161"/>
      <c r="ID179" s="161"/>
      <c r="IE179" s="161"/>
      <c r="IF179" s="161"/>
      <c r="IG179" s="161"/>
      <c r="IH179" s="161"/>
      <c r="II179" s="161"/>
      <c r="IJ179" s="161"/>
      <c r="IK179" s="161"/>
      <c r="IL179" s="161"/>
      <c r="IM179" s="161"/>
      <c r="IN179" s="161"/>
      <c r="IO179" s="161"/>
      <c r="IP179" s="161"/>
      <c r="IQ179" s="161"/>
      <c r="IR179" s="161"/>
      <c r="IS179" s="161"/>
      <c r="IT179" s="161"/>
      <c r="IU179" s="161"/>
    </row>
    <row r="180" spans="1:255" s="8" customFormat="1" x14ac:dyDescent="0.3">
      <c r="A180" s="44"/>
      <c r="B180" s="161"/>
      <c r="C180" s="161"/>
      <c r="D180" s="161"/>
      <c r="E180" s="161"/>
      <c r="F180" s="161"/>
      <c r="G180" s="161"/>
      <c r="H180" s="161"/>
      <c r="I180" s="161"/>
      <c r="J180" s="161"/>
      <c r="K180" s="161"/>
      <c r="L180" s="161"/>
      <c r="M180" s="161"/>
      <c r="N180" s="161"/>
      <c r="O180" s="161"/>
      <c r="P180" s="161"/>
      <c r="Q180" s="161"/>
      <c r="R180" s="161"/>
      <c r="S180" s="161"/>
      <c r="T180" s="161"/>
      <c r="U180" s="161"/>
      <c r="V180" s="161"/>
      <c r="W180" s="161"/>
      <c r="X180" s="161"/>
      <c r="Y180" s="161"/>
      <c r="Z180" s="161"/>
      <c r="AA180" s="161"/>
      <c r="AB180" s="161"/>
      <c r="AC180" s="161"/>
      <c r="AD180" s="161"/>
      <c r="AE180" s="161"/>
      <c r="AF180" s="161"/>
      <c r="AG180" s="161"/>
      <c r="AH180" s="161"/>
      <c r="AI180" s="161"/>
      <c r="AJ180" s="161"/>
      <c r="AK180" s="161"/>
      <c r="AL180" s="161"/>
      <c r="AM180" s="161"/>
      <c r="AN180" s="161"/>
      <c r="AO180" s="161"/>
      <c r="AP180" s="161"/>
      <c r="AQ180" s="161"/>
      <c r="AR180" s="161"/>
      <c r="AS180" s="161"/>
      <c r="AT180" s="161"/>
      <c r="AU180" s="161"/>
      <c r="AV180" s="161"/>
      <c r="AW180" s="161"/>
      <c r="AX180" s="161"/>
      <c r="AY180" s="161"/>
      <c r="AZ180" s="161"/>
      <c r="BA180" s="161"/>
      <c r="BB180" s="161"/>
      <c r="BC180" s="161"/>
      <c r="BD180" s="161"/>
      <c r="BE180" s="161"/>
      <c r="BF180" s="161"/>
      <c r="BG180" s="161"/>
      <c r="BH180" s="161"/>
      <c r="BI180" s="161"/>
      <c r="BJ180" s="161"/>
      <c r="BK180" s="161"/>
      <c r="BL180" s="161"/>
      <c r="BM180" s="161"/>
      <c r="BN180" s="161"/>
      <c r="BO180" s="161"/>
      <c r="BP180" s="161"/>
      <c r="BQ180" s="161"/>
      <c r="BR180" s="161"/>
      <c r="BS180" s="161"/>
      <c r="BT180" s="161"/>
      <c r="BU180" s="161"/>
      <c r="BV180" s="161"/>
      <c r="BW180" s="161"/>
      <c r="BX180" s="161"/>
      <c r="BY180" s="161"/>
      <c r="BZ180" s="161"/>
      <c r="CA180" s="161"/>
      <c r="CB180" s="161"/>
      <c r="CC180" s="161"/>
      <c r="CD180" s="161"/>
      <c r="CE180" s="161"/>
      <c r="CF180" s="161"/>
      <c r="CG180" s="161"/>
      <c r="CH180" s="161"/>
      <c r="CI180" s="161"/>
      <c r="CJ180" s="161"/>
      <c r="CK180" s="161"/>
      <c r="CL180" s="161"/>
      <c r="CM180" s="161"/>
      <c r="CN180" s="161"/>
      <c r="CO180" s="161"/>
      <c r="CP180" s="161"/>
      <c r="CQ180" s="161"/>
      <c r="CR180" s="161"/>
      <c r="CS180" s="161"/>
      <c r="CT180" s="161"/>
      <c r="CU180" s="161"/>
      <c r="CV180" s="161"/>
      <c r="CW180" s="161"/>
      <c r="CX180" s="161"/>
      <c r="CY180" s="161"/>
      <c r="CZ180" s="161"/>
      <c r="DA180" s="161"/>
      <c r="DB180" s="161"/>
      <c r="DC180" s="161"/>
      <c r="DD180" s="161"/>
      <c r="DE180" s="161"/>
      <c r="DF180" s="161"/>
      <c r="DG180" s="161"/>
      <c r="DH180" s="161"/>
      <c r="DI180" s="161"/>
      <c r="DJ180" s="161"/>
      <c r="DK180" s="161"/>
      <c r="DL180" s="161"/>
      <c r="DM180" s="161"/>
      <c r="DN180" s="161"/>
      <c r="DO180" s="161"/>
      <c r="DP180" s="161"/>
      <c r="DQ180" s="161"/>
      <c r="DR180" s="161"/>
      <c r="DS180" s="161"/>
      <c r="DT180" s="161"/>
      <c r="DU180" s="161"/>
      <c r="DV180" s="161"/>
      <c r="DW180" s="161"/>
      <c r="DX180" s="161"/>
      <c r="DY180" s="161"/>
      <c r="DZ180" s="161"/>
      <c r="EA180" s="161"/>
      <c r="EB180" s="161"/>
      <c r="EC180" s="161"/>
      <c r="ED180" s="161"/>
      <c r="EE180" s="161"/>
      <c r="EF180" s="161"/>
      <c r="EG180" s="161"/>
      <c r="EH180" s="161"/>
      <c r="EI180" s="161"/>
      <c r="EJ180" s="161"/>
      <c r="EK180" s="161"/>
      <c r="EL180" s="161"/>
      <c r="EM180" s="161"/>
      <c r="EN180" s="161"/>
      <c r="EO180" s="161"/>
      <c r="EP180" s="161"/>
      <c r="EQ180" s="161"/>
      <c r="ER180" s="161"/>
      <c r="ES180" s="161"/>
      <c r="ET180" s="161"/>
      <c r="EU180" s="161"/>
      <c r="EV180" s="161"/>
      <c r="EW180" s="161"/>
      <c r="EX180" s="161"/>
      <c r="EY180" s="161"/>
      <c r="EZ180" s="161"/>
      <c r="FA180" s="161"/>
      <c r="FB180" s="161"/>
      <c r="FC180" s="161"/>
      <c r="FD180" s="161"/>
      <c r="FE180" s="161"/>
      <c r="FF180" s="161"/>
      <c r="FG180" s="161"/>
      <c r="FH180" s="161"/>
      <c r="FI180" s="161"/>
      <c r="FJ180" s="161"/>
      <c r="FK180" s="161"/>
      <c r="FL180" s="161"/>
      <c r="FM180" s="161"/>
      <c r="FN180" s="161"/>
      <c r="FO180" s="161"/>
      <c r="FP180" s="161"/>
      <c r="FQ180" s="161"/>
      <c r="FR180" s="161"/>
      <c r="FS180" s="161"/>
      <c r="FT180" s="161"/>
      <c r="FU180" s="161"/>
      <c r="FV180" s="161"/>
      <c r="FW180" s="161"/>
      <c r="FX180" s="161"/>
      <c r="FY180" s="161"/>
      <c r="FZ180" s="161"/>
      <c r="GA180" s="161"/>
      <c r="GB180" s="161"/>
      <c r="GC180" s="161"/>
      <c r="GD180" s="161"/>
      <c r="GE180" s="161"/>
      <c r="GF180" s="161"/>
      <c r="GG180" s="161"/>
      <c r="GH180" s="161"/>
      <c r="GI180" s="161"/>
      <c r="GJ180" s="161"/>
      <c r="GK180" s="161"/>
      <c r="GL180" s="161"/>
      <c r="GM180" s="161"/>
      <c r="GN180" s="161"/>
      <c r="GO180" s="161"/>
      <c r="GP180" s="161"/>
      <c r="GQ180" s="161"/>
      <c r="GR180" s="161"/>
      <c r="GS180" s="161"/>
      <c r="GT180" s="161"/>
      <c r="GU180" s="161"/>
      <c r="GV180" s="161"/>
      <c r="GW180" s="161"/>
      <c r="GX180" s="161"/>
      <c r="GY180" s="161"/>
      <c r="GZ180" s="161"/>
      <c r="HA180" s="161"/>
      <c r="HB180" s="161"/>
      <c r="HC180" s="161"/>
      <c r="HD180" s="161"/>
      <c r="HE180" s="161"/>
      <c r="HF180" s="161"/>
      <c r="HG180" s="161"/>
      <c r="HH180" s="161"/>
      <c r="HI180" s="161"/>
      <c r="HJ180" s="161"/>
      <c r="HK180" s="161"/>
      <c r="HL180" s="161"/>
      <c r="HM180" s="161"/>
      <c r="HN180" s="161"/>
      <c r="HO180" s="161"/>
      <c r="HP180" s="161"/>
      <c r="HQ180" s="161"/>
      <c r="HR180" s="161"/>
      <c r="HS180" s="161"/>
      <c r="HT180" s="161"/>
      <c r="HU180" s="161"/>
      <c r="HV180" s="161"/>
      <c r="HW180" s="161"/>
      <c r="HX180" s="161"/>
      <c r="HY180" s="161"/>
      <c r="HZ180" s="161"/>
      <c r="IA180" s="161"/>
      <c r="IB180" s="161"/>
      <c r="IC180" s="161"/>
      <c r="ID180" s="161"/>
      <c r="IE180" s="161"/>
      <c r="IF180" s="161"/>
      <c r="IG180" s="161"/>
      <c r="IH180" s="161"/>
      <c r="II180" s="161"/>
      <c r="IJ180" s="161"/>
      <c r="IK180" s="161"/>
      <c r="IL180" s="161"/>
      <c r="IM180" s="161"/>
      <c r="IN180" s="161"/>
      <c r="IO180" s="161"/>
      <c r="IP180" s="161"/>
      <c r="IQ180" s="161"/>
      <c r="IR180" s="161"/>
      <c r="IS180" s="161"/>
      <c r="IT180" s="161"/>
      <c r="IU180" s="161"/>
    </row>
    <row r="181" spans="1:255" s="8" customFormat="1" x14ac:dyDescent="0.3">
      <c r="A181" s="44"/>
      <c r="B181" s="161"/>
      <c r="C181" s="161"/>
      <c r="D181" s="161"/>
      <c r="E181" s="161"/>
      <c r="F181" s="161"/>
      <c r="G181" s="161"/>
      <c r="H181" s="161"/>
      <c r="I181" s="161"/>
      <c r="J181" s="161"/>
      <c r="K181" s="161"/>
      <c r="L181" s="161"/>
      <c r="M181" s="161"/>
      <c r="N181" s="161"/>
      <c r="O181" s="161"/>
      <c r="P181" s="161"/>
      <c r="Q181" s="161"/>
      <c r="R181" s="161"/>
      <c r="S181" s="161"/>
      <c r="T181" s="161"/>
      <c r="U181" s="161"/>
      <c r="V181" s="161"/>
      <c r="W181" s="161"/>
      <c r="X181" s="161"/>
      <c r="Y181" s="161"/>
      <c r="Z181" s="161"/>
      <c r="AA181" s="161"/>
      <c r="AB181" s="161"/>
      <c r="AC181" s="161"/>
      <c r="AD181" s="161"/>
      <c r="AE181" s="161"/>
      <c r="AF181" s="161"/>
      <c r="AG181" s="161"/>
      <c r="AH181" s="161"/>
      <c r="AI181" s="161"/>
      <c r="AJ181" s="161"/>
      <c r="AK181" s="161"/>
      <c r="AL181" s="161"/>
      <c r="AM181" s="161"/>
      <c r="AN181" s="161"/>
      <c r="AO181" s="161"/>
      <c r="AP181" s="161"/>
      <c r="AQ181" s="161"/>
      <c r="AR181" s="161"/>
      <c r="AS181" s="161"/>
      <c r="AT181" s="161"/>
      <c r="AU181" s="161"/>
      <c r="AV181" s="161"/>
      <c r="AW181" s="161"/>
      <c r="AX181" s="161"/>
      <c r="AY181" s="161"/>
      <c r="AZ181" s="161"/>
      <c r="BA181" s="161"/>
      <c r="BB181" s="161"/>
      <c r="BC181" s="161"/>
      <c r="BD181" s="161"/>
      <c r="BE181" s="161"/>
      <c r="BF181" s="161"/>
      <c r="BG181" s="161"/>
      <c r="BH181" s="161"/>
      <c r="BI181" s="161"/>
      <c r="BJ181" s="161"/>
      <c r="BK181" s="161"/>
      <c r="BL181" s="161"/>
      <c r="BM181" s="161"/>
      <c r="BN181" s="161"/>
      <c r="BO181" s="161"/>
      <c r="BP181" s="161"/>
      <c r="BQ181" s="161"/>
      <c r="BR181" s="161"/>
      <c r="BS181" s="161"/>
      <c r="BT181" s="161"/>
      <c r="BU181" s="161"/>
      <c r="BV181" s="161"/>
      <c r="BW181" s="161"/>
      <c r="BX181" s="161"/>
      <c r="BY181" s="161"/>
      <c r="BZ181" s="161"/>
      <c r="CA181" s="161"/>
      <c r="CB181" s="161"/>
      <c r="CC181" s="161"/>
      <c r="CD181" s="161"/>
      <c r="CE181" s="161"/>
      <c r="CF181" s="161"/>
      <c r="CG181" s="161"/>
      <c r="CH181" s="161"/>
      <c r="CI181" s="161"/>
      <c r="CJ181" s="161"/>
      <c r="CK181" s="161"/>
      <c r="CL181" s="161"/>
      <c r="CM181" s="161"/>
      <c r="CN181" s="161"/>
      <c r="CO181" s="161"/>
      <c r="CP181" s="161"/>
      <c r="CQ181" s="161"/>
      <c r="CR181" s="161"/>
      <c r="CS181" s="161"/>
      <c r="CT181" s="161"/>
      <c r="CU181" s="161"/>
      <c r="CV181" s="161"/>
      <c r="CW181" s="161"/>
      <c r="CX181" s="161"/>
      <c r="CY181" s="161"/>
      <c r="CZ181" s="161"/>
      <c r="DA181" s="161"/>
      <c r="DB181" s="161"/>
      <c r="DC181" s="161"/>
      <c r="DD181" s="161"/>
      <c r="DE181" s="161"/>
      <c r="DF181" s="161"/>
      <c r="DG181" s="161"/>
      <c r="DH181" s="161"/>
      <c r="DI181" s="161"/>
      <c r="DJ181" s="161"/>
      <c r="DK181" s="161"/>
      <c r="DL181" s="161"/>
      <c r="DM181" s="161"/>
      <c r="DN181" s="161"/>
      <c r="DO181" s="161"/>
      <c r="DP181" s="161"/>
      <c r="DQ181" s="161"/>
      <c r="DR181" s="161"/>
      <c r="DS181" s="161"/>
      <c r="DT181" s="161"/>
      <c r="DU181" s="161"/>
      <c r="DV181" s="161"/>
      <c r="DW181" s="161"/>
      <c r="DX181" s="161"/>
      <c r="DY181" s="161"/>
      <c r="DZ181" s="161"/>
      <c r="EA181" s="161"/>
      <c r="EB181" s="161"/>
      <c r="EC181" s="161"/>
      <c r="ED181" s="161"/>
      <c r="EE181" s="161"/>
      <c r="EF181" s="161"/>
      <c r="EG181" s="161"/>
      <c r="EH181" s="161"/>
      <c r="EI181" s="161"/>
      <c r="EJ181" s="161"/>
      <c r="EK181" s="161"/>
      <c r="EL181" s="161"/>
      <c r="EM181" s="161"/>
      <c r="EN181" s="161"/>
      <c r="EO181" s="161"/>
      <c r="EP181" s="161"/>
      <c r="EQ181" s="161"/>
      <c r="ER181" s="161"/>
      <c r="ES181" s="161"/>
      <c r="ET181" s="161"/>
      <c r="EU181" s="161"/>
      <c r="EV181" s="161"/>
      <c r="EW181" s="161"/>
      <c r="EX181" s="161"/>
      <c r="EY181" s="161"/>
      <c r="EZ181" s="161"/>
      <c r="FA181" s="161"/>
      <c r="FB181" s="161"/>
      <c r="FC181" s="161"/>
      <c r="FD181" s="161"/>
      <c r="FE181" s="161"/>
      <c r="FF181" s="161"/>
      <c r="FG181" s="161"/>
      <c r="FH181" s="161"/>
      <c r="FI181" s="161"/>
      <c r="FJ181" s="161"/>
      <c r="FK181" s="161"/>
      <c r="FL181" s="161"/>
      <c r="FM181" s="161"/>
      <c r="FN181" s="161"/>
      <c r="FO181" s="161"/>
      <c r="FP181" s="161"/>
      <c r="FQ181" s="161"/>
      <c r="FR181" s="161"/>
      <c r="FS181" s="161"/>
      <c r="FT181" s="161"/>
      <c r="FU181" s="161"/>
      <c r="FV181" s="161"/>
      <c r="FW181" s="161"/>
      <c r="FX181" s="161"/>
      <c r="FY181" s="161"/>
      <c r="FZ181" s="161"/>
      <c r="GA181" s="161"/>
      <c r="GB181" s="161"/>
      <c r="GC181" s="161"/>
      <c r="GD181" s="161"/>
      <c r="GE181" s="161"/>
      <c r="GF181" s="161"/>
      <c r="GG181" s="161"/>
      <c r="GH181" s="161"/>
      <c r="GI181" s="161"/>
      <c r="GJ181" s="161"/>
      <c r="GK181" s="161"/>
      <c r="GL181" s="161"/>
      <c r="GM181" s="161"/>
      <c r="GN181" s="161"/>
      <c r="GO181" s="161"/>
      <c r="GP181" s="161"/>
      <c r="GQ181" s="161"/>
      <c r="GR181" s="161"/>
      <c r="GS181" s="161"/>
      <c r="GT181" s="161"/>
      <c r="GU181" s="161"/>
      <c r="GV181" s="161"/>
      <c r="GW181" s="161"/>
      <c r="GX181" s="161"/>
      <c r="GY181" s="161"/>
      <c r="GZ181" s="161"/>
      <c r="HA181" s="161"/>
      <c r="HB181" s="161"/>
      <c r="HC181" s="161"/>
      <c r="HD181" s="161"/>
      <c r="HE181" s="161"/>
      <c r="HF181" s="161"/>
      <c r="HG181" s="161"/>
      <c r="HH181" s="161"/>
      <c r="HI181" s="161"/>
      <c r="HJ181" s="161"/>
      <c r="HK181" s="161"/>
      <c r="HL181" s="161"/>
      <c r="HM181" s="161"/>
      <c r="HN181" s="161"/>
      <c r="HO181" s="161"/>
      <c r="HP181" s="161"/>
      <c r="HQ181" s="161"/>
      <c r="HR181" s="161"/>
      <c r="HS181" s="161"/>
      <c r="HT181" s="161"/>
      <c r="HU181" s="161"/>
      <c r="HV181" s="161"/>
      <c r="HW181" s="161"/>
      <c r="HX181" s="161"/>
      <c r="HY181" s="161"/>
      <c r="HZ181" s="161"/>
      <c r="IA181" s="161"/>
      <c r="IB181" s="161"/>
      <c r="IC181" s="161"/>
      <c r="ID181" s="161"/>
      <c r="IE181" s="161"/>
      <c r="IF181" s="161"/>
      <c r="IG181" s="161"/>
      <c r="IH181" s="161"/>
      <c r="II181" s="161"/>
      <c r="IJ181" s="161"/>
      <c r="IK181" s="161"/>
      <c r="IL181" s="161"/>
      <c r="IM181" s="161"/>
      <c r="IN181" s="161"/>
      <c r="IO181" s="161"/>
      <c r="IP181" s="161"/>
      <c r="IQ181" s="161"/>
      <c r="IR181" s="161"/>
      <c r="IS181" s="161"/>
      <c r="IT181" s="161"/>
      <c r="IU181" s="161"/>
    </row>
    <row r="182" spans="1:255" s="8" customFormat="1" x14ac:dyDescent="0.3">
      <c r="A182" s="44"/>
      <c r="B182" s="161"/>
      <c r="C182" s="161"/>
      <c r="D182" s="161"/>
      <c r="E182" s="161"/>
      <c r="F182" s="161"/>
      <c r="G182" s="161"/>
      <c r="H182" s="161"/>
      <c r="I182" s="161"/>
      <c r="J182" s="161"/>
      <c r="K182" s="161"/>
      <c r="L182" s="161"/>
      <c r="M182" s="161"/>
      <c r="N182" s="161"/>
      <c r="O182" s="161"/>
      <c r="P182" s="161"/>
      <c r="Q182" s="161"/>
      <c r="R182" s="161"/>
      <c r="S182" s="161"/>
      <c r="T182" s="161"/>
      <c r="U182" s="161"/>
      <c r="V182" s="161"/>
      <c r="W182" s="161"/>
      <c r="X182" s="161"/>
      <c r="Y182" s="161"/>
      <c r="Z182" s="161"/>
      <c r="AA182" s="161"/>
      <c r="AB182" s="161"/>
      <c r="AC182" s="161"/>
      <c r="AD182" s="161"/>
      <c r="AE182" s="161"/>
      <c r="AF182" s="161"/>
      <c r="AG182" s="161"/>
      <c r="AH182" s="161"/>
      <c r="AI182" s="161"/>
      <c r="AJ182" s="161"/>
      <c r="AK182" s="161"/>
      <c r="AL182" s="161"/>
      <c r="AM182" s="161"/>
      <c r="AN182" s="161"/>
      <c r="AO182" s="161"/>
      <c r="AP182" s="161"/>
      <c r="AQ182" s="161"/>
      <c r="AR182" s="161"/>
      <c r="AS182" s="161"/>
      <c r="AT182" s="161"/>
      <c r="AU182" s="161"/>
      <c r="AV182" s="161"/>
      <c r="AW182" s="161"/>
      <c r="AX182" s="161"/>
      <c r="AY182" s="161"/>
      <c r="AZ182" s="161"/>
      <c r="BA182" s="161"/>
      <c r="BB182" s="161"/>
      <c r="BC182" s="161"/>
      <c r="BD182" s="161"/>
      <c r="BE182" s="161"/>
      <c r="BF182" s="161"/>
      <c r="BG182" s="161"/>
      <c r="BH182" s="161"/>
      <c r="BI182" s="161"/>
      <c r="BJ182" s="161"/>
      <c r="BK182" s="161"/>
      <c r="BL182" s="161"/>
      <c r="BM182" s="161"/>
      <c r="BN182" s="161"/>
      <c r="BO182" s="161"/>
      <c r="BP182" s="161"/>
      <c r="BQ182" s="161"/>
      <c r="BR182" s="161"/>
      <c r="BS182" s="161"/>
      <c r="BT182" s="161"/>
      <c r="BU182" s="161"/>
      <c r="BV182" s="161"/>
      <c r="BW182" s="161"/>
      <c r="BX182" s="161"/>
      <c r="BY182" s="161"/>
      <c r="BZ182" s="161"/>
      <c r="CA182" s="161"/>
      <c r="CB182" s="161"/>
      <c r="CC182" s="161"/>
      <c r="CD182" s="161"/>
      <c r="CE182" s="161"/>
      <c r="CF182" s="161"/>
      <c r="CG182" s="161"/>
      <c r="CH182" s="161"/>
      <c r="CI182" s="161"/>
      <c r="CJ182" s="161"/>
      <c r="CK182" s="161"/>
      <c r="CL182" s="161"/>
      <c r="CM182" s="161"/>
      <c r="CN182" s="161"/>
      <c r="CO182" s="161"/>
      <c r="CP182" s="161"/>
      <c r="CQ182" s="161"/>
      <c r="CR182" s="161"/>
      <c r="CS182" s="161"/>
      <c r="CT182" s="161"/>
      <c r="CU182" s="161"/>
      <c r="CV182" s="161"/>
      <c r="CW182" s="161"/>
      <c r="CX182" s="161"/>
      <c r="CY182" s="161"/>
      <c r="CZ182" s="161"/>
      <c r="DA182" s="161"/>
      <c r="DB182" s="161"/>
      <c r="DC182" s="161"/>
      <c r="DD182" s="161"/>
      <c r="DE182" s="161"/>
      <c r="DF182" s="161"/>
      <c r="DG182" s="161"/>
      <c r="DH182" s="161"/>
      <c r="DI182" s="161"/>
      <c r="DJ182" s="161"/>
      <c r="DK182" s="161"/>
      <c r="DL182" s="161"/>
      <c r="DM182" s="161"/>
      <c r="DN182" s="161"/>
      <c r="DO182" s="161"/>
      <c r="DP182" s="161"/>
      <c r="DQ182" s="161"/>
      <c r="DR182" s="161"/>
      <c r="DS182" s="161"/>
      <c r="DT182" s="161"/>
      <c r="DU182" s="161"/>
      <c r="DV182" s="161"/>
      <c r="DW182" s="161"/>
      <c r="DX182" s="161"/>
      <c r="DY182" s="161"/>
      <c r="DZ182" s="161"/>
      <c r="EA182" s="161"/>
      <c r="EB182" s="161"/>
      <c r="EC182" s="161"/>
      <c r="ED182" s="161"/>
      <c r="EE182" s="161"/>
      <c r="EF182" s="161"/>
      <c r="EG182" s="161"/>
      <c r="EH182" s="161"/>
      <c r="EI182" s="161"/>
      <c r="EJ182" s="161"/>
      <c r="EK182" s="161"/>
      <c r="EL182" s="161"/>
      <c r="EM182" s="161"/>
      <c r="EN182" s="161"/>
      <c r="EO182" s="161"/>
      <c r="EP182" s="161"/>
      <c r="EQ182" s="161"/>
      <c r="ER182" s="161"/>
      <c r="ES182" s="161"/>
      <c r="ET182" s="161"/>
      <c r="EU182" s="161"/>
      <c r="EV182" s="161"/>
      <c r="EW182" s="161"/>
      <c r="EX182" s="161"/>
      <c r="EY182" s="161"/>
      <c r="EZ182" s="161"/>
      <c r="FA182" s="161"/>
      <c r="FB182" s="161"/>
      <c r="FC182" s="161"/>
      <c r="FD182" s="161"/>
      <c r="FE182" s="161"/>
      <c r="FF182" s="161"/>
      <c r="FG182" s="161"/>
      <c r="FH182" s="161"/>
      <c r="FI182" s="161"/>
      <c r="FJ182" s="161"/>
      <c r="FK182" s="161"/>
      <c r="FL182" s="161"/>
      <c r="FM182" s="161"/>
      <c r="FN182" s="161"/>
      <c r="FO182" s="161"/>
      <c r="FP182" s="161"/>
      <c r="FQ182" s="161"/>
      <c r="FR182" s="161"/>
      <c r="FS182" s="161"/>
      <c r="FT182" s="161"/>
      <c r="FU182" s="161"/>
      <c r="FV182" s="161"/>
      <c r="FW182" s="161"/>
      <c r="FX182" s="161"/>
      <c r="FY182" s="161"/>
      <c r="FZ182" s="161"/>
      <c r="GA182" s="161"/>
      <c r="GB182" s="161"/>
      <c r="GC182" s="161"/>
      <c r="GD182" s="161"/>
      <c r="GE182" s="161"/>
      <c r="GF182" s="161"/>
      <c r="GG182" s="161"/>
      <c r="GH182" s="161"/>
      <c r="GI182" s="161"/>
      <c r="GJ182" s="161"/>
      <c r="GK182" s="161"/>
      <c r="GL182" s="161"/>
      <c r="GM182" s="161"/>
      <c r="GN182" s="161"/>
      <c r="GO182" s="161"/>
      <c r="GP182" s="161"/>
      <c r="GQ182" s="161"/>
      <c r="GR182" s="161"/>
      <c r="GS182" s="161"/>
      <c r="GT182" s="161"/>
      <c r="GU182" s="161"/>
      <c r="GV182" s="161"/>
      <c r="GW182" s="161"/>
      <c r="GX182" s="161"/>
      <c r="GY182" s="161"/>
      <c r="GZ182" s="161"/>
      <c r="HA182" s="161"/>
      <c r="HB182" s="161"/>
      <c r="HC182" s="161"/>
      <c r="HD182" s="161"/>
      <c r="HE182" s="161"/>
      <c r="HF182" s="161"/>
      <c r="HG182" s="161"/>
      <c r="HH182" s="161"/>
      <c r="HI182" s="161"/>
      <c r="HJ182" s="161"/>
      <c r="HK182" s="161"/>
      <c r="HL182" s="161"/>
      <c r="HM182" s="161"/>
      <c r="HN182" s="161"/>
      <c r="HO182" s="161"/>
      <c r="HP182" s="161"/>
      <c r="HQ182" s="161"/>
      <c r="HR182" s="161"/>
      <c r="HS182" s="161"/>
      <c r="HT182" s="161"/>
      <c r="HU182" s="161"/>
      <c r="HV182" s="161"/>
      <c r="HW182" s="161"/>
      <c r="HX182" s="161"/>
      <c r="HY182" s="161"/>
      <c r="HZ182" s="161"/>
      <c r="IA182" s="161"/>
      <c r="IB182" s="161"/>
      <c r="IC182" s="161"/>
      <c r="ID182" s="161"/>
      <c r="IE182" s="161"/>
      <c r="IF182" s="161"/>
      <c r="IG182" s="161"/>
      <c r="IH182" s="161"/>
      <c r="II182" s="161"/>
      <c r="IJ182" s="161"/>
      <c r="IK182" s="161"/>
      <c r="IL182" s="161"/>
      <c r="IM182" s="161"/>
      <c r="IN182" s="161"/>
      <c r="IO182" s="161"/>
      <c r="IP182" s="161"/>
      <c r="IQ182" s="161"/>
      <c r="IR182" s="161"/>
      <c r="IS182" s="161"/>
      <c r="IT182" s="161"/>
      <c r="IU182" s="161"/>
    </row>
    <row r="183" spans="1:255" s="8" customFormat="1" x14ac:dyDescent="0.3">
      <c r="A183" s="44"/>
      <c r="B183" s="161"/>
      <c r="C183" s="161"/>
      <c r="D183" s="161"/>
      <c r="E183" s="161"/>
      <c r="F183" s="161"/>
      <c r="G183" s="161"/>
      <c r="H183" s="161"/>
      <c r="I183" s="161"/>
      <c r="J183" s="161"/>
      <c r="K183" s="161"/>
      <c r="L183" s="161"/>
      <c r="M183" s="161"/>
      <c r="N183" s="161"/>
      <c r="O183" s="161"/>
      <c r="P183" s="161"/>
      <c r="Q183" s="161"/>
      <c r="R183" s="161"/>
      <c r="S183" s="161"/>
      <c r="T183" s="161"/>
      <c r="U183" s="161"/>
      <c r="V183" s="161"/>
      <c r="W183" s="161"/>
      <c r="X183" s="161"/>
      <c r="Y183" s="161"/>
      <c r="Z183" s="161"/>
      <c r="AA183" s="161"/>
      <c r="AB183" s="161"/>
      <c r="AC183" s="161"/>
      <c r="AD183" s="161"/>
      <c r="AE183" s="161"/>
      <c r="AF183" s="161"/>
      <c r="AG183" s="161"/>
      <c r="AH183" s="161"/>
      <c r="AI183" s="161"/>
      <c r="AJ183" s="161"/>
      <c r="AK183" s="161"/>
      <c r="AL183" s="161"/>
      <c r="AM183" s="161"/>
      <c r="AN183" s="161"/>
      <c r="AO183" s="161"/>
      <c r="AP183" s="161"/>
      <c r="AQ183" s="161"/>
      <c r="AR183" s="161"/>
      <c r="AS183" s="161"/>
      <c r="AT183" s="161"/>
      <c r="AU183" s="161"/>
      <c r="AV183" s="161"/>
      <c r="AW183" s="161"/>
      <c r="AX183" s="161"/>
      <c r="AY183" s="161"/>
      <c r="AZ183" s="161"/>
      <c r="BA183" s="161"/>
      <c r="BB183" s="161"/>
      <c r="BC183" s="161"/>
      <c r="BD183" s="161"/>
      <c r="BE183" s="161"/>
      <c r="BF183" s="161"/>
      <c r="BG183" s="161"/>
      <c r="BH183" s="161"/>
      <c r="BI183" s="161"/>
      <c r="BJ183" s="161"/>
      <c r="BK183" s="161"/>
      <c r="BL183" s="161"/>
      <c r="BM183" s="161"/>
      <c r="BN183" s="161"/>
      <c r="BO183" s="161"/>
      <c r="BP183" s="161"/>
      <c r="BQ183" s="161"/>
      <c r="BR183" s="161"/>
      <c r="BS183" s="161"/>
      <c r="BT183" s="161"/>
      <c r="BU183" s="161"/>
      <c r="BV183" s="161"/>
      <c r="BW183" s="161"/>
      <c r="BX183" s="161"/>
      <c r="BY183" s="161"/>
      <c r="BZ183" s="161"/>
      <c r="CA183" s="161"/>
      <c r="CB183" s="161"/>
      <c r="CC183" s="161"/>
      <c r="CD183" s="161"/>
      <c r="CE183" s="161"/>
      <c r="CF183" s="161"/>
      <c r="CG183" s="161"/>
      <c r="CH183" s="161"/>
      <c r="CI183" s="161"/>
      <c r="CJ183" s="161"/>
      <c r="CK183" s="161"/>
      <c r="CL183" s="161"/>
      <c r="CM183" s="161"/>
      <c r="CN183" s="161"/>
      <c r="CO183" s="161"/>
      <c r="CP183" s="161"/>
      <c r="CQ183" s="161"/>
      <c r="CR183" s="161"/>
      <c r="CS183" s="161"/>
      <c r="CT183" s="161"/>
      <c r="CU183" s="161"/>
      <c r="CV183" s="161"/>
      <c r="CW183" s="161"/>
      <c r="CX183" s="161"/>
      <c r="CY183" s="161"/>
      <c r="CZ183" s="161"/>
      <c r="DA183" s="161"/>
      <c r="DB183" s="161"/>
      <c r="DC183" s="161"/>
      <c r="DD183" s="161"/>
      <c r="DE183" s="161"/>
      <c r="DF183" s="161"/>
      <c r="DG183" s="161"/>
      <c r="DH183" s="161"/>
      <c r="DI183" s="161"/>
      <c r="DJ183" s="161"/>
      <c r="DK183" s="161"/>
      <c r="DL183" s="161"/>
      <c r="DM183" s="161"/>
      <c r="DN183" s="161"/>
      <c r="DO183" s="161"/>
      <c r="DP183" s="161"/>
      <c r="DQ183" s="161"/>
      <c r="DR183" s="161"/>
      <c r="DS183" s="161"/>
      <c r="DT183" s="161"/>
      <c r="DU183" s="161"/>
      <c r="DV183" s="161"/>
      <c r="DW183" s="161"/>
      <c r="DX183" s="161"/>
      <c r="DY183" s="161"/>
      <c r="DZ183" s="161"/>
      <c r="EA183" s="161"/>
      <c r="EB183" s="161"/>
      <c r="EC183" s="161"/>
      <c r="ED183" s="161"/>
      <c r="EE183" s="161"/>
      <c r="EF183" s="161"/>
      <c r="EG183" s="161"/>
      <c r="EH183" s="161"/>
      <c r="EI183" s="161"/>
      <c r="EJ183" s="161"/>
      <c r="EK183" s="161"/>
      <c r="EL183" s="161"/>
      <c r="EM183" s="161"/>
      <c r="EN183" s="161"/>
      <c r="EO183" s="161"/>
      <c r="EP183" s="161"/>
      <c r="EQ183" s="161"/>
      <c r="ER183" s="161"/>
      <c r="ES183" s="161"/>
      <c r="ET183" s="161"/>
      <c r="EU183" s="161"/>
      <c r="EV183" s="161"/>
      <c r="EW183" s="161"/>
      <c r="EX183" s="161"/>
      <c r="EY183" s="161"/>
      <c r="EZ183" s="161"/>
      <c r="FA183" s="161"/>
      <c r="FB183" s="161"/>
      <c r="FC183" s="161"/>
      <c r="FD183" s="161"/>
      <c r="FE183" s="161"/>
      <c r="FF183" s="161"/>
      <c r="FG183" s="161"/>
      <c r="FH183" s="161"/>
      <c r="FI183" s="161"/>
      <c r="FJ183" s="161"/>
      <c r="FK183" s="161"/>
      <c r="FL183" s="161"/>
      <c r="FM183" s="161"/>
      <c r="FN183" s="161"/>
      <c r="FO183" s="161"/>
      <c r="FP183" s="161"/>
      <c r="FQ183" s="161"/>
      <c r="FR183" s="161"/>
      <c r="FS183" s="161"/>
      <c r="FT183" s="161"/>
      <c r="FU183" s="161"/>
      <c r="FV183" s="161"/>
      <c r="FW183" s="161"/>
      <c r="FX183" s="161"/>
      <c r="FY183" s="161"/>
      <c r="FZ183" s="161"/>
      <c r="GA183" s="161"/>
      <c r="GB183" s="161"/>
      <c r="GC183" s="161"/>
      <c r="GD183" s="161"/>
      <c r="GE183" s="161"/>
      <c r="GF183" s="161"/>
      <c r="GG183" s="161"/>
      <c r="GH183" s="161"/>
      <c r="GI183" s="161"/>
      <c r="GJ183" s="161"/>
      <c r="GK183" s="161"/>
      <c r="GL183" s="161"/>
      <c r="GM183" s="161"/>
      <c r="GN183" s="161"/>
      <c r="GO183" s="161"/>
      <c r="GP183" s="161"/>
      <c r="GQ183" s="161"/>
      <c r="GR183" s="161"/>
      <c r="GS183" s="161"/>
      <c r="GT183" s="161"/>
      <c r="GU183" s="161"/>
      <c r="GV183" s="161"/>
      <c r="GW183" s="161"/>
      <c r="GX183" s="161"/>
      <c r="GY183" s="161"/>
      <c r="GZ183" s="161"/>
      <c r="HA183" s="161"/>
      <c r="HB183" s="161"/>
      <c r="HC183" s="161"/>
      <c r="HD183" s="161"/>
      <c r="HE183" s="161"/>
      <c r="HF183" s="161"/>
      <c r="HG183" s="161"/>
      <c r="HH183" s="161"/>
      <c r="HI183" s="161"/>
      <c r="HJ183" s="161"/>
      <c r="HK183" s="161"/>
      <c r="HL183" s="161"/>
      <c r="HM183" s="161"/>
      <c r="HN183" s="161"/>
      <c r="HO183" s="161"/>
      <c r="HP183" s="161"/>
      <c r="HQ183" s="161"/>
      <c r="HR183" s="161"/>
      <c r="HS183" s="161"/>
      <c r="HT183" s="161"/>
      <c r="HU183" s="161"/>
      <c r="HV183" s="161"/>
      <c r="HW183" s="161"/>
      <c r="HX183" s="161"/>
      <c r="HY183" s="161"/>
      <c r="HZ183" s="161"/>
      <c r="IA183" s="161"/>
      <c r="IB183" s="161"/>
      <c r="IC183" s="161"/>
      <c r="ID183" s="161"/>
      <c r="IE183" s="161"/>
      <c r="IF183" s="161"/>
      <c r="IG183" s="161"/>
      <c r="IH183" s="161"/>
      <c r="II183" s="161"/>
      <c r="IJ183" s="161"/>
      <c r="IK183" s="161"/>
      <c r="IL183" s="161"/>
      <c r="IM183" s="161"/>
      <c r="IN183" s="161"/>
      <c r="IO183" s="161"/>
      <c r="IP183" s="161"/>
      <c r="IQ183" s="161"/>
      <c r="IR183" s="161"/>
      <c r="IS183" s="161"/>
      <c r="IT183" s="161"/>
      <c r="IU183" s="161"/>
    </row>
    <row r="184" spans="1:255" s="8" customFormat="1" x14ac:dyDescent="0.3">
      <c r="A184" s="44"/>
      <c r="B184" s="161"/>
      <c r="C184" s="161"/>
      <c r="D184" s="161"/>
      <c r="E184" s="161"/>
      <c r="F184" s="161"/>
      <c r="G184" s="161"/>
      <c r="H184" s="161"/>
      <c r="I184" s="161"/>
      <c r="J184" s="161"/>
      <c r="K184" s="161"/>
      <c r="L184" s="161"/>
      <c r="M184" s="161"/>
      <c r="N184" s="161"/>
      <c r="O184" s="161"/>
      <c r="P184" s="161"/>
      <c r="Q184" s="161"/>
      <c r="R184" s="161"/>
      <c r="S184" s="161"/>
      <c r="T184" s="161"/>
      <c r="U184" s="161"/>
      <c r="V184" s="161"/>
      <c r="W184" s="161"/>
      <c r="X184" s="161"/>
      <c r="Y184" s="161"/>
      <c r="Z184" s="161"/>
      <c r="AA184" s="161"/>
      <c r="AB184" s="161"/>
      <c r="AC184" s="161"/>
      <c r="AD184" s="161"/>
      <c r="AE184" s="161"/>
      <c r="AF184" s="161"/>
      <c r="AG184" s="161"/>
      <c r="AH184" s="161"/>
      <c r="AI184" s="161"/>
      <c r="AJ184" s="161"/>
      <c r="AK184" s="161"/>
      <c r="AL184" s="161"/>
      <c r="AM184" s="161"/>
      <c r="AN184" s="161"/>
      <c r="AO184" s="161"/>
      <c r="AP184" s="161"/>
      <c r="AQ184" s="161"/>
      <c r="AR184" s="161"/>
      <c r="AS184" s="161"/>
      <c r="AT184" s="161"/>
      <c r="AU184" s="161"/>
      <c r="AV184" s="161"/>
      <c r="AW184" s="161"/>
      <c r="AX184" s="161"/>
      <c r="AY184" s="161"/>
      <c r="AZ184" s="161"/>
      <c r="BA184" s="161"/>
      <c r="BB184" s="161"/>
      <c r="BC184" s="161"/>
      <c r="BD184" s="161"/>
      <c r="BE184" s="161"/>
      <c r="BF184" s="161"/>
      <c r="BG184" s="161"/>
      <c r="BH184" s="161"/>
      <c r="BI184" s="161"/>
      <c r="BJ184" s="161"/>
      <c r="BK184" s="161"/>
      <c r="BL184" s="161"/>
      <c r="BM184" s="161"/>
      <c r="BN184" s="161"/>
      <c r="BO184" s="161"/>
      <c r="BP184" s="161"/>
      <c r="BQ184" s="161"/>
      <c r="BR184" s="161"/>
      <c r="BS184" s="161"/>
      <c r="BT184" s="161"/>
      <c r="BU184" s="161"/>
      <c r="BV184" s="161"/>
      <c r="BW184" s="161"/>
      <c r="BX184" s="161"/>
      <c r="BY184" s="161"/>
      <c r="BZ184" s="161"/>
      <c r="CA184" s="161"/>
      <c r="CB184" s="161"/>
      <c r="CC184" s="161"/>
      <c r="CD184" s="161"/>
      <c r="CE184" s="161"/>
      <c r="CF184" s="161"/>
      <c r="CG184" s="161"/>
      <c r="CH184" s="161"/>
      <c r="CI184" s="161"/>
      <c r="CJ184" s="161"/>
      <c r="CK184" s="161"/>
      <c r="CL184" s="161"/>
      <c r="CM184" s="161"/>
      <c r="CN184" s="161"/>
      <c r="CO184" s="161"/>
      <c r="CP184" s="161"/>
      <c r="CQ184" s="161"/>
      <c r="CR184" s="161"/>
      <c r="CS184" s="161"/>
      <c r="CT184" s="161"/>
      <c r="CU184" s="161"/>
      <c r="CV184" s="161"/>
      <c r="CW184" s="161"/>
      <c r="CX184" s="161"/>
      <c r="CY184" s="161"/>
      <c r="CZ184" s="161"/>
      <c r="DA184" s="161"/>
      <c r="DB184" s="161"/>
      <c r="DC184" s="161"/>
      <c r="DD184" s="161"/>
      <c r="DE184" s="161"/>
      <c r="DF184" s="161"/>
      <c r="DG184" s="161"/>
      <c r="DH184" s="161"/>
      <c r="DI184" s="161"/>
      <c r="DJ184" s="161"/>
      <c r="DK184" s="161"/>
      <c r="DL184" s="161"/>
      <c r="DM184" s="161"/>
      <c r="DN184" s="161"/>
      <c r="DO184" s="161"/>
      <c r="DP184" s="161"/>
      <c r="DQ184" s="161"/>
      <c r="DR184" s="161"/>
      <c r="DS184" s="161"/>
      <c r="DT184" s="161"/>
      <c r="DU184" s="161"/>
      <c r="DV184" s="161"/>
      <c r="DW184" s="161"/>
      <c r="DX184" s="161"/>
      <c r="DY184" s="161"/>
      <c r="DZ184" s="161"/>
      <c r="EA184" s="161"/>
      <c r="EB184" s="161"/>
      <c r="EC184" s="161"/>
      <c r="ED184" s="161"/>
      <c r="EE184" s="161"/>
      <c r="EF184" s="161"/>
      <c r="EG184" s="161"/>
      <c r="EH184" s="161"/>
      <c r="EI184" s="161"/>
      <c r="EJ184" s="161"/>
      <c r="EK184" s="161"/>
      <c r="EL184" s="161"/>
      <c r="EM184" s="161"/>
      <c r="EN184" s="161"/>
      <c r="EO184" s="161"/>
      <c r="EP184" s="161"/>
      <c r="EQ184" s="161"/>
      <c r="ER184" s="161"/>
      <c r="ES184" s="161"/>
      <c r="ET184" s="161"/>
      <c r="EU184" s="161"/>
      <c r="EV184" s="161"/>
      <c r="EW184" s="161"/>
      <c r="EX184" s="161"/>
      <c r="EY184" s="161"/>
      <c r="EZ184" s="161"/>
      <c r="FA184" s="161"/>
      <c r="FB184" s="161"/>
      <c r="FC184" s="161"/>
      <c r="FD184" s="161"/>
      <c r="FE184" s="161"/>
      <c r="FF184" s="161"/>
      <c r="FG184" s="161"/>
      <c r="FH184" s="161"/>
      <c r="FI184" s="161"/>
      <c r="FJ184" s="161"/>
      <c r="FK184" s="161"/>
      <c r="FL184" s="161"/>
      <c r="FM184" s="161"/>
      <c r="FN184" s="161"/>
      <c r="FO184" s="161"/>
      <c r="FP184" s="161"/>
      <c r="FQ184" s="161"/>
      <c r="FR184" s="161"/>
      <c r="FS184" s="161"/>
      <c r="FT184" s="161"/>
      <c r="FU184" s="161"/>
      <c r="FV184" s="161"/>
      <c r="FW184" s="161"/>
      <c r="FX184" s="161"/>
      <c r="FY184" s="161"/>
      <c r="FZ184" s="161"/>
      <c r="GA184" s="161"/>
      <c r="GB184" s="161"/>
      <c r="GC184" s="161"/>
      <c r="GD184" s="161"/>
      <c r="GE184" s="161"/>
      <c r="GF184" s="161"/>
      <c r="GG184" s="161"/>
      <c r="GH184" s="161"/>
      <c r="GI184" s="161"/>
      <c r="GJ184" s="161"/>
      <c r="GK184" s="161"/>
      <c r="GL184" s="161"/>
      <c r="GM184" s="161"/>
      <c r="GN184" s="161"/>
      <c r="GO184" s="161"/>
      <c r="GP184" s="161"/>
      <c r="GQ184" s="161"/>
      <c r="GR184" s="161"/>
      <c r="GS184" s="161"/>
      <c r="GT184" s="161"/>
      <c r="GU184" s="161"/>
      <c r="GV184" s="161"/>
      <c r="GW184" s="161"/>
      <c r="GX184" s="161"/>
      <c r="GY184" s="161"/>
      <c r="GZ184" s="161"/>
      <c r="HA184" s="161"/>
      <c r="HB184" s="161"/>
      <c r="HC184" s="161"/>
      <c r="HD184" s="161"/>
      <c r="HE184" s="161"/>
      <c r="HF184" s="161"/>
      <c r="HG184" s="161"/>
      <c r="HH184" s="161"/>
      <c r="HI184" s="161"/>
      <c r="HJ184" s="161"/>
      <c r="HK184" s="161"/>
      <c r="HL184" s="161"/>
      <c r="HM184" s="161"/>
      <c r="HN184" s="161"/>
      <c r="HO184" s="161"/>
      <c r="HP184" s="161"/>
      <c r="HQ184" s="161"/>
      <c r="HR184" s="161"/>
      <c r="HS184" s="161"/>
      <c r="HT184" s="161"/>
      <c r="HU184" s="161"/>
      <c r="HV184" s="161"/>
      <c r="HW184" s="161"/>
      <c r="HX184" s="161"/>
      <c r="HY184" s="161"/>
      <c r="HZ184" s="161"/>
      <c r="IA184" s="161"/>
      <c r="IB184" s="161"/>
      <c r="IC184" s="161"/>
      <c r="ID184" s="161"/>
      <c r="IE184" s="161"/>
      <c r="IF184" s="161"/>
      <c r="IG184" s="161"/>
      <c r="IH184" s="161"/>
      <c r="II184" s="161"/>
      <c r="IJ184" s="161"/>
      <c r="IK184" s="161"/>
      <c r="IL184" s="161"/>
      <c r="IM184" s="161"/>
      <c r="IN184" s="161"/>
      <c r="IO184" s="161"/>
      <c r="IP184" s="161"/>
      <c r="IQ184" s="161"/>
      <c r="IR184" s="161"/>
      <c r="IS184" s="161"/>
      <c r="IT184" s="161"/>
      <c r="IU184" s="161"/>
    </row>
    <row r="185" spans="1:255" s="8" customFormat="1" x14ac:dyDescent="0.3">
      <c r="A185" s="44"/>
      <c r="B185" s="161"/>
      <c r="C185" s="161"/>
      <c r="D185" s="161"/>
      <c r="E185" s="161"/>
      <c r="F185" s="161"/>
      <c r="G185" s="161"/>
      <c r="H185" s="161"/>
      <c r="I185" s="161"/>
      <c r="J185" s="161"/>
      <c r="K185" s="161"/>
      <c r="L185" s="161"/>
      <c r="M185" s="161"/>
      <c r="N185" s="161"/>
      <c r="O185" s="161"/>
      <c r="P185" s="161"/>
      <c r="Q185" s="161"/>
      <c r="R185" s="161"/>
      <c r="S185" s="161"/>
      <c r="T185" s="161"/>
      <c r="U185" s="161"/>
      <c r="V185" s="161"/>
      <c r="W185" s="161"/>
      <c r="X185" s="161"/>
      <c r="Y185" s="161"/>
      <c r="Z185" s="161"/>
      <c r="AA185" s="161"/>
      <c r="AB185" s="161"/>
      <c r="AC185" s="161"/>
      <c r="AD185" s="161"/>
      <c r="AE185" s="161"/>
      <c r="AF185" s="161"/>
      <c r="AG185" s="161"/>
      <c r="AH185" s="161"/>
      <c r="AI185" s="161"/>
      <c r="AJ185" s="161"/>
      <c r="AK185" s="161"/>
      <c r="AL185" s="161"/>
      <c r="AM185" s="161"/>
      <c r="AN185" s="161"/>
      <c r="AO185" s="161"/>
      <c r="AP185" s="161"/>
      <c r="AQ185" s="161"/>
      <c r="AR185" s="161"/>
      <c r="AS185" s="161"/>
      <c r="AT185" s="161"/>
      <c r="AU185" s="161"/>
      <c r="AV185" s="161"/>
      <c r="AW185" s="161"/>
      <c r="AX185" s="161"/>
      <c r="AY185" s="161"/>
      <c r="AZ185" s="161"/>
      <c r="BA185" s="161"/>
      <c r="BB185" s="161"/>
      <c r="BC185" s="161"/>
      <c r="BD185" s="161"/>
      <c r="BE185" s="161"/>
      <c r="BF185" s="161"/>
      <c r="BG185" s="161"/>
      <c r="BH185" s="161"/>
      <c r="BI185" s="161"/>
      <c r="BJ185" s="161"/>
      <c r="BK185" s="161"/>
      <c r="BL185" s="161"/>
      <c r="BM185" s="161"/>
      <c r="BN185" s="161"/>
      <c r="BO185" s="161"/>
      <c r="BP185" s="161"/>
      <c r="BQ185" s="161"/>
      <c r="BR185" s="161"/>
      <c r="BS185" s="161"/>
      <c r="BT185" s="161"/>
      <c r="BU185" s="161"/>
      <c r="BV185" s="161"/>
      <c r="BW185" s="161"/>
      <c r="BX185" s="161"/>
      <c r="BY185" s="161"/>
      <c r="BZ185" s="161"/>
      <c r="CA185" s="161"/>
      <c r="CB185" s="161"/>
      <c r="CC185" s="161"/>
      <c r="CD185" s="161"/>
      <c r="CE185" s="161"/>
      <c r="CF185" s="161"/>
      <c r="CG185" s="161"/>
      <c r="CH185" s="161"/>
      <c r="CI185" s="161"/>
      <c r="CJ185" s="161"/>
      <c r="CK185" s="161"/>
      <c r="CL185" s="161"/>
      <c r="CM185" s="161"/>
      <c r="CN185" s="161"/>
      <c r="CO185" s="161"/>
      <c r="CP185" s="161"/>
      <c r="CQ185" s="161"/>
      <c r="CR185" s="161"/>
      <c r="CS185" s="161"/>
      <c r="CT185" s="161"/>
      <c r="CU185" s="161"/>
      <c r="CV185" s="161"/>
      <c r="CW185" s="161"/>
      <c r="CX185" s="161"/>
      <c r="CY185" s="161"/>
      <c r="CZ185" s="161"/>
      <c r="DA185" s="161"/>
      <c r="DB185" s="161"/>
      <c r="DC185" s="161"/>
      <c r="DD185" s="161"/>
      <c r="DE185" s="161"/>
      <c r="DF185" s="161"/>
      <c r="DG185" s="161"/>
      <c r="DH185" s="161"/>
      <c r="DI185" s="161"/>
      <c r="DJ185" s="161"/>
      <c r="DK185" s="161"/>
      <c r="DL185" s="161"/>
      <c r="DM185" s="161"/>
      <c r="DN185" s="161"/>
      <c r="DO185" s="161"/>
      <c r="DP185" s="161"/>
      <c r="DQ185" s="161"/>
      <c r="DR185" s="161"/>
      <c r="DS185" s="161"/>
      <c r="DT185" s="161"/>
      <c r="DU185" s="161"/>
      <c r="DV185" s="161"/>
      <c r="DW185" s="161"/>
      <c r="DX185" s="161"/>
      <c r="DY185" s="161"/>
      <c r="DZ185" s="161"/>
      <c r="EA185" s="161"/>
      <c r="EB185" s="161"/>
      <c r="EC185" s="161"/>
      <c r="ED185" s="161"/>
      <c r="EE185" s="161"/>
      <c r="EF185" s="161"/>
      <c r="EG185" s="161"/>
      <c r="EH185" s="161"/>
      <c r="EI185" s="161"/>
      <c r="EJ185" s="161"/>
      <c r="EK185" s="161"/>
      <c r="EL185" s="161"/>
      <c r="EM185" s="161"/>
      <c r="EN185" s="161"/>
      <c r="EO185" s="161"/>
      <c r="EP185" s="161"/>
      <c r="EQ185" s="161"/>
      <c r="ER185" s="161"/>
      <c r="ES185" s="161"/>
      <c r="ET185" s="161"/>
      <c r="EU185" s="161"/>
      <c r="EV185" s="161"/>
      <c r="EW185" s="161"/>
      <c r="EX185" s="161"/>
      <c r="EY185" s="161"/>
      <c r="EZ185" s="161"/>
      <c r="FA185" s="161"/>
      <c r="FB185" s="161"/>
      <c r="FC185" s="161"/>
      <c r="FD185" s="161"/>
      <c r="FE185" s="161"/>
      <c r="FF185" s="161"/>
      <c r="FG185" s="161"/>
      <c r="FH185" s="161"/>
      <c r="FI185" s="161"/>
      <c r="FJ185" s="161"/>
      <c r="FK185" s="161"/>
      <c r="FL185" s="161"/>
      <c r="FM185" s="161"/>
      <c r="FN185" s="161"/>
      <c r="FO185" s="161"/>
      <c r="FP185" s="161"/>
      <c r="FQ185" s="161"/>
      <c r="FR185" s="161"/>
      <c r="FS185" s="161"/>
      <c r="FT185" s="161"/>
      <c r="FU185" s="161"/>
      <c r="FV185" s="161"/>
      <c r="FW185" s="161"/>
      <c r="FX185" s="161"/>
      <c r="FY185" s="161"/>
      <c r="FZ185" s="161"/>
      <c r="GA185" s="161"/>
      <c r="GB185" s="161"/>
      <c r="GC185" s="161"/>
      <c r="GD185" s="161"/>
      <c r="GE185" s="161"/>
      <c r="GF185" s="161"/>
      <c r="GG185" s="161"/>
      <c r="GH185" s="161"/>
      <c r="GI185" s="161"/>
      <c r="GJ185" s="161"/>
      <c r="GK185" s="161"/>
      <c r="GL185" s="161"/>
      <c r="GM185" s="161"/>
      <c r="GN185" s="161"/>
      <c r="GO185" s="161"/>
      <c r="GP185" s="161"/>
      <c r="GQ185" s="161"/>
      <c r="GR185" s="161"/>
      <c r="GS185" s="161"/>
      <c r="GT185" s="161"/>
      <c r="GU185" s="161"/>
      <c r="GV185" s="161"/>
      <c r="GW185" s="161"/>
      <c r="GX185" s="161"/>
      <c r="GY185" s="161"/>
      <c r="GZ185" s="161"/>
      <c r="HA185" s="161"/>
      <c r="HB185" s="161"/>
      <c r="HC185" s="161"/>
      <c r="HD185" s="161"/>
      <c r="HE185" s="161"/>
      <c r="HF185" s="161"/>
      <c r="HG185" s="161"/>
      <c r="HH185" s="161"/>
      <c r="HI185" s="161"/>
      <c r="HJ185" s="161"/>
      <c r="HK185" s="161"/>
      <c r="HL185" s="161"/>
      <c r="HM185" s="161"/>
      <c r="HN185" s="161"/>
      <c r="HO185" s="161"/>
      <c r="HP185" s="161"/>
      <c r="HQ185" s="161"/>
      <c r="HR185" s="161"/>
      <c r="HS185" s="161"/>
      <c r="HT185" s="161"/>
      <c r="HU185" s="161"/>
      <c r="HV185" s="161"/>
      <c r="HW185" s="161"/>
      <c r="HX185" s="161"/>
      <c r="HY185" s="161"/>
      <c r="HZ185" s="161"/>
      <c r="IA185" s="161"/>
      <c r="IB185" s="161"/>
      <c r="IC185" s="161"/>
      <c r="ID185" s="161"/>
      <c r="IE185" s="161"/>
      <c r="IF185" s="161"/>
      <c r="IG185" s="161"/>
      <c r="IH185" s="161"/>
      <c r="II185" s="161"/>
      <c r="IJ185" s="161"/>
      <c r="IK185" s="161"/>
      <c r="IL185" s="161"/>
      <c r="IM185" s="161"/>
      <c r="IN185" s="161"/>
      <c r="IO185" s="161"/>
      <c r="IP185" s="161"/>
      <c r="IQ185" s="161"/>
      <c r="IR185" s="161"/>
      <c r="IS185" s="161"/>
      <c r="IT185" s="161"/>
      <c r="IU185" s="161"/>
    </row>
    <row r="186" spans="1:255" s="8" customFormat="1" x14ac:dyDescent="0.3">
      <c r="A186" s="44"/>
      <c r="B186" s="161"/>
      <c r="C186" s="161"/>
      <c r="D186" s="161"/>
      <c r="E186" s="161"/>
      <c r="F186" s="161"/>
      <c r="G186" s="161"/>
      <c r="H186" s="161"/>
      <c r="I186" s="161"/>
      <c r="J186" s="161"/>
      <c r="K186" s="161"/>
      <c r="L186" s="161"/>
      <c r="M186" s="161"/>
      <c r="N186" s="161"/>
      <c r="O186" s="161"/>
      <c r="P186" s="161"/>
      <c r="Q186" s="161"/>
      <c r="R186" s="161"/>
      <c r="S186" s="161"/>
      <c r="T186" s="161"/>
      <c r="U186" s="161"/>
      <c r="V186" s="161"/>
      <c r="W186" s="161"/>
      <c r="X186" s="161"/>
      <c r="Y186" s="161"/>
      <c r="Z186" s="161"/>
      <c r="AA186" s="161"/>
      <c r="AB186" s="161"/>
      <c r="AC186" s="161"/>
      <c r="AD186" s="161"/>
      <c r="AE186" s="161"/>
      <c r="AF186" s="161"/>
      <c r="AG186" s="161"/>
      <c r="AH186" s="161"/>
      <c r="AI186" s="161"/>
      <c r="AJ186" s="161"/>
      <c r="AK186" s="161"/>
      <c r="AL186" s="161"/>
      <c r="AM186" s="161"/>
      <c r="AN186" s="161"/>
      <c r="AO186" s="161"/>
      <c r="AP186" s="161"/>
      <c r="AQ186" s="161"/>
      <c r="AR186" s="161"/>
      <c r="AS186" s="161"/>
      <c r="AT186" s="161"/>
      <c r="AU186" s="161"/>
      <c r="AV186" s="161"/>
      <c r="AW186" s="161"/>
      <c r="AX186" s="161"/>
      <c r="AY186" s="161"/>
      <c r="AZ186" s="161"/>
      <c r="BA186" s="161"/>
      <c r="BB186" s="161"/>
      <c r="BC186" s="161"/>
      <c r="BD186" s="161"/>
      <c r="BE186" s="161"/>
      <c r="BF186" s="161"/>
      <c r="BG186" s="161"/>
      <c r="BH186" s="161"/>
      <c r="BI186" s="161"/>
      <c r="BJ186" s="161"/>
      <c r="BK186" s="161"/>
      <c r="BL186" s="161"/>
      <c r="BM186" s="161"/>
      <c r="BN186" s="161"/>
      <c r="BO186" s="161"/>
      <c r="BP186" s="161"/>
      <c r="BQ186" s="161"/>
      <c r="BR186" s="161"/>
      <c r="BS186" s="161"/>
      <c r="BT186" s="161"/>
      <c r="BU186" s="161"/>
      <c r="BV186" s="161"/>
      <c r="BW186" s="161"/>
      <c r="BX186" s="161"/>
      <c r="BY186" s="161"/>
      <c r="BZ186" s="161"/>
      <c r="CA186" s="161"/>
      <c r="CB186" s="161"/>
      <c r="CC186" s="161"/>
      <c r="CD186" s="161"/>
      <c r="CE186" s="161"/>
      <c r="CF186" s="161"/>
      <c r="CG186" s="161"/>
      <c r="CH186" s="161"/>
      <c r="CI186" s="161"/>
      <c r="CJ186" s="161"/>
      <c r="CK186" s="161"/>
      <c r="CL186" s="161"/>
      <c r="CM186" s="161"/>
      <c r="CN186" s="161"/>
      <c r="CO186" s="161"/>
      <c r="CP186" s="161"/>
      <c r="CQ186" s="161"/>
      <c r="CR186" s="161"/>
      <c r="CS186" s="161"/>
      <c r="CT186" s="161"/>
      <c r="CU186" s="161"/>
      <c r="CV186" s="161"/>
      <c r="CW186" s="161"/>
      <c r="CX186" s="161"/>
      <c r="CY186" s="161"/>
      <c r="CZ186" s="161"/>
      <c r="DA186" s="161"/>
      <c r="DB186" s="161"/>
      <c r="DC186" s="161"/>
      <c r="DD186" s="161"/>
      <c r="DE186" s="161"/>
      <c r="DF186" s="161"/>
      <c r="DG186" s="161"/>
      <c r="DH186" s="161"/>
      <c r="DI186" s="161"/>
      <c r="DJ186" s="161"/>
      <c r="DK186" s="161"/>
      <c r="DL186" s="161"/>
      <c r="DM186" s="161"/>
      <c r="DN186" s="161"/>
      <c r="DO186" s="161"/>
      <c r="DP186" s="161"/>
      <c r="DQ186" s="161"/>
      <c r="DR186" s="161"/>
      <c r="DS186" s="161"/>
      <c r="DT186" s="161"/>
      <c r="DU186" s="161"/>
      <c r="DV186" s="161"/>
      <c r="DW186" s="161"/>
      <c r="DX186" s="161"/>
      <c r="DY186" s="161"/>
      <c r="DZ186" s="161"/>
      <c r="EA186" s="161"/>
      <c r="EB186" s="161"/>
      <c r="EC186" s="161"/>
      <c r="ED186" s="161"/>
      <c r="EE186" s="161"/>
      <c r="EF186" s="161"/>
      <c r="EG186" s="161"/>
      <c r="EH186" s="161"/>
      <c r="EI186" s="161"/>
      <c r="EJ186" s="161"/>
      <c r="EK186" s="161"/>
      <c r="EL186" s="161"/>
      <c r="EM186" s="161"/>
      <c r="EN186" s="161"/>
      <c r="EO186" s="161"/>
      <c r="EP186" s="161"/>
      <c r="EQ186" s="161"/>
      <c r="ER186" s="161"/>
      <c r="ES186" s="161"/>
      <c r="ET186" s="161"/>
      <c r="EU186" s="161"/>
      <c r="EV186" s="161"/>
      <c r="EW186" s="161"/>
      <c r="EX186" s="161"/>
      <c r="EY186" s="161"/>
      <c r="EZ186" s="161"/>
      <c r="FA186" s="161"/>
      <c r="FB186" s="161"/>
      <c r="FC186" s="161"/>
      <c r="FD186" s="161"/>
      <c r="FE186" s="161"/>
      <c r="FF186" s="161"/>
      <c r="FG186" s="161"/>
      <c r="FH186" s="161"/>
      <c r="FI186" s="161"/>
      <c r="FJ186" s="161"/>
      <c r="FK186" s="161"/>
      <c r="FL186" s="161"/>
      <c r="FM186" s="161"/>
      <c r="FN186" s="161"/>
      <c r="FO186" s="161"/>
      <c r="FP186" s="161"/>
      <c r="FQ186" s="161"/>
      <c r="FR186" s="161"/>
      <c r="FS186" s="161"/>
      <c r="FT186" s="161"/>
      <c r="FU186" s="161"/>
      <c r="FV186" s="161"/>
      <c r="FW186" s="161"/>
      <c r="FX186" s="161"/>
      <c r="FY186" s="161"/>
      <c r="FZ186" s="161"/>
      <c r="GA186" s="161"/>
      <c r="GB186" s="161"/>
      <c r="GC186" s="161"/>
      <c r="GD186" s="161"/>
      <c r="GE186" s="161"/>
      <c r="GF186" s="161"/>
      <c r="GG186" s="161"/>
      <c r="GH186" s="161"/>
      <c r="GI186" s="161"/>
      <c r="GJ186" s="161"/>
      <c r="GK186" s="161"/>
      <c r="GL186" s="161"/>
      <c r="GM186" s="161"/>
      <c r="GN186" s="161"/>
      <c r="GO186" s="161"/>
      <c r="GP186" s="161"/>
      <c r="GQ186" s="161"/>
      <c r="GR186" s="161"/>
      <c r="GS186" s="161"/>
      <c r="GT186" s="161"/>
      <c r="GU186" s="161"/>
      <c r="GV186" s="161"/>
      <c r="GW186" s="161"/>
      <c r="GX186" s="161"/>
      <c r="GY186" s="161"/>
      <c r="GZ186" s="161"/>
      <c r="HA186" s="161"/>
      <c r="HB186" s="161"/>
      <c r="HC186" s="161"/>
      <c r="HD186" s="161"/>
      <c r="HE186" s="161"/>
      <c r="HF186" s="161"/>
      <c r="HG186" s="161"/>
      <c r="HH186" s="161"/>
      <c r="HI186" s="161"/>
      <c r="HJ186" s="161"/>
      <c r="HK186" s="161"/>
      <c r="HL186" s="161"/>
      <c r="HM186" s="161"/>
      <c r="HN186" s="161"/>
      <c r="HO186" s="161"/>
      <c r="HP186" s="161"/>
      <c r="HQ186" s="161"/>
      <c r="HR186" s="161"/>
      <c r="HS186" s="161"/>
      <c r="HT186" s="161"/>
      <c r="HU186" s="161"/>
      <c r="HV186" s="161"/>
      <c r="HW186" s="161"/>
      <c r="HX186" s="161"/>
      <c r="HY186" s="161"/>
      <c r="HZ186" s="161"/>
      <c r="IA186" s="161"/>
      <c r="IB186" s="161"/>
      <c r="IC186" s="161"/>
      <c r="ID186" s="161"/>
      <c r="IE186" s="161"/>
      <c r="IF186" s="161"/>
      <c r="IG186" s="161"/>
      <c r="IH186" s="161"/>
      <c r="II186" s="161"/>
      <c r="IJ186" s="161"/>
      <c r="IK186" s="161"/>
      <c r="IL186" s="161"/>
      <c r="IM186" s="161"/>
      <c r="IN186" s="161"/>
      <c r="IO186" s="161"/>
      <c r="IP186" s="161"/>
      <c r="IQ186" s="161"/>
      <c r="IR186" s="161"/>
      <c r="IS186" s="161"/>
      <c r="IT186" s="161"/>
      <c r="IU186" s="161"/>
    </row>
    <row r="187" spans="1:255" s="8" customFormat="1" x14ac:dyDescent="0.3">
      <c r="A187" s="44"/>
      <c r="B187" s="161"/>
      <c r="C187" s="161"/>
      <c r="D187" s="161"/>
      <c r="E187" s="161"/>
      <c r="F187" s="161"/>
      <c r="G187" s="161"/>
      <c r="H187" s="161"/>
      <c r="I187" s="161"/>
      <c r="J187" s="161"/>
      <c r="K187" s="161"/>
      <c r="L187" s="161"/>
      <c r="M187" s="161"/>
      <c r="N187" s="161"/>
      <c r="O187" s="161"/>
      <c r="P187" s="161"/>
      <c r="Q187" s="161"/>
      <c r="R187" s="161"/>
      <c r="S187" s="161"/>
      <c r="T187" s="161"/>
      <c r="U187" s="161"/>
      <c r="V187" s="161"/>
      <c r="W187" s="161"/>
      <c r="X187" s="161"/>
      <c r="Y187" s="161"/>
      <c r="Z187" s="161"/>
      <c r="AA187" s="161"/>
      <c r="AB187" s="161"/>
      <c r="AC187" s="161"/>
      <c r="AD187" s="161"/>
      <c r="AE187" s="161"/>
      <c r="AF187" s="161"/>
      <c r="AG187" s="161"/>
      <c r="AH187" s="161"/>
      <c r="AI187" s="161"/>
      <c r="AJ187" s="161"/>
      <c r="AK187" s="161"/>
      <c r="AL187" s="161"/>
      <c r="AM187" s="161"/>
      <c r="AN187" s="161"/>
      <c r="AO187" s="161"/>
      <c r="AP187" s="161"/>
      <c r="AQ187" s="161"/>
      <c r="AR187" s="161"/>
      <c r="AS187" s="161"/>
      <c r="AT187" s="161"/>
      <c r="AU187" s="161"/>
      <c r="AV187" s="161"/>
      <c r="AW187" s="161"/>
      <c r="AX187" s="161"/>
      <c r="AY187" s="161"/>
      <c r="AZ187" s="161"/>
      <c r="BA187" s="161"/>
      <c r="BB187" s="161"/>
      <c r="BC187" s="161"/>
      <c r="BD187" s="161"/>
      <c r="BE187" s="161"/>
      <c r="BF187" s="161"/>
      <c r="BG187" s="161"/>
      <c r="BH187" s="161"/>
      <c r="BI187" s="161"/>
      <c r="BJ187" s="161"/>
      <c r="BK187" s="161"/>
      <c r="BL187" s="161"/>
      <c r="BM187" s="161"/>
      <c r="BN187" s="161"/>
      <c r="BO187" s="161"/>
      <c r="BP187" s="161"/>
      <c r="BQ187" s="161"/>
      <c r="BR187" s="161"/>
      <c r="BS187" s="161"/>
      <c r="BT187" s="161"/>
      <c r="BU187" s="161"/>
      <c r="BV187" s="161"/>
      <c r="BW187" s="161"/>
      <c r="BX187" s="161"/>
      <c r="BY187" s="161"/>
      <c r="BZ187" s="161"/>
      <c r="CA187" s="161"/>
      <c r="CB187" s="161"/>
      <c r="CC187" s="161"/>
      <c r="CD187" s="161"/>
      <c r="CE187" s="161"/>
      <c r="CF187" s="161"/>
      <c r="CG187" s="161"/>
      <c r="CH187" s="161"/>
      <c r="CI187" s="161"/>
      <c r="CJ187" s="161"/>
      <c r="CK187" s="161"/>
      <c r="CL187" s="161"/>
      <c r="CM187" s="161"/>
      <c r="CN187" s="161"/>
      <c r="CO187" s="161"/>
      <c r="CP187" s="161"/>
      <c r="CQ187" s="161"/>
      <c r="CR187" s="161"/>
      <c r="CS187" s="161"/>
      <c r="CT187" s="161"/>
      <c r="CU187" s="161"/>
      <c r="CV187" s="161"/>
      <c r="CW187" s="161"/>
      <c r="CX187" s="161"/>
      <c r="CY187" s="161"/>
      <c r="CZ187" s="161"/>
      <c r="DA187" s="161"/>
      <c r="DB187" s="161"/>
      <c r="DC187" s="161"/>
      <c r="DD187" s="161"/>
      <c r="DE187" s="161"/>
      <c r="DF187" s="161"/>
      <c r="DG187" s="161"/>
      <c r="DH187" s="161"/>
      <c r="DI187" s="161"/>
      <c r="DJ187" s="161"/>
      <c r="DK187" s="161"/>
      <c r="DL187" s="161"/>
      <c r="DM187" s="161"/>
      <c r="DN187" s="161"/>
      <c r="DO187" s="161"/>
      <c r="DP187" s="161"/>
      <c r="DQ187" s="161"/>
      <c r="DR187" s="161"/>
      <c r="DS187" s="161"/>
      <c r="DT187" s="161"/>
      <c r="DU187" s="161"/>
      <c r="DV187" s="161"/>
      <c r="DW187" s="161"/>
      <c r="DX187" s="161"/>
      <c r="DY187" s="161"/>
      <c r="DZ187" s="161"/>
      <c r="EA187" s="161"/>
      <c r="EB187" s="161"/>
      <c r="EC187" s="161"/>
      <c r="ED187" s="161"/>
      <c r="EE187" s="161"/>
      <c r="EF187" s="161"/>
      <c r="EG187" s="161"/>
      <c r="EH187" s="161"/>
      <c r="EI187" s="161"/>
      <c r="EJ187" s="161"/>
      <c r="EK187" s="161"/>
      <c r="EL187" s="161"/>
      <c r="EM187" s="161"/>
      <c r="EN187" s="161"/>
      <c r="EO187" s="161"/>
      <c r="EP187" s="161"/>
      <c r="EQ187" s="161"/>
      <c r="ER187" s="161"/>
      <c r="ES187" s="161"/>
      <c r="ET187" s="161"/>
      <c r="EU187" s="161"/>
      <c r="EV187" s="161"/>
      <c r="EW187" s="161"/>
      <c r="EX187" s="161"/>
      <c r="EY187" s="161"/>
      <c r="EZ187" s="161"/>
      <c r="FA187" s="161"/>
      <c r="FB187" s="161"/>
      <c r="FC187" s="161"/>
      <c r="FD187" s="161"/>
      <c r="FE187" s="161"/>
      <c r="FF187" s="161"/>
      <c r="FG187" s="161"/>
      <c r="FH187" s="161"/>
      <c r="FI187" s="161"/>
      <c r="FJ187" s="161"/>
      <c r="FK187" s="161"/>
      <c r="FL187" s="161"/>
      <c r="FM187" s="161"/>
      <c r="FN187" s="161"/>
      <c r="FO187" s="161"/>
      <c r="FP187" s="161"/>
      <c r="FQ187" s="161"/>
      <c r="FR187" s="161"/>
      <c r="FS187" s="161"/>
      <c r="FT187" s="161"/>
      <c r="FU187" s="161"/>
      <c r="FV187" s="161"/>
      <c r="FW187" s="161"/>
      <c r="FX187" s="161"/>
      <c r="FY187" s="161"/>
      <c r="FZ187" s="161"/>
      <c r="GA187" s="161"/>
      <c r="GB187" s="161"/>
      <c r="GC187" s="161"/>
      <c r="GD187" s="161"/>
      <c r="GE187" s="161"/>
      <c r="GF187" s="161"/>
      <c r="GG187" s="161"/>
      <c r="GH187" s="161"/>
      <c r="GI187" s="161"/>
      <c r="GJ187" s="161"/>
      <c r="GK187" s="161"/>
      <c r="GL187" s="161"/>
      <c r="GM187" s="161"/>
      <c r="GN187" s="161"/>
      <c r="GO187" s="161"/>
      <c r="GP187" s="161"/>
      <c r="GQ187" s="161"/>
      <c r="GR187" s="161"/>
      <c r="GS187" s="161"/>
      <c r="GT187" s="161"/>
      <c r="GU187" s="161"/>
      <c r="GV187" s="161"/>
      <c r="GW187" s="161"/>
      <c r="GX187" s="161"/>
      <c r="GY187" s="161"/>
      <c r="GZ187" s="161"/>
      <c r="HA187" s="161"/>
      <c r="HB187" s="161"/>
      <c r="HC187" s="161"/>
      <c r="HD187" s="161"/>
      <c r="HE187" s="161"/>
      <c r="HF187" s="161"/>
      <c r="HG187" s="161"/>
      <c r="HH187" s="161"/>
      <c r="HI187" s="161"/>
      <c r="HJ187" s="161"/>
      <c r="HK187" s="161"/>
      <c r="HL187" s="161"/>
      <c r="HM187" s="161"/>
      <c r="HN187" s="161"/>
      <c r="HO187" s="161"/>
      <c r="HP187" s="161"/>
      <c r="HQ187" s="161"/>
      <c r="HR187" s="161"/>
      <c r="HS187" s="161"/>
      <c r="HT187" s="161"/>
      <c r="HU187" s="161"/>
      <c r="HV187" s="161"/>
      <c r="HW187" s="161"/>
      <c r="HX187" s="161"/>
      <c r="HY187" s="161"/>
      <c r="HZ187" s="161"/>
      <c r="IA187" s="161"/>
      <c r="IB187" s="161"/>
      <c r="IC187" s="161"/>
      <c r="ID187" s="161"/>
      <c r="IE187" s="161"/>
      <c r="IF187" s="161"/>
      <c r="IG187" s="161"/>
      <c r="IH187" s="161"/>
      <c r="II187" s="161"/>
      <c r="IJ187" s="161"/>
      <c r="IK187" s="161"/>
      <c r="IL187" s="161"/>
      <c r="IM187" s="161"/>
      <c r="IN187" s="161"/>
      <c r="IO187" s="161"/>
      <c r="IP187" s="161"/>
      <c r="IQ187" s="161"/>
      <c r="IR187" s="161"/>
      <c r="IS187" s="161"/>
      <c r="IT187" s="161"/>
      <c r="IU187" s="161"/>
    </row>
    <row r="188" spans="1:255" s="8" customFormat="1" x14ac:dyDescent="0.3">
      <c r="A188" s="44"/>
      <c r="B188" s="161"/>
      <c r="C188" s="161"/>
      <c r="D188" s="161"/>
      <c r="E188" s="161"/>
      <c r="F188" s="161"/>
      <c r="G188" s="161"/>
      <c r="H188" s="161"/>
      <c r="I188" s="161"/>
      <c r="J188" s="161"/>
      <c r="K188" s="161"/>
      <c r="L188" s="161"/>
      <c r="M188" s="161"/>
      <c r="N188" s="161"/>
      <c r="O188" s="161"/>
      <c r="P188" s="161"/>
      <c r="Q188" s="161"/>
      <c r="R188" s="161"/>
      <c r="S188" s="161"/>
      <c r="T188" s="161"/>
      <c r="U188" s="161"/>
      <c r="V188" s="161"/>
      <c r="W188" s="161"/>
      <c r="X188" s="161"/>
      <c r="Y188" s="161"/>
      <c r="Z188" s="161"/>
      <c r="AA188" s="161"/>
      <c r="AB188" s="161"/>
      <c r="AC188" s="161"/>
      <c r="AD188" s="161"/>
      <c r="AE188" s="161"/>
      <c r="AF188" s="161"/>
      <c r="AG188" s="161"/>
      <c r="AH188" s="161"/>
      <c r="AI188" s="161"/>
      <c r="AJ188" s="161"/>
      <c r="AK188" s="161"/>
      <c r="AL188" s="161"/>
      <c r="AM188" s="161"/>
      <c r="AN188" s="161"/>
      <c r="AO188" s="161"/>
      <c r="AP188" s="161"/>
      <c r="AQ188" s="161"/>
      <c r="AR188" s="161"/>
      <c r="AS188" s="161"/>
      <c r="AT188" s="161"/>
      <c r="AU188" s="161"/>
      <c r="AV188" s="161"/>
      <c r="AW188" s="161"/>
      <c r="AX188" s="161"/>
      <c r="AY188" s="161"/>
      <c r="AZ188" s="161"/>
      <c r="BA188" s="161"/>
      <c r="BB188" s="161"/>
      <c r="BC188" s="161"/>
      <c r="BD188" s="161"/>
      <c r="BE188" s="161"/>
      <c r="BF188" s="161"/>
      <c r="BG188" s="161"/>
      <c r="BH188" s="161"/>
      <c r="BI188" s="161"/>
      <c r="BJ188" s="161"/>
      <c r="BK188" s="161"/>
      <c r="BL188" s="161"/>
      <c r="BM188" s="161"/>
      <c r="BN188" s="161"/>
      <c r="BO188" s="161"/>
      <c r="BP188" s="161"/>
      <c r="BQ188" s="161"/>
      <c r="BR188" s="161"/>
      <c r="BS188" s="161"/>
      <c r="BT188" s="161"/>
      <c r="BU188" s="161"/>
      <c r="BV188" s="161"/>
      <c r="BW188" s="161"/>
      <c r="BX188" s="161"/>
      <c r="BY188" s="161"/>
      <c r="BZ188" s="161"/>
      <c r="CA188" s="161"/>
      <c r="CB188" s="161"/>
      <c r="CC188" s="161"/>
      <c r="CD188" s="161"/>
      <c r="CE188" s="161"/>
      <c r="CF188" s="161"/>
      <c r="CG188" s="161"/>
      <c r="CH188" s="161"/>
      <c r="CI188" s="161"/>
      <c r="CJ188" s="161"/>
      <c r="CK188" s="161"/>
      <c r="CL188" s="161"/>
      <c r="CM188" s="161"/>
      <c r="CN188" s="161"/>
      <c r="CO188" s="161"/>
      <c r="CP188" s="161"/>
      <c r="CQ188" s="161"/>
      <c r="CR188" s="161"/>
      <c r="CS188" s="161"/>
      <c r="CT188" s="161"/>
      <c r="CU188" s="161"/>
      <c r="CV188" s="161"/>
      <c r="CW188" s="161"/>
      <c r="CX188" s="161"/>
      <c r="CY188" s="161"/>
      <c r="CZ188" s="161"/>
      <c r="DA188" s="161"/>
      <c r="DB188" s="161"/>
      <c r="DC188" s="161"/>
      <c r="DD188" s="161"/>
      <c r="DE188" s="161"/>
      <c r="DF188" s="161"/>
      <c r="DG188" s="161"/>
      <c r="DH188" s="161"/>
      <c r="DI188" s="161"/>
      <c r="DJ188" s="161"/>
      <c r="DK188" s="161"/>
      <c r="DL188" s="161"/>
      <c r="DM188" s="161"/>
      <c r="DN188" s="161"/>
      <c r="DO188" s="161"/>
      <c r="DP188" s="161"/>
      <c r="DQ188" s="161"/>
      <c r="DR188" s="161"/>
      <c r="DS188" s="161"/>
      <c r="DT188" s="161"/>
      <c r="DU188" s="161"/>
      <c r="DV188" s="161"/>
      <c r="DW188" s="161"/>
      <c r="DX188" s="161"/>
      <c r="DY188" s="161"/>
      <c r="DZ188" s="161"/>
      <c r="EA188" s="161"/>
      <c r="EB188" s="161"/>
      <c r="EC188" s="161"/>
      <c r="ED188" s="161"/>
      <c r="EE188" s="161"/>
      <c r="EF188" s="161"/>
      <c r="EG188" s="161"/>
      <c r="EH188" s="161"/>
      <c r="EI188" s="161"/>
      <c r="EJ188" s="161"/>
      <c r="EK188" s="161"/>
      <c r="EL188" s="161"/>
      <c r="EM188" s="161"/>
      <c r="EN188" s="161"/>
      <c r="EO188" s="161"/>
      <c r="EP188" s="161"/>
      <c r="EQ188" s="161"/>
      <c r="ER188" s="161"/>
      <c r="ES188" s="161"/>
      <c r="ET188" s="161"/>
      <c r="EU188" s="161"/>
      <c r="EV188" s="161"/>
      <c r="EW188" s="161"/>
      <c r="EX188" s="161"/>
      <c r="EY188" s="161"/>
      <c r="EZ188" s="161"/>
      <c r="FA188" s="161"/>
      <c r="FB188" s="161"/>
      <c r="FC188" s="161"/>
      <c r="FD188" s="161"/>
      <c r="FE188" s="161"/>
      <c r="FF188" s="161"/>
      <c r="FG188" s="161"/>
      <c r="FH188" s="161"/>
      <c r="FI188" s="161"/>
      <c r="FJ188" s="161"/>
      <c r="FK188" s="161"/>
      <c r="FL188" s="161"/>
      <c r="FM188" s="161"/>
      <c r="FN188" s="161"/>
      <c r="FO188" s="161"/>
      <c r="FP188" s="161"/>
      <c r="FQ188" s="161"/>
      <c r="FR188" s="161"/>
      <c r="FS188" s="161"/>
      <c r="FT188" s="161"/>
      <c r="FU188" s="161"/>
      <c r="FV188" s="161"/>
      <c r="FW188" s="161"/>
      <c r="FX188" s="161"/>
      <c r="FY188" s="161"/>
      <c r="FZ188" s="161"/>
      <c r="GA188" s="161"/>
      <c r="GB188" s="161"/>
      <c r="GC188" s="161"/>
      <c r="GD188" s="161"/>
      <c r="GE188" s="161"/>
      <c r="GF188" s="161"/>
      <c r="GG188" s="161"/>
      <c r="GH188" s="161"/>
      <c r="GI188" s="161"/>
      <c r="GJ188" s="161"/>
      <c r="GK188" s="161"/>
      <c r="GL188" s="161"/>
      <c r="GM188" s="161"/>
      <c r="GN188" s="161"/>
      <c r="GO188" s="161"/>
      <c r="GP188" s="161"/>
      <c r="GQ188" s="161"/>
      <c r="GR188" s="161"/>
      <c r="GS188" s="161"/>
      <c r="GT188" s="161"/>
      <c r="GU188" s="161"/>
      <c r="GV188" s="161"/>
      <c r="GW188" s="161"/>
      <c r="GX188" s="161"/>
      <c r="GY188" s="161"/>
      <c r="GZ188" s="161"/>
      <c r="HA188" s="161"/>
      <c r="HB188" s="161"/>
      <c r="HC188" s="161"/>
      <c r="HD188" s="161"/>
      <c r="HE188" s="161"/>
      <c r="HF188" s="161"/>
      <c r="HG188" s="161"/>
      <c r="HH188" s="161"/>
      <c r="HI188" s="161"/>
      <c r="HJ188" s="161"/>
      <c r="HK188" s="161"/>
      <c r="HL188" s="161"/>
      <c r="HM188" s="161"/>
      <c r="HN188" s="161"/>
      <c r="HO188" s="161"/>
      <c r="HP188" s="161"/>
      <c r="HQ188" s="161"/>
      <c r="HR188" s="161"/>
      <c r="HS188" s="161"/>
      <c r="HT188" s="161"/>
      <c r="HU188" s="161"/>
      <c r="HV188" s="161"/>
      <c r="HW188" s="161"/>
      <c r="HX188" s="161"/>
      <c r="HY188" s="161"/>
      <c r="HZ188" s="161"/>
      <c r="IA188" s="161"/>
      <c r="IB188" s="161"/>
      <c r="IC188" s="161"/>
      <c r="ID188" s="161"/>
      <c r="IE188" s="161"/>
      <c r="IF188" s="161"/>
      <c r="IG188" s="161"/>
      <c r="IH188" s="161"/>
      <c r="II188" s="161"/>
      <c r="IJ188" s="161"/>
      <c r="IK188" s="161"/>
      <c r="IL188" s="161"/>
      <c r="IM188" s="161"/>
      <c r="IN188" s="161"/>
      <c r="IO188" s="161"/>
      <c r="IP188" s="161"/>
      <c r="IQ188" s="161"/>
      <c r="IR188" s="161"/>
      <c r="IS188" s="161"/>
      <c r="IT188" s="161"/>
      <c r="IU188" s="161"/>
    </row>
    <row r="189" spans="1:255" s="8" customFormat="1" x14ac:dyDescent="0.3">
      <c r="A189" s="44"/>
      <c r="B189" s="161"/>
      <c r="C189" s="161"/>
      <c r="D189" s="161"/>
      <c r="E189" s="161"/>
      <c r="F189" s="161"/>
      <c r="G189" s="161"/>
      <c r="H189" s="161"/>
      <c r="I189" s="161"/>
      <c r="J189" s="161"/>
      <c r="K189" s="161"/>
      <c r="L189" s="161"/>
      <c r="M189" s="161"/>
      <c r="N189" s="161"/>
      <c r="O189" s="161"/>
      <c r="P189" s="161"/>
      <c r="Q189" s="161"/>
      <c r="R189" s="161"/>
      <c r="S189" s="161"/>
      <c r="T189" s="161"/>
      <c r="U189" s="161"/>
      <c r="V189" s="161"/>
      <c r="W189" s="161"/>
      <c r="X189" s="161"/>
      <c r="Y189" s="161"/>
      <c r="Z189" s="161"/>
      <c r="AA189" s="161"/>
      <c r="AB189" s="161"/>
      <c r="AC189" s="161"/>
      <c r="AD189" s="161"/>
      <c r="AE189" s="161"/>
      <c r="AF189" s="161"/>
      <c r="AG189" s="161"/>
      <c r="AH189" s="161"/>
      <c r="AI189" s="161"/>
      <c r="AJ189" s="161"/>
      <c r="AK189" s="161"/>
      <c r="AL189" s="161"/>
      <c r="AM189" s="161"/>
      <c r="AN189" s="161"/>
      <c r="AO189" s="161"/>
      <c r="AP189" s="161"/>
      <c r="AQ189" s="161"/>
      <c r="AR189" s="161"/>
      <c r="AS189" s="161"/>
      <c r="AT189" s="161"/>
      <c r="AU189" s="161"/>
      <c r="AV189" s="161"/>
      <c r="AW189" s="161"/>
      <c r="AX189" s="161"/>
      <c r="AY189" s="161"/>
      <c r="AZ189" s="161"/>
      <c r="BA189" s="161"/>
      <c r="BB189" s="161"/>
      <c r="BC189" s="161"/>
      <c r="BD189" s="161"/>
      <c r="BE189" s="161"/>
      <c r="BF189" s="161"/>
      <c r="BG189" s="161"/>
      <c r="BH189" s="161"/>
      <c r="BI189" s="161"/>
      <c r="BJ189" s="161"/>
      <c r="BK189" s="161"/>
      <c r="BL189" s="161"/>
      <c r="BM189" s="161"/>
      <c r="BN189" s="161"/>
      <c r="BO189" s="161"/>
      <c r="BP189" s="161"/>
      <c r="BQ189" s="161"/>
      <c r="BR189" s="161"/>
      <c r="BS189" s="161"/>
      <c r="BT189" s="161"/>
      <c r="BU189" s="161"/>
      <c r="BV189" s="161"/>
      <c r="BW189" s="161"/>
      <c r="BX189" s="161"/>
      <c r="BY189" s="161"/>
      <c r="BZ189" s="161"/>
      <c r="CA189" s="161"/>
      <c r="CB189" s="161"/>
      <c r="CC189" s="161"/>
      <c r="CD189" s="161"/>
      <c r="CE189" s="161"/>
      <c r="CF189" s="161"/>
      <c r="CG189" s="161"/>
      <c r="CH189" s="161"/>
      <c r="CI189" s="161"/>
      <c r="CJ189" s="161"/>
      <c r="CK189" s="161"/>
      <c r="CL189" s="161"/>
      <c r="CM189" s="161"/>
      <c r="CN189" s="161"/>
      <c r="CO189" s="161"/>
      <c r="CP189" s="161"/>
      <c r="CQ189" s="161"/>
      <c r="CR189" s="161"/>
      <c r="CS189" s="161"/>
      <c r="CT189" s="161"/>
      <c r="CU189" s="161"/>
      <c r="CV189" s="161"/>
      <c r="CW189" s="161"/>
      <c r="CX189" s="161"/>
      <c r="CY189" s="161"/>
      <c r="CZ189" s="161"/>
      <c r="DA189" s="161"/>
      <c r="DB189" s="161"/>
      <c r="DC189" s="161"/>
      <c r="DD189" s="161"/>
      <c r="DE189" s="161"/>
      <c r="DF189" s="161"/>
      <c r="DG189" s="161"/>
      <c r="DH189" s="161"/>
      <c r="DI189" s="161"/>
      <c r="DJ189" s="161"/>
      <c r="DK189" s="161"/>
      <c r="DL189" s="161"/>
      <c r="DM189" s="161"/>
      <c r="DN189" s="161"/>
      <c r="DO189" s="161"/>
      <c r="DP189" s="161"/>
      <c r="DQ189" s="161"/>
      <c r="DR189" s="161"/>
      <c r="DS189" s="161"/>
      <c r="DT189" s="161"/>
      <c r="DU189" s="161"/>
      <c r="DV189" s="161"/>
      <c r="DW189" s="161"/>
      <c r="DX189" s="161"/>
      <c r="DY189" s="161"/>
      <c r="DZ189" s="161"/>
      <c r="EA189" s="161"/>
      <c r="EB189" s="161"/>
      <c r="EC189" s="161"/>
      <c r="ED189" s="161"/>
      <c r="EE189" s="161"/>
      <c r="EF189" s="161"/>
      <c r="EG189" s="161"/>
      <c r="EH189" s="161"/>
      <c r="EI189" s="161"/>
      <c r="EJ189" s="161"/>
      <c r="EK189" s="161"/>
      <c r="EL189" s="161"/>
      <c r="EM189" s="161"/>
      <c r="EN189" s="161"/>
      <c r="EO189" s="161"/>
      <c r="EP189" s="161"/>
      <c r="EQ189" s="161"/>
      <c r="ER189" s="161"/>
      <c r="ES189" s="161"/>
      <c r="ET189" s="161"/>
      <c r="EU189" s="161"/>
      <c r="EV189" s="161"/>
      <c r="EW189" s="161"/>
      <c r="EX189" s="161"/>
      <c r="EY189" s="161"/>
      <c r="EZ189" s="161"/>
      <c r="FA189" s="161"/>
      <c r="FB189" s="161"/>
      <c r="FC189" s="161"/>
      <c r="FD189" s="161"/>
      <c r="FE189" s="161"/>
      <c r="FF189" s="161"/>
      <c r="FG189" s="161"/>
      <c r="FH189" s="161"/>
      <c r="FI189" s="161"/>
      <c r="FJ189" s="161"/>
      <c r="FK189" s="161"/>
      <c r="FL189" s="161"/>
      <c r="FM189" s="161"/>
      <c r="FN189" s="161"/>
      <c r="FO189" s="161"/>
      <c r="FP189" s="161"/>
      <c r="FQ189" s="161"/>
      <c r="FR189" s="161"/>
      <c r="FS189" s="161"/>
      <c r="FT189" s="161"/>
      <c r="FU189" s="161"/>
      <c r="FV189" s="161"/>
      <c r="FW189" s="161"/>
      <c r="FX189" s="161"/>
      <c r="FY189" s="161"/>
      <c r="FZ189" s="161"/>
      <c r="GA189" s="161"/>
      <c r="GB189" s="161"/>
      <c r="GC189" s="161"/>
      <c r="GD189" s="161"/>
      <c r="GE189" s="161"/>
      <c r="GF189" s="161"/>
      <c r="GG189" s="161"/>
      <c r="GH189" s="161"/>
      <c r="GI189" s="161"/>
      <c r="GJ189" s="161"/>
      <c r="GK189" s="161"/>
      <c r="GL189" s="161"/>
      <c r="GM189" s="161"/>
      <c r="GN189" s="161"/>
      <c r="GO189" s="161"/>
      <c r="GP189" s="161"/>
      <c r="GQ189" s="161"/>
      <c r="GR189" s="161"/>
      <c r="GS189" s="161"/>
      <c r="GT189" s="161"/>
      <c r="GU189" s="161"/>
      <c r="GV189" s="161"/>
      <c r="GW189" s="161"/>
      <c r="GX189" s="161"/>
      <c r="GY189" s="161"/>
      <c r="GZ189" s="161"/>
      <c r="HA189" s="161"/>
      <c r="HB189" s="161"/>
      <c r="HC189" s="161"/>
      <c r="HD189" s="161"/>
      <c r="HE189" s="161"/>
      <c r="HF189" s="161"/>
      <c r="HG189" s="161"/>
      <c r="HH189" s="161"/>
      <c r="HI189" s="161"/>
      <c r="HJ189" s="161"/>
      <c r="HK189" s="161"/>
      <c r="HL189" s="161"/>
      <c r="HM189" s="161"/>
      <c r="HN189" s="161"/>
      <c r="HO189" s="161"/>
      <c r="HP189" s="161"/>
      <c r="HQ189" s="161"/>
      <c r="HR189" s="161"/>
      <c r="HS189" s="161"/>
      <c r="HT189" s="161"/>
      <c r="HU189" s="161"/>
      <c r="HV189" s="161"/>
      <c r="HW189" s="161"/>
      <c r="HX189" s="161"/>
      <c r="HY189" s="161"/>
      <c r="HZ189" s="161"/>
      <c r="IA189" s="161"/>
      <c r="IB189" s="161"/>
      <c r="IC189" s="161"/>
      <c r="ID189" s="161"/>
      <c r="IE189" s="161"/>
      <c r="IF189" s="161"/>
      <c r="IG189" s="161"/>
      <c r="IH189" s="161"/>
      <c r="II189" s="161"/>
      <c r="IJ189" s="161"/>
      <c r="IK189" s="161"/>
      <c r="IL189" s="161"/>
      <c r="IM189" s="161"/>
      <c r="IN189" s="161"/>
      <c r="IO189" s="161"/>
      <c r="IP189" s="161"/>
      <c r="IQ189" s="161"/>
      <c r="IR189" s="161"/>
      <c r="IS189" s="161"/>
      <c r="IT189" s="161"/>
      <c r="IU189" s="161"/>
    </row>
    <row r="190" spans="1:255" s="8" customFormat="1" x14ac:dyDescent="0.3">
      <c r="A190" s="44"/>
      <c r="B190" s="161"/>
      <c r="C190" s="161"/>
      <c r="D190" s="161"/>
      <c r="E190" s="161"/>
      <c r="F190" s="161"/>
      <c r="G190" s="161"/>
      <c r="H190" s="161"/>
      <c r="I190" s="161"/>
      <c r="J190" s="161"/>
      <c r="K190" s="161"/>
      <c r="L190" s="161"/>
      <c r="M190" s="161"/>
      <c r="N190" s="161"/>
      <c r="O190" s="161"/>
      <c r="P190" s="161"/>
      <c r="Q190" s="161"/>
      <c r="R190" s="161"/>
      <c r="S190" s="161"/>
      <c r="T190" s="161"/>
      <c r="U190" s="161"/>
      <c r="V190" s="161"/>
      <c r="W190" s="161"/>
      <c r="X190" s="161"/>
      <c r="Y190" s="161"/>
      <c r="Z190" s="161"/>
      <c r="AA190" s="161"/>
      <c r="AB190" s="161"/>
      <c r="AC190" s="161"/>
      <c r="AD190" s="161"/>
      <c r="AE190" s="161"/>
      <c r="AF190" s="161"/>
      <c r="AG190" s="161"/>
      <c r="AH190" s="161"/>
      <c r="AI190" s="161"/>
      <c r="AJ190" s="161"/>
      <c r="AK190" s="161"/>
      <c r="AL190" s="161"/>
      <c r="AM190" s="161"/>
      <c r="AN190" s="161"/>
      <c r="AO190" s="161"/>
      <c r="AP190" s="161"/>
      <c r="AQ190" s="161"/>
      <c r="AR190" s="161"/>
      <c r="AS190" s="161"/>
      <c r="AT190" s="161"/>
      <c r="AU190" s="161"/>
      <c r="AV190" s="161"/>
      <c r="AW190" s="161"/>
      <c r="AX190" s="161"/>
      <c r="AY190" s="161"/>
      <c r="AZ190" s="161"/>
      <c r="BA190" s="161"/>
      <c r="BB190" s="161"/>
      <c r="BC190" s="161"/>
      <c r="BD190" s="161"/>
      <c r="BE190" s="161"/>
      <c r="BF190" s="161"/>
      <c r="BG190" s="161"/>
      <c r="BH190" s="161"/>
      <c r="BI190" s="161"/>
      <c r="BJ190" s="161"/>
      <c r="BK190" s="161"/>
      <c r="BL190" s="161"/>
      <c r="BM190" s="161"/>
      <c r="BN190" s="161"/>
      <c r="BO190" s="161"/>
      <c r="BP190" s="161"/>
      <c r="BQ190" s="161"/>
      <c r="BR190" s="161"/>
      <c r="BS190" s="161"/>
      <c r="BT190" s="161"/>
      <c r="BU190" s="161"/>
      <c r="BV190" s="161"/>
      <c r="BW190" s="161"/>
      <c r="BX190" s="161"/>
      <c r="BY190" s="161"/>
      <c r="BZ190" s="161"/>
      <c r="CA190" s="161"/>
      <c r="CB190" s="161"/>
      <c r="CC190" s="161"/>
      <c r="CD190" s="161"/>
      <c r="CE190" s="161"/>
      <c r="CF190" s="161"/>
      <c r="CG190" s="161"/>
      <c r="CH190" s="161"/>
      <c r="CI190" s="161"/>
      <c r="CJ190" s="161"/>
      <c r="CK190" s="161"/>
      <c r="CL190" s="161"/>
      <c r="CM190" s="161"/>
      <c r="CN190" s="161"/>
      <c r="CO190" s="161"/>
      <c r="CP190" s="161"/>
      <c r="CQ190" s="161"/>
      <c r="CR190" s="161"/>
      <c r="CS190" s="161"/>
      <c r="CT190" s="161"/>
      <c r="CU190" s="161"/>
      <c r="CV190" s="161"/>
      <c r="CW190" s="161"/>
      <c r="CX190" s="161"/>
      <c r="CY190" s="161"/>
      <c r="CZ190" s="161"/>
      <c r="DA190" s="161"/>
      <c r="DB190" s="161"/>
      <c r="DC190" s="161"/>
      <c r="DD190" s="161"/>
      <c r="DE190" s="161"/>
      <c r="DF190" s="161"/>
      <c r="DG190" s="161"/>
      <c r="DH190" s="161"/>
      <c r="DI190" s="161"/>
      <c r="DJ190" s="161"/>
      <c r="DK190" s="161"/>
      <c r="DL190" s="161"/>
      <c r="DM190" s="161"/>
      <c r="DN190" s="161"/>
      <c r="DO190" s="161"/>
      <c r="DP190" s="161"/>
      <c r="DQ190" s="161"/>
      <c r="DR190" s="161"/>
      <c r="DS190" s="161"/>
      <c r="DT190" s="161"/>
      <c r="DU190" s="161"/>
      <c r="DV190" s="161"/>
      <c r="DW190" s="161"/>
      <c r="DX190" s="161"/>
      <c r="DY190" s="161"/>
      <c r="DZ190" s="161"/>
      <c r="EA190" s="161"/>
      <c r="EB190" s="161"/>
      <c r="EC190" s="161"/>
      <c r="ED190" s="161"/>
      <c r="EE190" s="161"/>
      <c r="EF190" s="161"/>
      <c r="EG190" s="161"/>
      <c r="EH190" s="161"/>
      <c r="EI190" s="161"/>
      <c r="EJ190" s="161"/>
      <c r="EK190" s="161"/>
      <c r="EL190" s="161"/>
      <c r="EM190" s="161"/>
      <c r="EN190" s="161"/>
      <c r="EO190" s="161"/>
      <c r="EP190" s="161"/>
      <c r="EQ190" s="161"/>
      <c r="ER190" s="161"/>
      <c r="ES190" s="161"/>
      <c r="ET190" s="161"/>
      <c r="EU190" s="161"/>
      <c r="EV190" s="161"/>
      <c r="EW190" s="161"/>
      <c r="EX190" s="161"/>
      <c r="EY190" s="161"/>
      <c r="EZ190" s="161"/>
      <c r="FA190" s="161"/>
      <c r="FB190" s="161"/>
      <c r="FC190" s="161"/>
      <c r="FD190" s="161"/>
      <c r="FE190" s="161"/>
      <c r="FF190" s="161"/>
      <c r="FG190" s="161"/>
      <c r="FH190" s="161"/>
      <c r="FI190" s="161"/>
      <c r="FJ190" s="161"/>
      <c r="FK190" s="161"/>
      <c r="FL190" s="161"/>
      <c r="FM190" s="161"/>
      <c r="FN190" s="161"/>
      <c r="FO190" s="161"/>
      <c r="FP190" s="161"/>
      <c r="FQ190" s="161"/>
      <c r="FR190" s="161"/>
      <c r="FS190" s="161"/>
      <c r="FT190" s="161"/>
      <c r="FU190" s="161"/>
      <c r="FV190" s="161"/>
      <c r="FW190" s="161"/>
      <c r="FX190" s="161"/>
      <c r="FY190" s="161"/>
      <c r="FZ190" s="161"/>
      <c r="GA190" s="161"/>
      <c r="GB190" s="161"/>
      <c r="GC190" s="161"/>
      <c r="GD190" s="161"/>
      <c r="GE190" s="161"/>
      <c r="GF190" s="161"/>
      <c r="GG190" s="161"/>
      <c r="GH190" s="161"/>
      <c r="GI190" s="161"/>
      <c r="GJ190" s="161"/>
      <c r="GK190" s="161"/>
      <c r="GL190" s="161"/>
      <c r="GM190" s="161"/>
      <c r="GN190" s="161"/>
      <c r="GO190" s="161"/>
      <c r="GP190" s="161"/>
      <c r="GQ190" s="161"/>
      <c r="GR190" s="161"/>
      <c r="GS190" s="161"/>
      <c r="GT190" s="161"/>
      <c r="GU190" s="161"/>
      <c r="GV190" s="161"/>
      <c r="GW190" s="161"/>
      <c r="GX190" s="161"/>
      <c r="GY190" s="161"/>
      <c r="GZ190" s="161"/>
      <c r="HA190" s="161"/>
      <c r="HB190" s="161"/>
      <c r="HC190" s="161"/>
      <c r="HD190" s="161"/>
      <c r="HE190" s="161"/>
      <c r="HF190" s="161"/>
      <c r="HG190" s="161"/>
      <c r="HH190" s="161"/>
      <c r="HI190" s="161"/>
      <c r="HJ190" s="161"/>
      <c r="HK190" s="161"/>
      <c r="HL190" s="161"/>
      <c r="HM190" s="161"/>
      <c r="HN190" s="161"/>
      <c r="HO190" s="161"/>
      <c r="HP190" s="161"/>
      <c r="HQ190" s="161"/>
      <c r="HR190" s="161"/>
      <c r="HS190" s="161"/>
      <c r="HT190" s="161"/>
      <c r="HU190" s="161"/>
      <c r="HV190" s="161"/>
      <c r="HW190" s="161"/>
      <c r="HX190" s="161"/>
      <c r="HY190" s="161"/>
      <c r="HZ190" s="161"/>
      <c r="IA190" s="161"/>
      <c r="IB190" s="161"/>
      <c r="IC190" s="161"/>
      <c r="ID190" s="161"/>
      <c r="IE190" s="161"/>
      <c r="IF190" s="161"/>
      <c r="IG190" s="161"/>
      <c r="IH190" s="161"/>
      <c r="II190" s="161"/>
      <c r="IJ190" s="161"/>
      <c r="IK190" s="161"/>
      <c r="IL190" s="161"/>
      <c r="IM190" s="161"/>
      <c r="IN190" s="161"/>
      <c r="IO190" s="161"/>
      <c r="IP190" s="161"/>
      <c r="IQ190" s="161"/>
      <c r="IR190" s="161"/>
      <c r="IS190" s="161"/>
      <c r="IT190" s="161"/>
      <c r="IU190" s="161"/>
    </row>
    <row r="191" spans="1:255" s="8" customFormat="1" x14ac:dyDescent="0.3">
      <c r="A191" s="44"/>
      <c r="B191" s="161"/>
      <c r="C191" s="161"/>
      <c r="D191" s="161"/>
      <c r="E191" s="161"/>
      <c r="F191" s="161"/>
      <c r="G191" s="161"/>
      <c r="H191" s="161"/>
      <c r="I191" s="161"/>
      <c r="J191" s="161"/>
      <c r="K191" s="161"/>
      <c r="L191" s="161"/>
      <c r="M191" s="161"/>
      <c r="N191" s="161"/>
      <c r="O191" s="161"/>
      <c r="P191" s="161"/>
      <c r="Q191" s="161"/>
      <c r="R191" s="161"/>
      <c r="S191" s="161"/>
      <c r="T191" s="161"/>
      <c r="U191" s="161"/>
      <c r="V191" s="161"/>
      <c r="W191" s="161"/>
      <c r="X191" s="161"/>
      <c r="Y191" s="161"/>
      <c r="Z191" s="161"/>
      <c r="AA191" s="161"/>
      <c r="AB191" s="161"/>
      <c r="AC191" s="161"/>
      <c r="AD191" s="161"/>
      <c r="AE191" s="161"/>
      <c r="AF191" s="161"/>
      <c r="AG191" s="161"/>
      <c r="AH191" s="161"/>
      <c r="AI191" s="161"/>
      <c r="AJ191" s="161"/>
      <c r="AK191" s="161"/>
      <c r="AL191" s="161"/>
      <c r="AM191" s="161"/>
      <c r="AN191" s="161"/>
      <c r="AO191" s="161"/>
      <c r="AP191" s="161"/>
      <c r="AQ191" s="161"/>
      <c r="AR191" s="161"/>
      <c r="AS191" s="161"/>
      <c r="AT191" s="161"/>
      <c r="AU191" s="161"/>
      <c r="AV191" s="161"/>
      <c r="AW191" s="161"/>
      <c r="AX191" s="161"/>
      <c r="AY191" s="161"/>
      <c r="AZ191" s="161"/>
      <c r="BA191" s="161"/>
      <c r="BB191" s="161"/>
      <c r="BC191" s="161"/>
      <c r="BD191" s="161"/>
      <c r="BE191" s="161"/>
      <c r="BF191" s="161"/>
      <c r="BG191" s="161"/>
      <c r="BH191" s="161"/>
      <c r="BI191" s="161"/>
      <c r="BJ191" s="161"/>
      <c r="BK191" s="161"/>
      <c r="BL191" s="161"/>
      <c r="BM191" s="161"/>
      <c r="BN191" s="161"/>
      <c r="BO191" s="161"/>
      <c r="BP191" s="161"/>
      <c r="BQ191" s="161"/>
      <c r="BR191" s="161"/>
      <c r="BS191" s="161"/>
      <c r="BT191" s="161"/>
      <c r="BU191" s="161"/>
      <c r="BV191" s="161"/>
      <c r="BW191" s="161"/>
      <c r="BX191" s="161"/>
      <c r="BY191" s="161"/>
      <c r="BZ191" s="161"/>
      <c r="CA191" s="161"/>
      <c r="CB191" s="161"/>
      <c r="CC191" s="161"/>
      <c r="CD191" s="161"/>
      <c r="CE191" s="161"/>
      <c r="CF191" s="161"/>
      <c r="CG191" s="161"/>
      <c r="CH191" s="161"/>
      <c r="CI191" s="161"/>
      <c r="CJ191" s="161"/>
      <c r="CK191" s="161"/>
      <c r="CL191" s="161"/>
      <c r="CM191" s="161"/>
      <c r="CN191" s="161"/>
      <c r="CO191" s="161"/>
      <c r="CP191" s="161"/>
      <c r="CQ191" s="161"/>
      <c r="CR191" s="161"/>
      <c r="CS191" s="161"/>
      <c r="CT191" s="161"/>
      <c r="CU191" s="161"/>
      <c r="CV191" s="161"/>
      <c r="CW191" s="161"/>
      <c r="CX191" s="161"/>
      <c r="CY191" s="161"/>
      <c r="CZ191" s="161"/>
      <c r="DA191" s="161"/>
      <c r="DB191" s="161"/>
      <c r="DC191" s="161"/>
      <c r="DD191" s="161"/>
      <c r="DE191" s="161"/>
      <c r="DF191" s="161"/>
      <c r="DG191" s="161"/>
      <c r="DH191" s="161"/>
      <c r="DI191" s="161"/>
      <c r="DJ191" s="161"/>
      <c r="DK191" s="161"/>
      <c r="DL191" s="161"/>
      <c r="DM191" s="161"/>
      <c r="DN191" s="161"/>
      <c r="DO191" s="161"/>
      <c r="DP191" s="161"/>
      <c r="DQ191" s="161"/>
      <c r="DR191" s="161"/>
      <c r="DS191" s="161"/>
      <c r="DT191" s="161"/>
      <c r="DU191" s="161"/>
      <c r="DV191" s="161"/>
      <c r="DW191" s="161"/>
      <c r="DX191" s="161"/>
      <c r="DY191" s="161"/>
      <c r="DZ191" s="161"/>
      <c r="EA191" s="161"/>
      <c r="EB191" s="161"/>
      <c r="EC191" s="161"/>
      <c r="ED191" s="161"/>
      <c r="EE191" s="161"/>
      <c r="EF191" s="161"/>
      <c r="EG191" s="161"/>
      <c r="EH191" s="161"/>
      <c r="EI191" s="161"/>
      <c r="EJ191" s="161"/>
      <c r="EK191" s="161"/>
      <c r="EL191" s="161"/>
      <c r="EM191" s="161"/>
      <c r="EN191" s="161"/>
      <c r="EO191" s="161"/>
      <c r="EP191" s="161"/>
      <c r="EQ191" s="161"/>
      <c r="ER191" s="161"/>
      <c r="ES191" s="161"/>
      <c r="ET191" s="161"/>
      <c r="EU191" s="161"/>
      <c r="EV191" s="161"/>
      <c r="EW191" s="161"/>
      <c r="EX191" s="161"/>
      <c r="EY191" s="161"/>
      <c r="EZ191" s="161"/>
      <c r="FA191" s="161"/>
      <c r="FB191" s="161"/>
      <c r="FC191" s="161"/>
      <c r="FD191" s="161"/>
      <c r="FE191" s="161"/>
      <c r="FF191" s="161"/>
      <c r="FG191" s="161"/>
      <c r="FH191" s="161"/>
      <c r="FI191" s="161"/>
      <c r="FJ191" s="161"/>
      <c r="FK191" s="161"/>
      <c r="FL191" s="161"/>
      <c r="FM191" s="161"/>
      <c r="FN191" s="161"/>
      <c r="FO191" s="161"/>
      <c r="FP191" s="161"/>
      <c r="FQ191" s="161"/>
      <c r="FR191" s="161"/>
      <c r="FS191" s="161"/>
      <c r="FT191" s="161"/>
      <c r="FU191" s="161"/>
      <c r="FV191" s="161"/>
      <c r="FW191" s="161"/>
      <c r="FX191" s="161"/>
      <c r="FY191" s="161"/>
      <c r="FZ191" s="161"/>
      <c r="GA191" s="161"/>
      <c r="GB191" s="161"/>
      <c r="GC191" s="161"/>
      <c r="GD191" s="161"/>
      <c r="GE191" s="161"/>
      <c r="GF191" s="161"/>
      <c r="GG191" s="161"/>
      <c r="GH191" s="161"/>
      <c r="GI191" s="161"/>
      <c r="GJ191" s="161"/>
      <c r="GK191" s="161"/>
      <c r="GL191" s="161"/>
      <c r="GM191" s="161"/>
      <c r="GN191" s="161"/>
      <c r="GO191" s="161"/>
      <c r="GP191" s="161"/>
      <c r="GQ191" s="161"/>
      <c r="GR191" s="161"/>
      <c r="GS191" s="161"/>
      <c r="GT191" s="161"/>
      <c r="GU191" s="161"/>
      <c r="GV191" s="161"/>
      <c r="GW191" s="161"/>
      <c r="GX191" s="161"/>
      <c r="GY191" s="161"/>
      <c r="GZ191" s="161"/>
      <c r="HA191" s="161"/>
      <c r="HB191" s="161"/>
      <c r="HC191" s="161"/>
      <c r="HD191" s="161"/>
      <c r="HE191" s="161"/>
      <c r="HF191" s="161"/>
      <c r="HG191" s="161"/>
      <c r="HH191" s="161"/>
      <c r="HI191" s="161"/>
      <c r="HJ191" s="161"/>
      <c r="HK191" s="161"/>
      <c r="HL191" s="161"/>
      <c r="HM191" s="161"/>
      <c r="HN191" s="161"/>
      <c r="HO191" s="161"/>
      <c r="HP191" s="161"/>
      <c r="HQ191" s="161"/>
      <c r="HR191" s="161"/>
      <c r="HS191" s="161"/>
      <c r="HT191" s="161"/>
      <c r="HU191" s="161"/>
      <c r="HV191" s="161"/>
      <c r="HW191" s="161"/>
      <c r="HX191" s="161"/>
      <c r="HY191" s="161"/>
      <c r="HZ191" s="161"/>
      <c r="IA191" s="161"/>
      <c r="IB191" s="161"/>
      <c r="IC191" s="161"/>
      <c r="ID191" s="161"/>
      <c r="IE191" s="161"/>
      <c r="IF191" s="161"/>
      <c r="IG191" s="161"/>
      <c r="IH191" s="161"/>
      <c r="II191" s="161"/>
      <c r="IJ191" s="161"/>
      <c r="IK191" s="161"/>
      <c r="IL191" s="161"/>
      <c r="IM191" s="161"/>
      <c r="IN191" s="161"/>
      <c r="IO191" s="161"/>
      <c r="IP191" s="161"/>
      <c r="IQ191" s="161"/>
      <c r="IR191" s="161"/>
      <c r="IS191" s="161"/>
      <c r="IT191" s="161"/>
      <c r="IU191" s="161"/>
    </row>
    <row r="192" spans="1:255" s="8" customFormat="1" x14ac:dyDescent="0.3">
      <c r="A192" s="44"/>
      <c r="B192" s="161"/>
      <c r="C192" s="161"/>
      <c r="D192" s="161"/>
      <c r="E192" s="161"/>
      <c r="F192" s="161"/>
      <c r="G192" s="161"/>
      <c r="H192" s="161"/>
      <c r="I192" s="161"/>
      <c r="J192" s="161"/>
      <c r="K192" s="161"/>
      <c r="L192" s="161"/>
      <c r="M192" s="161"/>
      <c r="N192" s="161"/>
      <c r="O192" s="161"/>
      <c r="P192" s="161"/>
      <c r="Q192" s="161"/>
      <c r="R192" s="161"/>
      <c r="S192" s="161"/>
      <c r="T192" s="161"/>
      <c r="U192" s="161"/>
      <c r="V192" s="161"/>
      <c r="W192" s="161"/>
      <c r="X192" s="161"/>
      <c r="Y192" s="161"/>
      <c r="Z192" s="161"/>
      <c r="AA192" s="161"/>
      <c r="AB192" s="161"/>
      <c r="AC192" s="161"/>
      <c r="AD192" s="161"/>
      <c r="AE192" s="161"/>
      <c r="AF192" s="161"/>
      <c r="AG192" s="161"/>
      <c r="AH192" s="161"/>
      <c r="AI192" s="161"/>
      <c r="AJ192" s="161"/>
      <c r="AK192" s="161"/>
      <c r="AL192" s="161"/>
      <c r="AM192" s="161"/>
      <c r="AN192" s="161"/>
      <c r="AO192" s="161"/>
      <c r="AP192" s="161"/>
      <c r="AQ192" s="161"/>
      <c r="AR192" s="161"/>
      <c r="AS192" s="161"/>
      <c r="AT192" s="161"/>
      <c r="AU192" s="161"/>
      <c r="AV192" s="161"/>
      <c r="AW192" s="161"/>
      <c r="AX192" s="161"/>
      <c r="AY192" s="161"/>
      <c r="AZ192" s="161"/>
      <c r="BA192" s="161"/>
      <c r="BB192" s="161"/>
      <c r="BC192" s="161"/>
      <c r="BD192" s="161"/>
      <c r="BE192" s="161"/>
      <c r="BF192" s="161"/>
      <c r="BG192" s="161"/>
      <c r="BH192" s="161"/>
      <c r="BI192" s="161"/>
      <c r="BJ192" s="161"/>
      <c r="BK192" s="161"/>
      <c r="BL192" s="161"/>
      <c r="BM192" s="161"/>
      <c r="BN192" s="161"/>
      <c r="BO192" s="161"/>
      <c r="BP192" s="161"/>
      <c r="BQ192" s="161"/>
      <c r="BR192" s="161"/>
      <c r="BS192" s="161"/>
      <c r="BT192" s="161"/>
      <c r="BU192" s="161"/>
      <c r="BV192" s="161"/>
      <c r="BW192" s="161"/>
      <c r="BX192" s="161"/>
      <c r="BY192" s="161"/>
      <c r="BZ192" s="161"/>
      <c r="CA192" s="161"/>
      <c r="CB192" s="161"/>
      <c r="CC192" s="161"/>
      <c r="CD192" s="161"/>
      <c r="CE192" s="161"/>
      <c r="CF192" s="161"/>
      <c r="CG192" s="161"/>
      <c r="CH192" s="161"/>
      <c r="CI192" s="161"/>
      <c r="CJ192" s="161"/>
      <c r="CK192" s="161"/>
      <c r="CL192" s="161"/>
      <c r="CM192" s="161"/>
      <c r="CN192" s="161"/>
      <c r="CO192" s="161"/>
      <c r="CP192" s="161"/>
      <c r="CQ192" s="161"/>
      <c r="CR192" s="161"/>
      <c r="CS192" s="161"/>
      <c r="CT192" s="161"/>
      <c r="CU192" s="161"/>
      <c r="CV192" s="161"/>
      <c r="CW192" s="161"/>
      <c r="CX192" s="161"/>
      <c r="CY192" s="161"/>
      <c r="CZ192" s="161"/>
      <c r="DA192" s="161"/>
      <c r="DB192" s="161"/>
      <c r="DC192" s="161"/>
      <c r="DD192" s="161"/>
      <c r="DE192" s="161"/>
      <c r="DF192" s="161"/>
      <c r="DG192" s="161"/>
      <c r="DH192" s="161"/>
      <c r="DI192" s="161"/>
      <c r="DJ192" s="161"/>
      <c r="DK192" s="161"/>
      <c r="DL192" s="161"/>
      <c r="DM192" s="161"/>
      <c r="DN192" s="161"/>
      <c r="DO192" s="161"/>
      <c r="DP192" s="161"/>
      <c r="DQ192" s="161"/>
      <c r="DR192" s="161"/>
      <c r="DS192" s="161"/>
      <c r="DT192" s="161"/>
      <c r="DU192" s="161"/>
      <c r="DV192" s="161"/>
      <c r="DW192" s="161"/>
      <c r="DX192" s="161"/>
      <c r="DY192" s="161"/>
      <c r="DZ192" s="161"/>
      <c r="EA192" s="161"/>
      <c r="EB192" s="161"/>
      <c r="EC192" s="161"/>
      <c r="ED192" s="161"/>
      <c r="EE192" s="161"/>
      <c r="EF192" s="161"/>
      <c r="EG192" s="161"/>
      <c r="EH192" s="161"/>
      <c r="EI192" s="161"/>
      <c r="EJ192" s="161"/>
      <c r="EK192" s="161"/>
      <c r="EL192" s="161"/>
      <c r="EM192" s="161"/>
      <c r="EN192" s="161"/>
      <c r="EO192" s="161"/>
      <c r="EP192" s="161"/>
      <c r="EQ192" s="161"/>
      <c r="ER192" s="161"/>
      <c r="ES192" s="161"/>
      <c r="ET192" s="161"/>
      <c r="EU192" s="161"/>
      <c r="EV192" s="161"/>
      <c r="EW192" s="161"/>
      <c r="EX192" s="161"/>
      <c r="EY192" s="161"/>
      <c r="EZ192" s="161"/>
      <c r="FA192" s="161"/>
      <c r="FB192" s="161"/>
      <c r="FC192" s="161"/>
      <c r="FD192" s="161"/>
      <c r="FE192" s="161"/>
      <c r="FF192" s="161"/>
      <c r="FG192" s="161"/>
      <c r="FH192" s="161"/>
      <c r="FI192" s="161"/>
      <c r="FJ192" s="161"/>
      <c r="FK192" s="161"/>
      <c r="FL192" s="161"/>
      <c r="FM192" s="161"/>
      <c r="FN192" s="161"/>
      <c r="FO192" s="161"/>
      <c r="FP192" s="161"/>
      <c r="FQ192" s="161"/>
      <c r="FR192" s="161"/>
      <c r="FS192" s="161"/>
      <c r="FT192" s="161"/>
      <c r="FU192" s="161"/>
      <c r="FV192" s="161"/>
      <c r="FW192" s="161"/>
      <c r="FX192" s="161"/>
      <c r="FY192" s="161"/>
      <c r="FZ192" s="161"/>
      <c r="GA192" s="161"/>
      <c r="GB192" s="161"/>
      <c r="GC192" s="161"/>
      <c r="GD192" s="161"/>
      <c r="GE192" s="161"/>
      <c r="GF192" s="161"/>
      <c r="GG192" s="161"/>
      <c r="GH192" s="161"/>
      <c r="GI192" s="161"/>
      <c r="GJ192" s="161"/>
      <c r="GK192" s="161"/>
      <c r="GL192" s="161"/>
      <c r="GM192" s="161"/>
      <c r="GN192" s="161"/>
      <c r="GO192" s="161"/>
      <c r="GP192" s="161"/>
      <c r="GQ192" s="161"/>
      <c r="GR192" s="161"/>
      <c r="GS192" s="161"/>
      <c r="GT192" s="161"/>
      <c r="GU192" s="161"/>
      <c r="GV192" s="161"/>
      <c r="GW192" s="161"/>
      <c r="GX192" s="161"/>
      <c r="GY192" s="161"/>
      <c r="GZ192" s="161"/>
      <c r="HA192" s="161"/>
      <c r="HB192" s="161"/>
      <c r="HC192" s="161"/>
      <c r="HD192" s="161"/>
      <c r="HE192" s="161"/>
      <c r="HF192" s="161"/>
      <c r="HG192" s="161"/>
      <c r="HH192" s="161"/>
      <c r="HI192" s="161"/>
      <c r="HJ192" s="161"/>
      <c r="HK192" s="161"/>
      <c r="HL192" s="161"/>
      <c r="HM192" s="161"/>
      <c r="HN192" s="161"/>
      <c r="HO192" s="161"/>
      <c r="HP192" s="161"/>
      <c r="HQ192" s="161"/>
      <c r="HR192" s="161"/>
      <c r="HS192" s="161"/>
      <c r="HT192" s="161"/>
      <c r="HU192" s="161"/>
      <c r="HV192" s="161"/>
      <c r="HW192" s="161"/>
      <c r="HX192" s="161"/>
      <c r="HY192" s="161"/>
      <c r="HZ192" s="161"/>
      <c r="IA192" s="161"/>
      <c r="IB192" s="161"/>
      <c r="IC192" s="161"/>
      <c r="ID192" s="161"/>
      <c r="IE192" s="161"/>
      <c r="IF192" s="161"/>
      <c r="IG192" s="161"/>
      <c r="IH192" s="161"/>
      <c r="II192" s="161"/>
      <c r="IJ192" s="161"/>
      <c r="IK192" s="161"/>
      <c r="IL192" s="161"/>
      <c r="IM192" s="161"/>
      <c r="IN192" s="161"/>
      <c r="IO192" s="161"/>
      <c r="IP192" s="161"/>
      <c r="IQ192" s="161"/>
      <c r="IR192" s="161"/>
      <c r="IS192" s="161"/>
      <c r="IT192" s="161"/>
      <c r="IU192" s="161"/>
    </row>
    <row r="193" spans="1:255" s="8" customFormat="1" x14ac:dyDescent="0.3">
      <c r="A193" s="44"/>
      <c r="B193" s="161"/>
      <c r="C193" s="161"/>
      <c r="D193" s="161"/>
      <c r="E193" s="161"/>
      <c r="F193" s="161"/>
      <c r="G193" s="161"/>
      <c r="H193" s="161"/>
      <c r="I193" s="161"/>
      <c r="J193" s="161"/>
      <c r="K193" s="161"/>
      <c r="L193" s="161"/>
      <c r="M193" s="161"/>
      <c r="N193" s="161"/>
      <c r="O193" s="161"/>
      <c r="P193" s="161"/>
      <c r="Q193" s="161"/>
      <c r="R193" s="161"/>
      <c r="S193" s="161"/>
      <c r="T193" s="161"/>
      <c r="U193" s="161"/>
      <c r="V193" s="161"/>
      <c r="W193" s="161"/>
      <c r="X193" s="161"/>
      <c r="Y193" s="161"/>
      <c r="Z193" s="161"/>
      <c r="AA193" s="161"/>
      <c r="AB193" s="161"/>
      <c r="AC193" s="161"/>
      <c r="AD193" s="161"/>
      <c r="AE193" s="161"/>
      <c r="AF193" s="161"/>
      <c r="AG193" s="161"/>
      <c r="AH193" s="161"/>
      <c r="AI193" s="161"/>
      <c r="AJ193" s="161"/>
      <c r="AK193" s="161"/>
      <c r="AL193" s="161"/>
      <c r="AM193" s="161"/>
      <c r="AN193" s="161"/>
      <c r="AO193" s="161"/>
      <c r="AP193" s="161"/>
      <c r="AQ193" s="161"/>
      <c r="AR193" s="161"/>
      <c r="AS193" s="161"/>
      <c r="AT193" s="161"/>
      <c r="AU193" s="161"/>
      <c r="AV193" s="161"/>
      <c r="AW193" s="161"/>
      <c r="AX193" s="161"/>
      <c r="AY193" s="161"/>
      <c r="AZ193" s="161"/>
      <c r="BA193" s="161"/>
      <c r="BB193" s="161"/>
      <c r="BC193" s="161"/>
      <c r="BD193" s="161"/>
      <c r="BE193" s="161"/>
      <c r="BF193" s="161"/>
      <c r="BG193" s="161"/>
      <c r="BH193" s="161"/>
      <c r="BI193" s="161"/>
      <c r="BJ193" s="161"/>
      <c r="BK193" s="161"/>
      <c r="BL193" s="161"/>
      <c r="BM193" s="161"/>
      <c r="BN193" s="161"/>
      <c r="BO193" s="161"/>
      <c r="BP193" s="161"/>
      <c r="BQ193" s="161"/>
      <c r="BR193" s="161"/>
      <c r="BS193" s="161"/>
      <c r="BT193" s="161"/>
      <c r="BU193" s="161"/>
      <c r="BV193" s="161"/>
      <c r="BW193" s="161"/>
      <c r="BX193" s="161"/>
      <c r="BY193" s="161"/>
      <c r="BZ193" s="161"/>
      <c r="CA193" s="161"/>
      <c r="CB193" s="161"/>
      <c r="CC193" s="161"/>
      <c r="CD193" s="161"/>
      <c r="CE193" s="161"/>
      <c r="CF193" s="161"/>
      <c r="CG193" s="161"/>
      <c r="CH193" s="161"/>
      <c r="CI193" s="161"/>
      <c r="CJ193" s="161"/>
      <c r="CK193" s="161"/>
      <c r="CL193" s="161"/>
      <c r="CM193" s="161"/>
      <c r="CN193" s="161"/>
      <c r="CO193" s="161"/>
      <c r="CP193" s="161"/>
      <c r="CQ193" s="161"/>
      <c r="CR193" s="161"/>
      <c r="CS193" s="161"/>
      <c r="CT193" s="161"/>
      <c r="CU193" s="161"/>
      <c r="CV193" s="161"/>
      <c r="CW193" s="161"/>
      <c r="CX193" s="161"/>
      <c r="CY193" s="161"/>
      <c r="CZ193" s="161"/>
      <c r="DA193" s="161"/>
      <c r="DB193" s="161"/>
      <c r="DC193" s="161"/>
      <c r="DD193" s="161"/>
      <c r="DE193" s="161"/>
      <c r="DF193" s="161"/>
      <c r="DG193" s="161"/>
      <c r="DH193" s="161"/>
      <c r="DI193" s="161"/>
      <c r="DJ193" s="161"/>
      <c r="DK193" s="161"/>
      <c r="DL193" s="161"/>
      <c r="DM193" s="161"/>
      <c r="DN193" s="161"/>
      <c r="DO193" s="161"/>
      <c r="DP193" s="161"/>
      <c r="DQ193" s="161"/>
      <c r="DR193" s="161"/>
      <c r="DS193" s="161"/>
      <c r="DT193" s="161"/>
      <c r="DU193" s="161"/>
      <c r="DV193" s="161"/>
      <c r="DW193" s="161"/>
      <c r="DX193" s="161"/>
      <c r="DY193" s="161"/>
      <c r="DZ193" s="161"/>
      <c r="EA193" s="161"/>
      <c r="EB193" s="161"/>
      <c r="EC193" s="161"/>
      <c r="ED193" s="161"/>
      <c r="EE193" s="161"/>
      <c r="EF193" s="161"/>
      <c r="EG193" s="161"/>
      <c r="EH193" s="161"/>
      <c r="EI193" s="161"/>
      <c r="EJ193" s="161"/>
      <c r="EK193" s="161"/>
      <c r="EL193" s="161"/>
      <c r="EM193" s="161"/>
      <c r="EN193" s="161"/>
      <c r="EO193" s="161"/>
      <c r="EP193" s="161"/>
      <c r="EQ193" s="161"/>
      <c r="ER193" s="161"/>
      <c r="ES193" s="161"/>
      <c r="ET193" s="161"/>
      <c r="EU193" s="161"/>
      <c r="EV193" s="161"/>
      <c r="EW193" s="161"/>
      <c r="EX193" s="161"/>
      <c r="EY193" s="161"/>
      <c r="EZ193" s="161"/>
      <c r="FA193" s="161"/>
      <c r="FB193" s="161"/>
      <c r="FC193" s="161"/>
      <c r="FD193" s="161"/>
      <c r="FE193" s="161"/>
      <c r="FF193" s="161"/>
      <c r="FG193" s="161"/>
      <c r="FH193" s="161"/>
      <c r="FI193" s="161"/>
      <c r="FJ193" s="161"/>
      <c r="FK193" s="161"/>
      <c r="FL193" s="161"/>
      <c r="FM193" s="161"/>
      <c r="FN193" s="161"/>
      <c r="FO193" s="161"/>
      <c r="FP193" s="161"/>
      <c r="FQ193" s="161"/>
      <c r="FR193" s="161"/>
      <c r="FS193" s="161"/>
      <c r="FT193" s="161"/>
      <c r="FU193" s="161"/>
      <c r="FV193" s="161"/>
      <c r="FW193" s="161"/>
      <c r="FX193" s="161"/>
      <c r="FY193" s="161"/>
      <c r="FZ193" s="161"/>
      <c r="GA193" s="161"/>
      <c r="GB193" s="161"/>
      <c r="GC193" s="161"/>
      <c r="GD193" s="161"/>
      <c r="GE193" s="161"/>
      <c r="GF193" s="161"/>
      <c r="GG193" s="161"/>
      <c r="GH193" s="161"/>
      <c r="GI193" s="161"/>
      <c r="GJ193" s="161"/>
      <c r="GK193" s="161"/>
      <c r="GL193" s="161"/>
      <c r="GM193" s="161"/>
      <c r="GN193" s="161"/>
      <c r="GO193" s="161"/>
      <c r="GP193" s="161"/>
      <c r="GQ193" s="161"/>
      <c r="GR193" s="161"/>
      <c r="GS193" s="161"/>
      <c r="GT193" s="161"/>
      <c r="GU193" s="161"/>
      <c r="GV193" s="161"/>
      <c r="GW193" s="161"/>
      <c r="GX193" s="161"/>
      <c r="GY193" s="161"/>
      <c r="GZ193" s="161"/>
      <c r="HA193" s="161"/>
      <c r="HB193" s="161"/>
      <c r="HC193" s="161"/>
      <c r="HD193" s="161"/>
      <c r="HE193" s="161"/>
      <c r="HF193" s="161"/>
      <c r="HG193" s="161"/>
      <c r="HH193" s="161"/>
      <c r="HI193" s="161"/>
      <c r="HJ193" s="161"/>
      <c r="HK193" s="161"/>
      <c r="HL193" s="161"/>
      <c r="HM193" s="161"/>
      <c r="HN193" s="161"/>
      <c r="HO193" s="161"/>
      <c r="HP193" s="161"/>
      <c r="HQ193" s="161"/>
      <c r="HR193" s="161"/>
      <c r="HS193" s="161"/>
      <c r="HT193" s="161"/>
      <c r="HU193" s="161"/>
      <c r="HV193" s="161"/>
      <c r="HW193" s="161"/>
      <c r="HX193" s="161"/>
      <c r="HY193" s="161"/>
      <c r="HZ193" s="161"/>
      <c r="IA193" s="161"/>
      <c r="IB193" s="161"/>
      <c r="IC193" s="161"/>
      <c r="ID193" s="161"/>
      <c r="IE193" s="161"/>
      <c r="IF193" s="161"/>
      <c r="IG193" s="161"/>
      <c r="IH193" s="161"/>
      <c r="II193" s="161"/>
      <c r="IJ193" s="161"/>
      <c r="IK193" s="161"/>
      <c r="IL193" s="161"/>
      <c r="IM193" s="161"/>
      <c r="IN193" s="161"/>
      <c r="IO193" s="161"/>
      <c r="IP193" s="161"/>
      <c r="IQ193" s="161"/>
      <c r="IR193" s="161"/>
      <c r="IS193" s="161"/>
      <c r="IT193" s="161"/>
      <c r="IU193" s="161"/>
    </row>
    <row r="194" spans="1:255" s="8" customFormat="1" x14ac:dyDescent="0.3">
      <c r="A194" s="44"/>
      <c r="B194" s="161"/>
      <c r="C194" s="161"/>
      <c r="D194" s="161"/>
      <c r="E194" s="161"/>
      <c r="F194" s="161"/>
      <c r="G194" s="161"/>
      <c r="H194" s="161"/>
      <c r="I194" s="161"/>
      <c r="J194" s="161"/>
      <c r="K194" s="161"/>
      <c r="L194" s="161"/>
      <c r="M194" s="161"/>
      <c r="N194" s="161"/>
      <c r="O194" s="161"/>
      <c r="P194" s="161"/>
      <c r="Q194" s="161"/>
      <c r="R194" s="161"/>
      <c r="S194" s="161"/>
      <c r="T194" s="161"/>
      <c r="U194" s="161"/>
      <c r="V194" s="161"/>
      <c r="W194" s="161"/>
      <c r="X194" s="161"/>
      <c r="Y194" s="161"/>
      <c r="Z194" s="161"/>
      <c r="AA194" s="161"/>
      <c r="AB194" s="161"/>
      <c r="AC194" s="161"/>
      <c r="AD194" s="161"/>
      <c r="AE194" s="161"/>
      <c r="AF194" s="161"/>
      <c r="AG194" s="161"/>
      <c r="AH194" s="161"/>
      <c r="AI194" s="161"/>
      <c r="AJ194" s="161"/>
      <c r="AK194" s="161"/>
      <c r="AL194" s="161"/>
      <c r="AM194" s="161"/>
      <c r="AN194" s="161"/>
      <c r="AO194" s="161"/>
      <c r="AP194" s="161"/>
      <c r="AQ194" s="161"/>
      <c r="AR194" s="161"/>
      <c r="AS194" s="161"/>
      <c r="AT194" s="161"/>
      <c r="AU194" s="161"/>
      <c r="AV194" s="161"/>
      <c r="AW194" s="161"/>
      <c r="AX194" s="161"/>
      <c r="AY194" s="161"/>
      <c r="AZ194" s="161"/>
      <c r="BA194" s="161"/>
      <c r="BB194" s="161"/>
      <c r="BC194" s="161"/>
      <c r="BD194" s="161"/>
      <c r="BE194" s="161"/>
      <c r="BF194" s="161"/>
      <c r="BG194" s="161"/>
      <c r="BH194" s="161"/>
      <c r="BI194" s="161"/>
      <c r="BJ194" s="161"/>
      <c r="BK194" s="161"/>
      <c r="BL194" s="161"/>
      <c r="BM194" s="161"/>
      <c r="BN194" s="161"/>
      <c r="BO194" s="161"/>
      <c r="BP194" s="161"/>
      <c r="BQ194" s="161"/>
      <c r="BR194" s="161"/>
      <c r="BS194" s="161"/>
      <c r="BT194" s="161"/>
      <c r="BU194" s="161"/>
      <c r="BV194" s="161"/>
      <c r="BW194" s="161"/>
      <c r="BX194" s="161"/>
      <c r="BY194" s="161"/>
      <c r="BZ194" s="161"/>
      <c r="CA194" s="161"/>
      <c r="CB194" s="161"/>
      <c r="CC194" s="161"/>
      <c r="CD194" s="161"/>
      <c r="CE194" s="161"/>
      <c r="CF194" s="161"/>
      <c r="CG194" s="161"/>
      <c r="CH194" s="161"/>
      <c r="CI194" s="161"/>
      <c r="CJ194" s="161"/>
      <c r="CK194" s="161"/>
      <c r="CL194" s="161"/>
      <c r="CM194" s="161"/>
      <c r="CN194" s="161"/>
      <c r="CO194" s="161"/>
      <c r="CP194" s="161"/>
      <c r="CQ194" s="161"/>
      <c r="CR194" s="161"/>
      <c r="CS194" s="161"/>
      <c r="CT194" s="161"/>
      <c r="CU194" s="161"/>
      <c r="CV194" s="161"/>
      <c r="CW194" s="161"/>
      <c r="CX194" s="161"/>
      <c r="CY194" s="161"/>
      <c r="CZ194" s="161"/>
      <c r="DA194" s="161"/>
      <c r="DB194" s="161"/>
      <c r="DC194" s="161"/>
      <c r="DD194" s="161"/>
      <c r="DE194" s="161"/>
      <c r="DF194" s="161"/>
      <c r="DG194" s="161"/>
      <c r="DH194" s="161"/>
      <c r="DI194" s="161"/>
      <c r="DJ194" s="161"/>
      <c r="DK194" s="161"/>
      <c r="DL194" s="161"/>
      <c r="DM194" s="161"/>
      <c r="DN194" s="161"/>
      <c r="DO194" s="161"/>
      <c r="DP194" s="161"/>
      <c r="DQ194" s="161"/>
      <c r="DR194" s="161"/>
      <c r="DS194" s="161"/>
      <c r="DT194" s="161"/>
      <c r="DU194" s="161"/>
      <c r="DV194" s="161"/>
      <c r="DW194" s="161"/>
      <c r="DX194" s="161"/>
      <c r="DY194" s="161"/>
      <c r="DZ194" s="161"/>
      <c r="EA194" s="161"/>
      <c r="EB194" s="161"/>
      <c r="EC194" s="161"/>
      <c r="ED194" s="161"/>
      <c r="EE194" s="161"/>
      <c r="EF194" s="161"/>
      <c r="EG194" s="161"/>
      <c r="EH194" s="161"/>
      <c r="EI194" s="161"/>
      <c r="EJ194" s="161"/>
      <c r="EK194" s="161"/>
      <c r="EL194" s="161"/>
      <c r="EM194" s="161"/>
      <c r="EN194" s="161"/>
      <c r="EO194" s="161"/>
      <c r="EP194" s="161"/>
      <c r="EQ194" s="161"/>
      <c r="ER194" s="161"/>
      <c r="ES194" s="161"/>
      <c r="ET194" s="161"/>
      <c r="EU194" s="161"/>
      <c r="EV194" s="161"/>
      <c r="EW194" s="161"/>
      <c r="EX194" s="161"/>
      <c r="EY194" s="161"/>
      <c r="EZ194" s="161"/>
      <c r="FA194" s="161"/>
      <c r="FB194" s="161"/>
      <c r="FC194" s="161"/>
      <c r="FD194" s="161"/>
      <c r="FE194" s="161"/>
      <c r="FF194" s="161"/>
      <c r="FG194" s="161"/>
      <c r="FH194" s="161"/>
      <c r="FI194" s="161"/>
      <c r="FJ194" s="161"/>
      <c r="FK194" s="161"/>
      <c r="FL194" s="161"/>
      <c r="FM194" s="161"/>
      <c r="FN194" s="161"/>
      <c r="FO194" s="161"/>
      <c r="FP194" s="161"/>
      <c r="FQ194" s="161"/>
      <c r="FR194" s="161"/>
      <c r="FS194" s="161"/>
      <c r="FT194" s="161"/>
      <c r="FU194" s="161"/>
      <c r="FV194" s="161"/>
      <c r="FW194" s="161"/>
      <c r="FX194" s="161"/>
      <c r="FY194" s="161"/>
      <c r="FZ194" s="161"/>
      <c r="GA194" s="161"/>
      <c r="GB194" s="161"/>
      <c r="GC194" s="161"/>
      <c r="GD194" s="161"/>
      <c r="GE194" s="161"/>
      <c r="GF194" s="161"/>
      <c r="GG194" s="161"/>
      <c r="GH194" s="161"/>
      <c r="GI194" s="161"/>
      <c r="GJ194" s="161"/>
      <c r="GK194" s="161"/>
      <c r="GL194" s="161"/>
      <c r="GM194" s="161"/>
      <c r="GN194" s="161"/>
      <c r="GO194" s="161"/>
      <c r="GP194" s="161"/>
      <c r="GQ194" s="161"/>
      <c r="GR194" s="161"/>
      <c r="GS194" s="161"/>
      <c r="GT194" s="161"/>
      <c r="GU194" s="161"/>
      <c r="GV194" s="161"/>
      <c r="GW194" s="161"/>
      <c r="GX194" s="161"/>
      <c r="GY194" s="161"/>
      <c r="GZ194" s="161"/>
      <c r="HA194" s="161"/>
      <c r="HB194" s="161"/>
      <c r="HC194" s="161"/>
      <c r="HD194" s="161"/>
      <c r="HE194" s="161"/>
      <c r="HF194" s="161"/>
      <c r="HG194" s="161"/>
      <c r="HH194" s="161"/>
      <c r="HI194" s="161"/>
      <c r="HJ194" s="161"/>
      <c r="HK194" s="161"/>
      <c r="HL194" s="161"/>
      <c r="HM194" s="161"/>
      <c r="HN194" s="161"/>
      <c r="HO194" s="161"/>
      <c r="HP194" s="161"/>
      <c r="HQ194" s="161"/>
      <c r="HR194" s="161"/>
      <c r="HS194" s="161"/>
      <c r="HT194" s="161"/>
      <c r="HU194" s="161"/>
      <c r="HV194" s="161"/>
      <c r="HW194" s="161"/>
      <c r="HX194" s="161"/>
      <c r="HY194" s="161"/>
      <c r="HZ194" s="161"/>
      <c r="IA194" s="161"/>
      <c r="IB194" s="161"/>
      <c r="IC194" s="161"/>
      <c r="ID194" s="161"/>
      <c r="IE194" s="161"/>
      <c r="IF194" s="161"/>
      <c r="IG194" s="161"/>
      <c r="IH194" s="161"/>
      <c r="II194" s="161"/>
      <c r="IJ194" s="161"/>
      <c r="IK194" s="161"/>
      <c r="IL194" s="161"/>
      <c r="IM194" s="161"/>
      <c r="IN194" s="161"/>
      <c r="IO194" s="161"/>
      <c r="IP194" s="161"/>
      <c r="IQ194" s="161"/>
      <c r="IR194" s="161"/>
      <c r="IS194" s="161"/>
      <c r="IT194" s="161"/>
      <c r="IU194" s="161"/>
    </row>
    <row r="195" spans="1:255" s="8" customFormat="1" x14ac:dyDescent="0.3">
      <c r="A195" s="44"/>
      <c r="B195" s="161"/>
      <c r="C195" s="161"/>
      <c r="D195" s="161"/>
      <c r="E195" s="161"/>
      <c r="F195" s="161"/>
      <c r="G195" s="161"/>
      <c r="H195" s="161"/>
      <c r="I195" s="161"/>
      <c r="J195" s="161"/>
      <c r="K195" s="161"/>
      <c r="L195" s="161"/>
      <c r="M195" s="161"/>
      <c r="N195" s="161"/>
      <c r="O195" s="161"/>
      <c r="P195" s="161"/>
      <c r="Q195" s="161"/>
      <c r="R195" s="161"/>
      <c r="S195" s="161"/>
      <c r="T195" s="161"/>
      <c r="U195" s="161"/>
      <c r="V195" s="161"/>
      <c r="W195" s="161"/>
      <c r="X195" s="161"/>
      <c r="Y195" s="161"/>
      <c r="Z195" s="161"/>
      <c r="AA195" s="161"/>
      <c r="AB195" s="161"/>
      <c r="AC195" s="161"/>
      <c r="AD195" s="161"/>
      <c r="AE195" s="161"/>
      <c r="AF195" s="161"/>
      <c r="AG195" s="161"/>
      <c r="AH195" s="161"/>
      <c r="AI195" s="161"/>
      <c r="AJ195" s="161"/>
      <c r="AK195" s="161"/>
      <c r="AL195" s="161"/>
      <c r="AM195" s="161"/>
      <c r="AN195" s="161"/>
      <c r="AO195" s="161"/>
      <c r="AP195" s="161"/>
      <c r="AQ195" s="161"/>
      <c r="AR195" s="161"/>
      <c r="AS195" s="161"/>
      <c r="AT195" s="161"/>
      <c r="AU195" s="161"/>
      <c r="AV195" s="161"/>
      <c r="AW195" s="161"/>
      <c r="AX195" s="161"/>
      <c r="AY195" s="161"/>
      <c r="AZ195" s="161"/>
      <c r="BA195" s="161"/>
      <c r="BB195" s="161"/>
      <c r="BC195" s="161"/>
      <c r="BD195" s="161"/>
      <c r="BE195" s="161"/>
      <c r="BF195" s="161"/>
      <c r="BG195" s="161"/>
      <c r="BH195" s="161"/>
      <c r="BI195" s="161"/>
      <c r="BJ195" s="161"/>
      <c r="BK195" s="161"/>
      <c r="BL195" s="161"/>
      <c r="BM195" s="161"/>
      <c r="BN195" s="161"/>
      <c r="BO195" s="161"/>
      <c r="BP195" s="161"/>
      <c r="BQ195" s="161"/>
      <c r="BR195" s="161"/>
      <c r="BS195" s="161"/>
      <c r="BT195" s="161"/>
      <c r="BU195" s="161"/>
      <c r="BV195" s="161"/>
      <c r="BW195" s="161"/>
      <c r="BX195" s="161"/>
      <c r="BY195" s="161"/>
      <c r="BZ195" s="161"/>
      <c r="CA195" s="161"/>
      <c r="CB195" s="161"/>
      <c r="CC195" s="161"/>
      <c r="CD195" s="161"/>
      <c r="CE195" s="161"/>
      <c r="CF195" s="161"/>
      <c r="CG195" s="161"/>
      <c r="CH195" s="161"/>
      <c r="CI195" s="161"/>
      <c r="CJ195" s="161"/>
      <c r="CK195" s="161"/>
      <c r="CL195" s="161"/>
      <c r="CM195" s="161"/>
      <c r="CN195" s="161"/>
      <c r="CO195" s="161"/>
      <c r="CP195" s="161"/>
      <c r="CQ195" s="161"/>
      <c r="CR195" s="161"/>
      <c r="CS195" s="161"/>
      <c r="CT195" s="161"/>
      <c r="CU195" s="161"/>
      <c r="CV195" s="161"/>
      <c r="CW195" s="161"/>
      <c r="CX195" s="161"/>
      <c r="CY195" s="161"/>
      <c r="CZ195" s="161"/>
      <c r="DA195" s="161"/>
      <c r="DB195" s="161"/>
      <c r="DC195" s="161"/>
      <c r="DD195" s="161"/>
      <c r="DE195" s="161"/>
      <c r="DF195" s="161"/>
      <c r="DG195" s="161"/>
      <c r="DH195" s="161"/>
      <c r="DI195" s="161"/>
      <c r="DJ195" s="161"/>
      <c r="DK195" s="161"/>
      <c r="DL195" s="161"/>
      <c r="DM195" s="161"/>
      <c r="DN195" s="161"/>
      <c r="DO195" s="161"/>
      <c r="DP195" s="161"/>
      <c r="DQ195" s="161"/>
      <c r="DR195" s="161"/>
      <c r="DS195" s="161"/>
      <c r="DT195" s="161"/>
      <c r="DU195" s="161"/>
      <c r="DV195" s="161"/>
      <c r="DW195" s="161"/>
      <c r="DX195" s="161"/>
      <c r="DY195" s="161"/>
      <c r="DZ195" s="161"/>
      <c r="EA195" s="161"/>
      <c r="EB195" s="161"/>
      <c r="EC195" s="161"/>
      <c r="ED195" s="161"/>
      <c r="EE195" s="161"/>
      <c r="EF195" s="161"/>
      <c r="EG195" s="161"/>
      <c r="EH195" s="161"/>
      <c r="EI195" s="161"/>
      <c r="EJ195" s="161"/>
      <c r="EK195" s="161"/>
      <c r="EL195" s="161"/>
      <c r="EM195" s="161"/>
      <c r="EN195" s="161"/>
      <c r="EO195" s="161"/>
      <c r="EP195" s="161"/>
      <c r="EQ195" s="161"/>
      <c r="ER195" s="161"/>
      <c r="ES195" s="161"/>
      <c r="ET195" s="161"/>
      <c r="EU195" s="161"/>
      <c r="EV195" s="161"/>
      <c r="EW195" s="161"/>
      <c r="EX195" s="161"/>
      <c r="EY195" s="161"/>
      <c r="EZ195" s="161"/>
      <c r="FA195" s="161"/>
      <c r="FB195" s="161"/>
      <c r="FC195" s="161"/>
      <c r="FD195" s="161"/>
      <c r="FE195" s="161"/>
      <c r="FF195" s="161"/>
      <c r="FG195" s="161"/>
      <c r="FH195" s="161"/>
      <c r="FI195" s="161"/>
      <c r="FJ195" s="161"/>
      <c r="FK195" s="161"/>
      <c r="FL195" s="161"/>
      <c r="FM195" s="161"/>
      <c r="FN195" s="161"/>
      <c r="FO195" s="161"/>
      <c r="FP195" s="161"/>
      <c r="FQ195" s="161"/>
      <c r="FR195" s="161"/>
      <c r="FS195" s="161"/>
      <c r="FT195" s="161"/>
      <c r="FU195" s="161"/>
      <c r="FV195" s="161"/>
      <c r="FW195" s="161"/>
      <c r="FX195" s="161"/>
      <c r="FY195" s="161"/>
      <c r="FZ195" s="161"/>
      <c r="GA195" s="161"/>
      <c r="GB195" s="161"/>
      <c r="GC195" s="161"/>
      <c r="GD195" s="161"/>
      <c r="GE195" s="161"/>
      <c r="GF195" s="161"/>
      <c r="GG195" s="161"/>
      <c r="GH195" s="161"/>
      <c r="GI195" s="161"/>
      <c r="GJ195" s="161"/>
      <c r="GK195" s="161"/>
      <c r="GL195" s="161"/>
      <c r="GM195" s="161"/>
      <c r="GN195" s="161"/>
      <c r="GO195" s="161"/>
      <c r="GP195" s="161"/>
      <c r="GQ195" s="161"/>
      <c r="GR195" s="161"/>
      <c r="GS195" s="161"/>
      <c r="GT195" s="161"/>
      <c r="GU195" s="161"/>
      <c r="GV195" s="161"/>
      <c r="GW195" s="161"/>
      <c r="GX195" s="161"/>
      <c r="GY195" s="161"/>
      <c r="GZ195" s="161"/>
      <c r="HA195" s="161"/>
      <c r="HB195" s="161"/>
      <c r="HC195" s="161"/>
      <c r="HD195" s="161"/>
      <c r="HE195" s="161"/>
      <c r="HF195" s="161"/>
      <c r="HG195" s="161"/>
      <c r="HH195" s="161"/>
      <c r="HI195" s="161"/>
      <c r="HJ195" s="161"/>
      <c r="HK195" s="161"/>
      <c r="HL195" s="161"/>
      <c r="HM195" s="161"/>
      <c r="HN195" s="161"/>
      <c r="HO195" s="161"/>
      <c r="HP195" s="161"/>
      <c r="HQ195" s="161"/>
      <c r="HR195" s="161"/>
      <c r="HS195" s="161"/>
      <c r="HT195" s="161"/>
      <c r="HU195" s="161"/>
      <c r="HV195" s="161"/>
      <c r="HW195" s="161"/>
      <c r="HX195" s="161"/>
      <c r="HY195" s="161"/>
      <c r="HZ195" s="161"/>
      <c r="IA195" s="161"/>
      <c r="IB195" s="161"/>
      <c r="IC195" s="161"/>
      <c r="ID195" s="161"/>
      <c r="IE195" s="161"/>
      <c r="IF195" s="161"/>
      <c r="IG195" s="161"/>
      <c r="IH195" s="161"/>
      <c r="II195" s="161"/>
      <c r="IJ195" s="161"/>
      <c r="IK195" s="161"/>
      <c r="IL195" s="161"/>
      <c r="IM195" s="161"/>
      <c r="IN195" s="161"/>
      <c r="IO195" s="161"/>
      <c r="IP195" s="161"/>
      <c r="IQ195" s="161"/>
      <c r="IR195" s="161"/>
      <c r="IS195" s="161"/>
      <c r="IT195" s="161"/>
      <c r="IU195" s="161"/>
    </row>
    <row r="196" spans="1:255" s="8" customFormat="1" x14ac:dyDescent="0.3">
      <c r="A196" s="44"/>
      <c r="B196" s="161"/>
      <c r="C196" s="161"/>
      <c r="D196" s="161"/>
      <c r="E196" s="161"/>
      <c r="F196" s="161"/>
      <c r="G196" s="161"/>
      <c r="H196" s="161"/>
      <c r="I196" s="161"/>
      <c r="J196" s="161"/>
      <c r="K196" s="161"/>
      <c r="L196" s="161"/>
      <c r="M196" s="161"/>
      <c r="N196" s="161"/>
      <c r="O196" s="161"/>
      <c r="P196" s="161"/>
      <c r="Q196" s="161"/>
      <c r="R196" s="161"/>
      <c r="S196" s="161"/>
      <c r="T196" s="161"/>
      <c r="U196" s="161"/>
      <c r="V196" s="161"/>
      <c r="W196" s="161"/>
      <c r="X196" s="161"/>
      <c r="Y196" s="161"/>
      <c r="Z196" s="161"/>
      <c r="AA196" s="161"/>
      <c r="AB196" s="161"/>
      <c r="AC196" s="161"/>
      <c r="AD196" s="161"/>
      <c r="AE196" s="161"/>
      <c r="AF196" s="161"/>
      <c r="AG196" s="161"/>
      <c r="AH196" s="161"/>
      <c r="AI196" s="161"/>
      <c r="AJ196" s="161"/>
      <c r="AK196" s="161"/>
      <c r="AL196" s="161"/>
      <c r="AM196" s="161"/>
      <c r="AN196" s="161"/>
      <c r="AO196" s="161"/>
      <c r="AP196" s="161"/>
      <c r="AQ196" s="161"/>
      <c r="AR196" s="161"/>
      <c r="AS196" s="161"/>
      <c r="AT196" s="161"/>
      <c r="AU196" s="161"/>
      <c r="AV196" s="161"/>
      <c r="AW196" s="161"/>
      <c r="AX196" s="161"/>
      <c r="AY196" s="161"/>
      <c r="AZ196" s="161"/>
      <c r="BA196" s="161"/>
      <c r="BB196" s="161"/>
      <c r="BC196" s="161"/>
      <c r="BD196" s="161"/>
      <c r="BE196" s="161"/>
      <c r="BF196" s="161"/>
      <c r="BG196" s="161"/>
      <c r="BH196" s="161"/>
      <c r="BI196" s="161"/>
      <c r="BJ196" s="161"/>
      <c r="BK196" s="161"/>
      <c r="BL196" s="161"/>
      <c r="BM196" s="161"/>
      <c r="BN196" s="161"/>
      <c r="BO196" s="161"/>
      <c r="BP196" s="161"/>
      <c r="BQ196" s="161"/>
      <c r="BR196" s="161"/>
      <c r="BS196" s="161"/>
      <c r="BT196" s="161"/>
      <c r="BU196" s="161"/>
      <c r="BV196" s="161"/>
      <c r="BW196" s="161"/>
      <c r="BX196" s="161"/>
      <c r="BY196" s="161"/>
      <c r="BZ196" s="161"/>
      <c r="CA196" s="161"/>
      <c r="CB196" s="161"/>
      <c r="CC196" s="161"/>
      <c r="CD196" s="161"/>
      <c r="CE196" s="161"/>
      <c r="CF196" s="161"/>
      <c r="CG196" s="161"/>
      <c r="CH196" s="161"/>
      <c r="CI196" s="161"/>
      <c r="CJ196" s="161"/>
      <c r="CK196" s="161"/>
      <c r="CL196" s="161"/>
      <c r="CM196" s="161"/>
      <c r="CN196" s="161"/>
      <c r="CO196" s="161"/>
      <c r="CP196" s="161"/>
      <c r="CQ196" s="161"/>
      <c r="CR196" s="161"/>
      <c r="CS196" s="161"/>
      <c r="CT196" s="161"/>
      <c r="CU196" s="161"/>
      <c r="CV196" s="161"/>
      <c r="CW196" s="161"/>
      <c r="CX196" s="161"/>
      <c r="CY196" s="161"/>
      <c r="CZ196" s="161"/>
      <c r="DA196" s="161"/>
      <c r="DB196" s="161"/>
      <c r="DC196" s="161"/>
      <c r="DD196" s="161"/>
      <c r="DE196" s="161"/>
      <c r="DF196" s="161"/>
      <c r="DG196" s="161"/>
      <c r="DH196" s="161"/>
      <c r="DI196" s="161"/>
      <c r="DJ196" s="161"/>
      <c r="DK196" s="161"/>
      <c r="DL196" s="161"/>
      <c r="DM196" s="161"/>
      <c r="DN196" s="161"/>
      <c r="DO196" s="161"/>
      <c r="DP196" s="161"/>
      <c r="DQ196" s="161"/>
      <c r="DR196" s="161"/>
      <c r="DS196" s="161"/>
      <c r="DT196" s="161"/>
      <c r="DU196" s="161"/>
      <c r="DV196" s="161"/>
      <c r="DW196" s="161"/>
      <c r="DX196" s="161"/>
      <c r="DY196" s="161"/>
      <c r="DZ196" s="161"/>
      <c r="EA196" s="161"/>
      <c r="EB196" s="161"/>
      <c r="EC196" s="161"/>
      <c r="ED196" s="161"/>
      <c r="EE196" s="161"/>
      <c r="EF196" s="161"/>
      <c r="EG196" s="161"/>
      <c r="EH196" s="161"/>
      <c r="EI196" s="161"/>
      <c r="EJ196" s="161"/>
      <c r="EK196" s="161"/>
      <c r="EL196" s="161"/>
      <c r="EM196" s="161"/>
      <c r="EN196" s="161"/>
      <c r="EO196" s="161"/>
      <c r="EP196" s="161"/>
      <c r="EQ196" s="161"/>
      <c r="ER196" s="161"/>
      <c r="ES196" s="161"/>
      <c r="ET196" s="161"/>
      <c r="EU196" s="161"/>
      <c r="EV196" s="161"/>
      <c r="EW196" s="161"/>
      <c r="EX196" s="161"/>
      <c r="EY196" s="161"/>
      <c r="EZ196" s="161"/>
      <c r="FA196" s="161"/>
      <c r="FB196" s="161"/>
      <c r="FC196" s="161"/>
      <c r="FD196" s="161"/>
      <c r="FE196" s="161"/>
      <c r="FF196" s="161"/>
      <c r="FG196" s="161"/>
      <c r="FH196" s="161"/>
      <c r="FI196" s="161"/>
      <c r="FJ196" s="161"/>
      <c r="FK196" s="161"/>
      <c r="FL196" s="161"/>
      <c r="FM196" s="161"/>
      <c r="FN196" s="161"/>
      <c r="FO196" s="161"/>
      <c r="FP196" s="161"/>
      <c r="FQ196" s="161"/>
      <c r="FR196" s="161"/>
      <c r="FS196" s="161"/>
      <c r="FT196" s="161"/>
      <c r="FU196" s="161"/>
      <c r="FV196" s="161"/>
      <c r="FW196" s="161"/>
      <c r="FX196" s="161"/>
      <c r="FY196" s="161"/>
      <c r="FZ196" s="161"/>
      <c r="GA196" s="161"/>
      <c r="GB196" s="161"/>
      <c r="GC196" s="161"/>
      <c r="GD196" s="161"/>
      <c r="GE196" s="161"/>
      <c r="GF196" s="161"/>
      <c r="GG196" s="161"/>
      <c r="GH196" s="161"/>
      <c r="GI196" s="161"/>
      <c r="GJ196" s="161"/>
      <c r="GK196" s="161"/>
      <c r="GL196" s="161"/>
      <c r="GM196" s="161"/>
      <c r="GN196" s="161"/>
      <c r="GO196" s="161"/>
      <c r="GP196" s="161"/>
      <c r="GQ196" s="161"/>
      <c r="GR196" s="161"/>
      <c r="GS196" s="161"/>
      <c r="GT196" s="161"/>
      <c r="GU196" s="161"/>
      <c r="GV196" s="161"/>
      <c r="GW196" s="161"/>
      <c r="GX196" s="161"/>
      <c r="GY196" s="161"/>
      <c r="GZ196" s="161"/>
      <c r="HA196" s="161"/>
      <c r="HB196" s="161"/>
      <c r="HC196" s="161"/>
      <c r="HD196" s="161"/>
      <c r="HE196" s="161"/>
      <c r="HF196" s="161"/>
      <c r="HG196" s="161"/>
      <c r="HH196" s="161"/>
      <c r="HI196" s="161"/>
      <c r="HJ196" s="161"/>
      <c r="HK196" s="161"/>
      <c r="HL196" s="161"/>
      <c r="HM196" s="161"/>
      <c r="HN196" s="161"/>
      <c r="HO196" s="161"/>
      <c r="HP196" s="161"/>
      <c r="HQ196" s="161"/>
      <c r="HR196" s="161"/>
      <c r="HS196" s="161"/>
      <c r="HT196" s="161"/>
      <c r="HU196" s="161"/>
      <c r="HV196" s="161"/>
      <c r="HW196" s="161"/>
      <c r="HX196" s="161"/>
      <c r="HY196" s="161"/>
      <c r="HZ196" s="161"/>
      <c r="IA196" s="161"/>
      <c r="IB196" s="161"/>
      <c r="IC196" s="161"/>
      <c r="ID196" s="161"/>
      <c r="IE196" s="161"/>
      <c r="IF196" s="161"/>
      <c r="IG196" s="161"/>
      <c r="IH196" s="161"/>
      <c r="II196" s="161"/>
      <c r="IJ196" s="161"/>
      <c r="IK196" s="161"/>
      <c r="IL196" s="161"/>
      <c r="IM196" s="161"/>
      <c r="IN196" s="161"/>
      <c r="IO196" s="161"/>
      <c r="IP196" s="161"/>
      <c r="IQ196" s="161"/>
      <c r="IR196" s="161"/>
      <c r="IS196" s="161"/>
      <c r="IT196" s="161"/>
      <c r="IU196" s="161"/>
    </row>
    <row r="197" spans="1:255" s="8" customFormat="1" x14ac:dyDescent="0.3">
      <c r="A197" s="44"/>
      <c r="B197" s="161"/>
      <c r="C197" s="161"/>
      <c r="D197" s="161"/>
      <c r="E197" s="161"/>
      <c r="F197" s="161"/>
      <c r="G197" s="161"/>
      <c r="H197" s="161"/>
      <c r="I197" s="161"/>
      <c r="J197" s="161"/>
      <c r="K197" s="161"/>
      <c r="L197" s="161"/>
      <c r="M197" s="161"/>
      <c r="N197" s="161"/>
      <c r="O197" s="161"/>
      <c r="P197" s="161"/>
      <c r="Q197" s="161"/>
      <c r="R197" s="161"/>
      <c r="S197" s="161"/>
      <c r="T197" s="161"/>
      <c r="U197" s="161"/>
      <c r="V197" s="161"/>
      <c r="W197" s="161"/>
      <c r="X197" s="161"/>
      <c r="Y197" s="161"/>
      <c r="Z197" s="161"/>
      <c r="AA197" s="161"/>
      <c r="AB197" s="161"/>
      <c r="AC197" s="161"/>
      <c r="AD197" s="161"/>
      <c r="AE197" s="161"/>
      <c r="AF197" s="161"/>
      <c r="AG197" s="161"/>
      <c r="AH197" s="161"/>
      <c r="AI197" s="161"/>
      <c r="AJ197" s="161"/>
      <c r="AK197" s="161"/>
      <c r="AL197" s="161"/>
      <c r="AM197" s="161"/>
      <c r="AN197" s="161"/>
      <c r="AO197" s="161"/>
      <c r="AP197" s="161"/>
      <c r="AQ197" s="161"/>
      <c r="AR197" s="161"/>
      <c r="AS197" s="161"/>
      <c r="AT197" s="161"/>
      <c r="AU197" s="161"/>
      <c r="AV197" s="161"/>
      <c r="AW197" s="161"/>
      <c r="AX197" s="161"/>
      <c r="AY197" s="161"/>
      <c r="AZ197" s="161"/>
      <c r="BA197" s="161"/>
      <c r="BB197" s="161"/>
      <c r="BC197" s="161"/>
      <c r="BD197" s="161"/>
      <c r="BE197" s="161"/>
      <c r="BF197" s="161"/>
      <c r="BG197" s="161"/>
      <c r="BH197" s="161"/>
      <c r="BI197" s="161"/>
      <c r="BJ197" s="161"/>
      <c r="BK197" s="161"/>
      <c r="BL197" s="161"/>
      <c r="BM197" s="161"/>
      <c r="BN197" s="161"/>
      <c r="BO197" s="161"/>
      <c r="BP197" s="161"/>
      <c r="BQ197" s="161"/>
      <c r="BR197" s="161"/>
      <c r="BS197" s="161"/>
      <c r="BT197" s="161"/>
      <c r="BU197" s="161"/>
      <c r="BV197" s="161"/>
      <c r="BW197" s="161"/>
      <c r="BX197" s="161"/>
      <c r="BY197" s="161"/>
      <c r="BZ197" s="161"/>
      <c r="CA197" s="161"/>
      <c r="CB197" s="161"/>
      <c r="CC197" s="161"/>
      <c r="CD197" s="161"/>
      <c r="CE197" s="161"/>
      <c r="CF197" s="161"/>
      <c r="CG197" s="161"/>
      <c r="CH197" s="161"/>
      <c r="CI197" s="161"/>
      <c r="CJ197" s="161"/>
      <c r="CK197" s="161"/>
      <c r="CL197" s="161"/>
      <c r="CM197" s="161"/>
      <c r="CN197" s="161"/>
      <c r="CO197" s="161"/>
      <c r="CP197" s="161"/>
      <c r="CQ197" s="161"/>
      <c r="CR197" s="161"/>
      <c r="CS197" s="161"/>
      <c r="CT197" s="161"/>
      <c r="CU197" s="161"/>
      <c r="CV197" s="161"/>
      <c r="CW197" s="161"/>
      <c r="CX197" s="161"/>
      <c r="CY197" s="161"/>
      <c r="CZ197" s="161"/>
      <c r="DA197" s="161"/>
      <c r="DB197" s="161"/>
      <c r="DC197" s="161"/>
      <c r="DD197" s="161"/>
      <c r="DE197" s="161"/>
      <c r="DF197" s="161"/>
      <c r="DG197" s="161"/>
      <c r="DH197" s="161"/>
      <c r="DI197" s="161"/>
      <c r="DJ197" s="161"/>
      <c r="DK197" s="161"/>
      <c r="DL197" s="161"/>
      <c r="DM197" s="161"/>
      <c r="DN197" s="161"/>
      <c r="DO197" s="161"/>
      <c r="DP197" s="161"/>
      <c r="DQ197" s="161"/>
      <c r="DR197" s="161"/>
      <c r="DS197" s="161"/>
      <c r="DT197" s="161"/>
      <c r="DU197" s="161"/>
      <c r="DV197" s="161"/>
      <c r="DW197" s="161"/>
      <c r="DX197" s="161"/>
      <c r="DY197" s="161"/>
      <c r="DZ197" s="161"/>
      <c r="EA197" s="161"/>
      <c r="EB197" s="161"/>
      <c r="EC197" s="161"/>
      <c r="ED197" s="161"/>
      <c r="EE197" s="161"/>
      <c r="EF197" s="161"/>
      <c r="EG197" s="161"/>
      <c r="EH197" s="161"/>
      <c r="EI197" s="161"/>
      <c r="EJ197" s="161"/>
      <c r="EK197" s="161"/>
      <c r="EL197" s="161"/>
      <c r="EM197" s="161"/>
      <c r="EN197" s="161"/>
      <c r="EO197" s="161"/>
      <c r="EP197" s="161"/>
      <c r="EQ197" s="161"/>
      <c r="ER197" s="161"/>
      <c r="ES197" s="161"/>
      <c r="ET197" s="161"/>
      <c r="EU197" s="161"/>
      <c r="EV197" s="161"/>
      <c r="EW197" s="161"/>
      <c r="EX197" s="161"/>
      <c r="EY197" s="161"/>
      <c r="EZ197" s="161"/>
      <c r="FA197" s="161"/>
      <c r="FB197" s="161"/>
      <c r="FC197" s="161"/>
      <c r="FD197" s="161"/>
      <c r="FE197" s="161"/>
      <c r="FF197" s="161"/>
      <c r="FG197" s="161"/>
      <c r="FH197" s="161"/>
      <c r="FI197" s="161"/>
      <c r="FJ197" s="161"/>
      <c r="FK197" s="161"/>
      <c r="FL197" s="161"/>
      <c r="FM197" s="161"/>
      <c r="FN197" s="161"/>
      <c r="FO197" s="161"/>
      <c r="FP197" s="161"/>
      <c r="FQ197" s="161"/>
      <c r="FR197" s="161"/>
      <c r="FS197" s="161"/>
      <c r="FT197" s="161"/>
      <c r="FU197" s="161"/>
      <c r="FV197" s="161"/>
      <c r="FW197" s="161"/>
      <c r="FX197" s="161"/>
      <c r="FY197" s="161"/>
      <c r="FZ197" s="161"/>
      <c r="GA197" s="161"/>
      <c r="GB197" s="161"/>
      <c r="GC197" s="161"/>
      <c r="GD197" s="161"/>
      <c r="GE197" s="161"/>
      <c r="GF197" s="161"/>
      <c r="GG197" s="161"/>
      <c r="GH197" s="161"/>
      <c r="GI197" s="161"/>
      <c r="GJ197" s="161"/>
      <c r="GK197" s="161"/>
      <c r="GL197" s="161"/>
      <c r="GM197" s="161"/>
      <c r="GN197" s="161"/>
      <c r="GO197" s="161"/>
      <c r="GP197" s="161"/>
      <c r="GQ197" s="161"/>
      <c r="GR197" s="161"/>
      <c r="GS197" s="161"/>
      <c r="GT197" s="161"/>
      <c r="GU197" s="161"/>
      <c r="GV197" s="161"/>
      <c r="GW197" s="161"/>
      <c r="GX197" s="161"/>
      <c r="GY197" s="161"/>
      <c r="GZ197" s="161"/>
      <c r="HA197" s="161"/>
      <c r="HB197" s="161"/>
      <c r="HC197" s="161"/>
      <c r="HD197" s="161"/>
      <c r="HE197" s="161"/>
      <c r="HF197" s="161"/>
      <c r="HG197" s="161"/>
      <c r="HH197" s="161"/>
      <c r="HI197" s="161"/>
      <c r="HJ197" s="161"/>
      <c r="HK197" s="161"/>
      <c r="HL197" s="161"/>
      <c r="HM197" s="161"/>
      <c r="HN197" s="161"/>
      <c r="HO197" s="161"/>
      <c r="HP197" s="161"/>
      <c r="HQ197" s="161"/>
      <c r="HR197" s="161"/>
      <c r="HS197" s="161"/>
      <c r="HT197" s="161"/>
      <c r="HU197" s="161"/>
      <c r="HV197" s="161"/>
      <c r="HW197" s="161"/>
      <c r="HX197" s="161"/>
      <c r="HY197" s="161"/>
      <c r="HZ197" s="161"/>
      <c r="IA197" s="161"/>
      <c r="IB197" s="161"/>
      <c r="IC197" s="161"/>
      <c r="ID197" s="161"/>
      <c r="IE197" s="161"/>
      <c r="IF197" s="161"/>
      <c r="IG197" s="161"/>
      <c r="IH197" s="161"/>
      <c r="II197" s="161"/>
      <c r="IJ197" s="161"/>
      <c r="IK197" s="161"/>
      <c r="IL197" s="161"/>
      <c r="IM197" s="161"/>
      <c r="IN197" s="161"/>
      <c r="IO197" s="161"/>
      <c r="IP197" s="161"/>
      <c r="IQ197" s="161"/>
      <c r="IR197" s="161"/>
      <c r="IS197" s="161"/>
      <c r="IT197" s="161"/>
      <c r="IU197" s="161"/>
    </row>
    <row r="198" spans="1:255" s="8" customFormat="1" x14ac:dyDescent="0.3">
      <c r="A198" s="44"/>
      <c r="B198" s="161"/>
      <c r="C198" s="161"/>
      <c r="D198" s="161"/>
      <c r="E198" s="161"/>
      <c r="F198" s="161"/>
      <c r="G198" s="161"/>
      <c r="H198" s="161"/>
      <c r="I198" s="161"/>
      <c r="J198" s="161"/>
      <c r="K198" s="161"/>
      <c r="L198" s="161"/>
      <c r="M198" s="161"/>
      <c r="N198" s="161"/>
      <c r="O198" s="161"/>
      <c r="P198" s="161"/>
      <c r="Q198" s="161"/>
      <c r="R198" s="161"/>
      <c r="S198" s="161"/>
      <c r="T198" s="161"/>
      <c r="U198" s="161"/>
      <c r="V198" s="161"/>
      <c r="W198" s="161"/>
      <c r="X198" s="161"/>
      <c r="Y198" s="161"/>
      <c r="Z198" s="161"/>
      <c r="AA198" s="161"/>
      <c r="AB198" s="161"/>
      <c r="AC198" s="161"/>
      <c r="AD198" s="161"/>
      <c r="AE198" s="161"/>
      <c r="AF198" s="161"/>
      <c r="AG198" s="161"/>
      <c r="AH198" s="161"/>
      <c r="AI198" s="161"/>
      <c r="AJ198" s="161"/>
      <c r="AK198" s="161"/>
      <c r="AL198" s="161"/>
      <c r="AM198" s="161"/>
      <c r="AN198" s="161"/>
      <c r="AO198" s="161"/>
      <c r="AP198" s="161"/>
      <c r="AQ198" s="161"/>
      <c r="AR198" s="161"/>
      <c r="AS198" s="161"/>
      <c r="AT198" s="161"/>
      <c r="AU198" s="161"/>
      <c r="AV198" s="161"/>
      <c r="AW198" s="161"/>
      <c r="AX198" s="161"/>
      <c r="AY198" s="161"/>
      <c r="AZ198" s="161"/>
      <c r="BA198" s="161"/>
      <c r="BB198" s="161"/>
      <c r="BC198" s="161"/>
      <c r="BD198" s="161"/>
      <c r="BE198" s="161"/>
      <c r="BF198" s="161"/>
      <c r="BG198" s="161"/>
      <c r="BH198" s="161"/>
      <c r="BI198" s="161"/>
      <c r="BJ198" s="161"/>
      <c r="BK198" s="161"/>
      <c r="BL198" s="161"/>
      <c r="BM198" s="161"/>
      <c r="BN198" s="161"/>
      <c r="BO198" s="161"/>
      <c r="BP198" s="161"/>
      <c r="BQ198" s="161"/>
      <c r="BR198" s="161"/>
      <c r="BS198" s="161"/>
      <c r="BT198" s="161"/>
      <c r="BU198" s="161"/>
      <c r="BV198" s="161"/>
      <c r="BW198" s="161"/>
      <c r="BX198" s="161"/>
      <c r="BY198" s="161"/>
      <c r="BZ198" s="161"/>
      <c r="CA198" s="161"/>
      <c r="CB198" s="161"/>
      <c r="CC198" s="161"/>
      <c r="CD198" s="161"/>
      <c r="CE198" s="161"/>
      <c r="CF198" s="161"/>
      <c r="CG198" s="161"/>
      <c r="CH198" s="161"/>
      <c r="CI198" s="161"/>
      <c r="CJ198" s="161"/>
      <c r="CK198" s="161"/>
      <c r="CL198" s="161"/>
      <c r="CM198" s="161"/>
      <c r="CN198" s="161"/>
      <c r="CO198" s="161"/>
      <c r="CP198" s="161"/>
      <c r="CQ198" s="161"/>
      <c r="CR198" s="161"/>
      <c r="CS198" s="161"/>
      <c r="CT198" s="161"/>
      <c r="CU198" s="161"/>
      <c r="CV198" s="161"/>
      <c r="CW198" s="161"/>
      <c r="CX198" s="161"/>
      <c r="CY198" s="161"/>
      <c r="CZ198" s="161"/>
      <c r="DA198" s="161"/>
      <c r="DB198" s="161"/>
      <c r="DC198" s="161"/>
      <c r="DD198" s="161"/>
      <c r="DE198" s="161"/>
      <c r="DF198" s="161"/>
      <c r="DG198" s="161"/>
      <c r="DH198" s="161"/>
      <c r="DI198" s="161"/>
      <c r="DJ198" s="161"/>
      <c r="DK198" s="161"/>
      <c r="DL198" s="161"/>
      <c r="DM198" s="161"/>
      <c r="DN198" s="161"/>
      <c r="DO198" s="161"/>
      <c r="DP198" s="161"/>
      <c r="DQ198" s="161"/>
      <c r="DR198" s="161"/>
      <c r="DS198" s="161"/>
      <c r="DT198" s="161"/>
      <c r="DU198" s="161"/>
      <c r="DV198" s="161"/>
      <c r="DW198" s="161"/>
      <c r="DX198" s="161"/>
      <c r="DY198" s="161"/>
      <c r="DZ198" s="161"/>
      <c r="EA198" s="161"/>
      <c r="EB198" s="161"/>
      <c r="EC198" s="161"/>
      <c r="ED198" s="161"/>
      <c r="EE198" s="161"/>
      <c r="EF198" s="161"/>
      <c r="EG198" s="161"/>
      <c r="EH198" s="161"/>
      <c r="EI198" s="161"/>
      <c r="EJ198" s="161"/>
      <c r="EK198" s="161"/>
      <c r="EL198" s="161"/>
      <c r="EM198" s="161"/>
      <c r="EN198" s="161"/>
      <c r="EO198" s="161"/>
      <c r="EP198" s="161"/>
      <c r="EQ198" s="161"/>
      <c r="ER198" s="161"/>
      <c r="ES198" s="161"/>
      <c r="ET198" s="161"/>
      <c r="EU198" s="161"/>
      <c r="EV198" s="161"/>
      <c r="EW198" s="161"/>
      <c r="EX198" s="161"/>
      <c r="EY198" s="161"/>
      <c r="EZ198" s="161"/>
      <c r="FA198" s="161"/>
      <c r="FB198" s="161"/>
      <c r="FC198" s="161"/>
      <c r="FD198" s="161"/>
      <c r="FE198" s="161"/>
      <c r="FF198" s="161"/>
      <c r="FG198" s="161"/>
      <c r="FH198" s="161"/>
      <c r="FI198" s="161"/>
      <c r="FJ198" s="161"/>
      <c r="FK198" s="161"/>
      <c r="FL198" s="161"/>
      <c r="FM198" s="161"/>
      <c r="FN198" s="161"/>
      <c r="FO198" s="161"/>
      <c r="FP198" s="161"/>
      <c r="FQ198" s="161"/>
      <c r="FR198" s="161"/>
      <c r="FS198" s="161"/>
      <c r="FT198" s="161"/>
      <c r="FU198" s="161"/>
      <c r="FV198" s="161"/>
      <c r="FW198" s="161"/>
      <c r="FX198" s="161"/>
      <c r="FY198" s="161"/>
      <c r="FZ198" s="161"/>
      <c r="GA198" s="161"/>
      <c r="GB198" s="161"/>
      <c r="GC198" s="161"/>
      <c r="GD198" s="161"/>
      <c r="GE198" s="161"/>
      <c r="GF198" s="161"/>
      <c r="GG198" s="161"/>
      <c r="GH198" s="161"/>
      <c r="GI198" s="161"/>
      <c r="GJ198" s="161"/>
      <c r="GK198" s="161"/>
      <c r="GL198" s="161"/>
      <c r="GM198" s="161"/>
      <c r="GN198" s="161"/>
      <c r="GO198" s="161"/>
      <c r="GP198" s="161"/>
      <c r="GQ198" s="161"/>
      <c r="GR198" s="161"/>
      <c r="GS198" s="161"/>
      <c r="GT198" s="161"/>
      <c r="GU198" s="161"/>
      <c r="GV198" s="161"/>
      <c r="GW198" s="161"/>
      <c r="GX198" s="161"/>
      <c r="GY198" s="161"/>
      <c r="GZ198" s="161"/>
      <c r="HA198" s="161"/>
      <c r="HB198" s="161"/>
      <c r="HC198" s="161"/>
      <c r="HD198" s="161"/>
      <c r="HE198" s="161"/>
      <c r="HF198" s="161"/>
      <c r="HG198" s="161"/>
      <c r="HH198" s="161"/>
      <c r="HI198" s="161"/>
      <c r="HJ198" s="161"/>
      <c r="HK198" s="161"/>
      <c r="HL198" s="161"/>
      <c r="HM198" s="161"/>
      <c r="HN198" s="161"/>
      <c r="HO198" s="161"/>
      <c r="HP198" s="161"/>
      <c r="HQ198" s="161"/>
      <c r="HR198" s="161"/>
      <c r="HS198" s="161"/>
      <c r="HT198" s="161"/>
      <c r="HU198" s="161"/>
      <c r="HV198" s="161"/>
      <c r="HW198" s="161"/>
      <c r="HX198" s="161"/>
      <c r="HY198" s="161"/>
      <c r="HZ198" s="161"/>
      <c r="IA198" s="161"/>
      <c r="IB198" s="161"/>
      <c r="IC198" s="161"/>
      <c r="ID198" s="161"/>
      <c r="IE198" s="161"/>
      <c r="IF198" s="161"/>
      <c r="IG198" s="161"/>
      <c r="IH198" s="161"/>
      <c r="II198" s="161"/>
      <c r="IJ198" s="161"/>
      <c r="IK198" s="161"/>
      <c r="IL198" s="161"/>
      <c r="IM198" s="161"/>
      <c r="IN198" s="161"/>
      <c r="IO198" s="161"/>
      <c r="IP198" s="161"/>
      <c r="IQ198" s="161"/>
      <c r="IR198" s="161"/>
      <c r="IS198" s="161"/>
      <c r="IT198" s="161"/>
      <c r="IU198" s="161"/>
    </row>
    <row r="199" spans="1:255" s="8" customFormat="1" x14ac:dyDescent="0.3">
      <c r="A199" s="44"/>
      <c r="B199" s="161"/>
      <c r="C199" s="161"/>
      <c r="D199" s="161"/>
      <c r="E199" s="161"/>
      <c r="F199" s="161"/>
      <c r="G199" s="161"/>
      <c r="H199" s="161"/>
      <c r="I199" s="161"/>
      <c r="J199" s="161"/>
      <c r="K199" s="161"/>
      <c r="L199" s="161"/>
      <c r="M199" s="161"/>
      <c r="N199" s="161"/>
      <c r="O199" s="161"/>
      <c r="P199" s="161"/>
      <c r="Q199" s="161"/>
      <c r="R199" s="161"/>
      <c r="S199" s="161"/>
      <c r="T199" s="161"/>
      <c r="U199" s="161"/>
      <c r="V199" s="161"/>
      <c r="W199" s="161"/>
      <c r="X199" s="161"/>
      <c r="Y199" s="161"/>
      <c r="Z199" s="161"/>
      <c r="AA199" s="161"/>
      <c r="AB199" s="161"/>
      <c r="AC199" s="161"/>
      <c r="AD199" s="161"/>
      <c r="AE199" s="161"/>
      <c r="AF199" s="161"/>
      <c r="AG199" s="161"/>
      <c r="AH199" s="161"/>
      <c r="AI199" s="161"/>
      <c r="AJ199" s="161"/>
      <c r="AK199" s="161"/>
      <c r="AL199" s="161"/>
      <c r="AM199" s="161"/>
      <c r="AN199" s="161"/>
      <c r="AO199" s="161"/>
      <c r="AP199" s="161"/>
      <c r="AQ199" s="161"/>
      <c r="AR199" s="161"/>
      <c r="AS199" s="161"/>
      <c r="AT199" s="161"/>
      <c r="AU199" s="161"/>
      <c r="AV199" s="161"/>
      <c r="AW199" s="161"/>
      <c r="AX199" s="161"/>
      <c r="AY199" s="161"/>
      <c r="AZ199" s="161"/>
      <c r="BA199" s="161"/>
      <c r="BB199" s="161"/>
      <c r="BC199" s="161"/>
      <c r="BD199" s="161"/>
      <c r="BE199" s="161"/>
      <c r="BF199" s="161"/>
      <c r="BG199" s="161"/>
      <c r="BH199" s="161"/>
      <c r="BI199" s="161"/>
      <c r="BJ199" s="161"/>
      <c r="BK199" s="161"/>
      <c r="BL199" s="161"/>
      <c r="BM199" s="161"/>
      <c r="BN199" s="161"/>
      <c r="BO199" s="161"/>
      <c r="BP199" s="161"/>
      <c r="BQ199" s="161"/>
      <c r="BR199" s="161"/>
      <c r="BS199" s="161"/>
      <c r="BT199" s="161"/>
      <c r="BU199" s="161"/>
      <c r="BV199" s="161"/>
      <c r="BW199" s="161"/>
      <c r="BX199" s="161"/>
      <c r="BY199" s="161"/>
      <c r="BZ199" s="161"/>
      <c r="CA199" s="161"/>
      <c r="CB199" s="161"/>
      <c r="CC199" s="161"/>
      <c r="CD199" s="161"/>
      <c r="CE199" s="161"/>
      <c r="CF199" s="161"/>
      <c r="CG199" s="161"/>
      <c r="CH199" s="161"/>
      <c r="CI199" s="161"/>
      <c r="CJ199" s="161"/>
      <c r="CK199" s="161"/>
      <c r="CL199" s="161"/>
      <c r="CM199" s="161"/>
      <c r="CN199" s="161"/>
      <c r="CO199" s="161"/>
      <c r="CP199" s="161"/>
      <c r="CQ199" s="161"/>
      <c r="CR199" s="161"/>
      <c r="CS199" s="161"/>
      <c r="CT199" s="161"/>
      <c r="CU199" s="161"/>
      <c r="CV199" s="161"/>
      <c r="CW199" s="161"/>
      <c r="CX199" s="161"/>
      <c r="CY199" s="161"/>
      <c r="CZ199" s="161"/>
      <c r="DA199" s="161"/>
      <c r="DB199" s="161"/>
      <c r="DC199" s="161"/>
      <c r="DD199" s="161"/>
      <c r="DE199" s="161"/>
      <c r="DF199" s="161"/>
      <c r="DG199" s="161"/>
      <c r="DH199" s="161"/>
      <c r="DI199" s="161"/>
      <c r="DJ199" s="161"/>
      <c r="DK199" s="161"/>
      <c r="DL199" s="161"/>
      <c r="DM199" s="161"/>
      <c r="DN199" s="161"/>
      <c r="DO199" s="161"/>
      <c r="DP199" s="161"/>
      <c r="DQ199" s="161"/>
      <c r="DR199" s="161"/>
      <c r="DS199" s="161"/>
      <c r="DT199" s="161"/>
      <c r="DU199" s="161"/>
      <c r="DV199" s="161"/>
      <c r="DW199" s="161"/>
      <c r="DX199" s="161"/>
      <c r="DY199" s="161"/>
      <c r="DZ199" s="161"/>
      <c r="EA199" s="161"/>
      <c r="EB199" s="161"/>
      <c r="EC199" s="161"/>
      <c r="ED199" s="161"/>
      <c r="EE199" s="161"/>
      <c r="EF199" s="161"/>
      <c r="EG199" s="161"/>
      <c r="EH199" s="161"/>
      <c r="EI199" s="161"/>
      <c r="EJ199" s="161"/>
      <c r="EK199" s="161"/>
      <c r="EL199" s="161"/>
      <c r="EM199" s="161"/>
      <c r="EN199" s="161"/>
      <c r="EO199" s="161"/>
      <c r="EP199" s="161"/>
      <c r="EQ199" s="161"/>
      <c r="ER199" s="161"/>
      <c r="ES199" s="161"/>
      <c r="ET199" s="161"/>
      <c r="EU199" s="161"/>
      <c r="EV199" s="161"/>
      <c r="EW199" s="161"/>
      <c r="EX199" s="161"/>
      <c r="EY199" s="161"/>
      <c r="EZ199" s="161"/>
      <c r="FA199" s="161"/>
      <c r="FB199" s="161"/>
      <c r="FC199" s="161"/>
      <c r="FD199" s="161"/>
      <c r="FE199" s="161"/>
      <c r="FF199" s="161"/>
      <c r="FG199" s="161"/>
      <c r="FH199" s="161"/>
      <c r="FI199" s="161"/>
      <c r="FJ199" s="161"/>
      <c r="FK199" s="161"/>
      <c r="FL199" s="161"/>
      <c r="FM199" s="161"/>
      <c r="FN199" s="161"/>
      <c r="FO199" s="161"/>
      <c r="FP199" s="161"/>
      <c r="FQ199" s="161"/>
      <c r="FR199" s="161"/>
      <c r="FS199" s="161"/>
      <c r="FT199" s="161"/>
      <c r="FU199" s="161"/>
      <c r="FV199" s="161"/>
      <c r="FW199" s="161"/>
      <c r="FX199" s="161"/>
      <c r="FY199" s="161"/>
      <c r="FZ199" s="161"/>
      <c r="GA199" s="161"/>
      <c r="GB199" s="161"/>
      <c r="GC199" s="161"/>
      <c r="GD199" s="161"/>
      <c r="GE199" s="161"/>
      <c r="GF199" s="161"/>
      <c r="GG199" s="161"/>
      <c r="GH199" s="161"/>
      <c r="GI199" s="161"/>
      <c r="GJ199" s="161"/>
      <c r="GK199" s="161"/>
      <c r="GL199" s="161"/>
      <c r="GM199" s="161"/>
      <c r="GN199" s="161"/>
      <c r="GO199" s="161"/>
      <c r="GP199" s="161"/>
      <c r="GQ199" s="161"/>
      <c r="GR199" s="161"/>
      <c r="GS199" s="161"/>
      <c r="GT199" s="161"/>
      <c r="GU199" s="161"/>
      <c r="GV199" s="161"/>
      <c r="GW199" s="161"/>
      <c r="GX199" s="161"/>
      <c r="GY199" s="161"/>
      <c r="GZ199" s="161"/>
      <c r="HA199" s="161"/>
      <c r="HB199" s="161"/>
      <c r="HC199" s="161"/>
      <c r="HD199" s="161"/>
      <c r="HE199" s="161"/>
      <c r="HF199" s="161"/>
      <c r="HG199" s="161"/>
      <c r="HH199" s="161"/>
      <c r="HI199" s="161"/>
      <c r="HJ199" s="161"/>
      <c r="HK199" s="161"/>
      <c r="HL199" s="161"/>
      <c r="HM199" s="161"/>
      <c r="HN199" s="161"/>
      <c r="HO199" s="161"/>
      <c r="HP199" s="161"/>
      <c r="HQ199" s="161"/>
      <c r="HR199" s="161"/>
      <c r="HS199" s="161"/>
      <c r="HT199" s="161"/>
      <c r="HU199" s="161"/>
      <c r="HV199" s="161"/>
      <c r="HW199" s="161"/>
      <c r="HX199" s="161"/>
      <c r="HY199" s="161"/>
      <c r="HZ199" s="161"/>
      <c r="IA199" s="161"/>
      <c r="IB199" s="161"/>
      <c r="IC199" s="161"/>
      <c r="ID199" s="161"/>
      <c r="IE199" s="161"/>
      <c r="IF199" s="161"/>
      <c r="IG199" s="161"/>
      <c r="IH199" s="161"/>
      <c r="II199" s="161"/>
      <c r="IJ199" s="161"/>
      <c r="IK199" s="161"/>
      <c r="IL199" s="161"/>
      <c r="IM199" s="161"/>
      <c r="IN199" s="161"/>
      <c r="IO199" s="161"/>
      <c r="IP199" s="161"/>
      <c r="IQ199" s="161"/>
      <c r="IR199" s="161"/>
      <c r="IS199" s="161"/>
      <c r="IT199" s="161"/>
      <c r="IU199" s="161"/>
    </row>
    <row r="200" spans="1:255" s="8" customFormat="1" x14ac:dyDescent="0.3">
      <c r="A200" s="44"/>
      <c r="B200" s="161"/>
      <c r="C200" s="161"/>
      <c r="D200" s="161"/>
      <c r="E200" s="161"/>
      <c r="F200" s="161"/>
      <c r="G200" s="161"/>
      <c r="H200" s="161"/>
      <c r="I200" s="161"/>
      <c r="J200" s="161"/>
      <c r="K200" s="161"/>
      <c r="L200" s="161"/>
      <c r="M200" s="161"/>
      <c r="N200" s="161"/>
      <c r="O200" s="161"/>
      <c r="P200" s="161"/>
      <c r="Q200" s="161"/>
      <c r="R200" s="161"/>
      <c r="S200" s="161"/>
      <c r="T200" s="161"/>
      <c r="U200" s="161"/>
      <c r="V200" s="161"/>
      <c r="W200" s="161"/>
      <c r="X200" s="161"/>
      <c r="Y200" s="161"/>
      <c r="Z200" s="161"/>
      <c r="AA200" s="161"/>
      <c r="AB200" s="161"/>
      <c r="AC200" s="161"/>
      <c r="AD200" s="161"/>
      <c r="AE200" s="161"/>
      <c r="AF200" s="161"/>
      <c r="AG200" s="161"/>
      <c r="AH200" s="161"/>
      <c r="AI200" s="161"/>
      <c r="AJ200" s="161"/>
      <c r="AK200" s="161"/>
      <c r="AL200" s="161"/>
      <c r="AM200" s="161"/>
      <c r="AN200" s="161"/>
      <c r="AO200" s="161"/>
      <c r="AP200" s="161"/>
      <c r="AQ200" s="161"/>
      <c r="AR200" s="161"/>
      <c r="AS200" s="161"/>
      <c r="AT200" s="161"/>
      <c r="AU200" s="161"/>
      <c r="AV200" s="161"/>
      <c r="AW200" s="161"/>
      <c r="AX200" s="161"/>
      <c r="AY200" s="161"/>
      <c r="AZ200" s="161"/>
      <c r="BA200" s="161"/>
      <c r="BB200" s="161"/>
      <c r="BC200" s="161"/>
      <c r="BD200" s="161"/>
      <c r="BE200" s="161"/>
      <c r="BF200" s="161"/>
      <c r="BG200" s="161"/>
      <c r="BH200" s="161"/>
      <c r="BI200" s="161"/>
      <c r="BJ200" s="161"/>
      <c r="BK200" s="161"/>
      <c r="BL200" s="161"/>
      <c r="BM200" s="161"/>
      <c r="BN200" s="161"/>
      <c r="BO200" s="161"/>
      <c r="BP200" s="161"/>
      <c r="BQ200" s="161"/>
      <c r="BR200" s="161"/>
      <c r="BS200" s="161"/>
      <c r="BT200" s="161"/>
      <c r="BU200" s="161"/>
      <c r="BV200" s="161"/>
      <c r="BW200" s="161"/>
      <c r="BX200" s="161"/>
      <c r="BY200" s="161"/>
      <c r="BZ200" s="161"/>
      <c r="CA200" s="161"/>
      <c r="CB200" s="161"/>
      <c r="CC200" s="161"/>
      <c r="CD200" s="161"/>
      <c r="CE200" s="161"/>
      <c r="CF200" s="161"/>
      <c r="CG200" s="161"/>
      <c r="CH200" s="161"/>
      <c r="CI200" s="161"/>
      <c r="CJ200" s="161"/>
      <c r="CK200" s="161"/>
      <c r="CL200" s="161"/>
      <c r="CM200" s="161"/>
      <c r="CN200" s="161"/>
      <c r="CO200" s="161"/>
      <c r="CP200" s="161"/>
      <c r="CQ200" s="161"/>
      <c r="CR200" s="161"/>
      <c r="CS200" s="161"/>
      <c r="CT200" s="161"/>
      <c r="CU200" s="161"/>
      <c r="CV200" s="161"/>
      <c r="CW200" s="161"/>
      <c r="CX200" s="161"/>
      <c r="CY200" s="161"/>
      <c r="CZ200" s="161"/>
      <c r="DA200" s="161"/>
      <c r="DB200" s="161"/>
      <c r="DC200" s="161"/>
      <c r="DD200" s="161"/>
      <c r="DE200" s="161"/>
      <c r="DF200" s="161"/>
      <c r="DG200" s="161"/>
      <c r="DH200" s="161"/>
      <c r="DI200" s="161"/>
      <c r="DJ200" s="161"/>
      <c r="DK200" s="161"/>
      <c r="DL200" s="161"/>
      <c r="DM200" s="161"/>
      <c r="DN200" s="161"/>
      <c r="DO200" s="161"/>
      <c r="DP200" s="161"/>
      <c r="DQ200" s="161"/>
      <c r="DR200" s="161"/>
      <c r="DS200" s="161"/>
      <c r="DT200" s="161"/>
      <c r="DU200" s="161"/>
      <c r="DV200" s="161"/>
      <c r="DW200" s="161"/>
      <c r="DX200" s="161"/>
      <c r="DY200" s="161"/>
      <c r="DZ200" s="161"/>
      <c r="EA200" s="161"/>
      <c r="EB200" s="161"/>
      <c r="EC200" s="161"/>
      <c r="ED200" s="161"/>
      <c r="EE200" s="161"/>
      <c r="EF200" s="161"/>
      <c r="EG200" s="161"/>
      <c r="EH200" s="161"/>
      <c r="EI200" s="161"/>
      <c r="EJ200" s="161"/>
      <c r="EK200" s="161"/>
      <c r="EL200" s="161"/>
      <c r="EM200" s="161"/>
      <c r="EN200" s="161"/>
      <c r="EO200" s="161"/>
      <c r="EP200" s="161"/>
      <c r="EQ200" s="161"/>
      <c r="ER200" s="161"/>
      <c r="ES200" s="161"/>
      <c r="ET200" s="161"/>
      <c r="EU200" s="161"/>
      <c r="EV200" s="161"/>
      <c r="EW200" s="161"/>
      <c r="EX200" s="161"/>
      <c r="EY200" s="161"/>
      <c r="EZ200" s="161"/>
      <c r="FA200" s="161"/>
      <c r="FB200" s="161"/>
      <c r="FC200" s="161"/>
      <c r="FD200" s="161"/>
      <c r="FE200" s="161"/>
      <c r="FF200" s="161"/>
      <c r="FG200" s="161"/>
      <c r="FH200" s="161"/>
      <c r="FI200" s="161"/>
      <c r="FJ200" s="161"/>
      <c r="FK200" s="161"/>
      <c r="FL200" s="161"/>
      <c r="FM200" s="161"/>
      <c r="FN200" s="161"/>
      <c r="FO200" s="161"/>
      <c r="FP200" s="161"/>
      <c r="FQ200" s="161"/>
      <c r="FR200" s="161"/>
      <c r="FS200" s="161"/>
      <c r="FT200" s="161"/>
      <c r="FU200" s="161"/>
      <c r="FV200" s="161"/>
      <c r="FW200" s="161"/>
      <c r="FX200" s="161"/>
      <c r="FY200" s="161"/>
      <c r="FZ200" s="161"/>
      <c r="GA200" s="161"/>
      <c r="GB200" s="161"/>
      <c r="GC200" s="161"/>
      <c r="GD200" s="161"/>
      <c r="GE200" s="161"/>
      <c r="GF200" s="161"/>
      <c r="GG200" s="161"/>
      <c r="GH200" s="161"/>
      <c r="GI200" s="161"/>
      <c r="GJ200" s="161"/>
      <c r="GK200" s="161"/>
      <c r="GL200" s="161"/>
      <c r="GM200" s="161"/>
      <c r="GN200" s="161"/>
      <c r="GO200" s="161"/>
      <c r="GP200" s="161"/>
      <c r="GQ200" s="161"/>
      <c r="GR200" s="161"/>
      <c r="GS200" s="161"/>
      <c r="GT200" s="161"/>
      <c r="GU200" s="161"/>
      <c r="GV200" s="161"/>
      <c r="GW200" s="161"/>
      <c r="GX200" s="161"/>
      <c r="GY200" s="161"/>
      <c r="GZ200" s="161"/>
      <c r="HA200" s="161"/>
      <c r="HB200" s="161"/>
      <c r="HC200" s="161"/>
      <c r="HD200" s="161"/>
      <c r="HE200" s="161"/>
      <c r="HF200" s="161"/>
      <c r="HG200" s="161"/>
      <c r="HH200" s="161"/>
      <c r="HI200" s="161"/>
      <c r="HJ200" s="161"/>
      <c r="HK200" s="161"/>
      <c r="HL200" s="161"/>
      <c r="HM200" s="161"/>
      <c r="HN200" s="161"/>
      <c r="HO200" s="161"/>
      <c r="HP200" s="161"/>
      <c r="HQ200" s="161"/>
      <c r="HR200" s="161"/>
      <c r="HS200" s="161"/>
      <c r="HT200" s="161"/>
      <c r="HU200" s="161"/>
      <c r="HV200" s="161"/>
      <c r="HW200" s="161"/>
      <c r="HX200" s="161"/>
      <c r="HY200" s="161"/>
      <c r="HZ200" s="161"/>
      <c r="IA200" s="161"/>
      <c r="IB200" s="161"/>
      <c r="IC200" s="161"/>
      <c r="ID200" s="161"/>
      <c r="IE200" s="161"/>
      <c r="IF200" s="161"/>
      <c r="IG200" s="161"/>
      <c r="IH200" s="161"/>
      <c r="II200" s="161"/>
      <c r="IJ200" s="161"/>
      <c r="IK200" s="161"/>
      <c r="IL200" s="161"/>
      <c r="IM200" s="161"/>
      <c r="IN200" s="161"/>
      <c r="IO200" s="161"/>
      <c r="IP200" s="161"/>
      <c r="IQ200" s="161"/>
      <c r="IR200" s="161"/>
      <c r="IS200" s="161"/>
      <c r="IT200" s="161"/>
      <c r="IU200" s="161"/>
    </row>
    <row r="201" spans="1:255" s="8" customFormat="1" x14ac:dyDescent="0.3">
      <c r="A201" s="44"/>
      <c r="B201" s="161"/>
      <c r="C201" s="161"/>
      <c r="D201" s="161"/>
      <c r="E201" s="161"/>
      <c r="F201" s="161"/>
      <c r="G201" s="161"/>
      <c r="H201" s="161"/>
      <c r="I201" s="161"/>
      <c r="J201" s="161"/>
      <c r="K201" s="161"/>
      <c r="L201" s="161"/>
      <c r="M201" s="161"/>
      <c r="N201" s="161"/>
      <c r="O201" s="161"/>
      <c r="P201" s="161"/>
      <c r="Q201" s="161"/>
      <c r="R201" s="161"/>
      <c r="S201" s="161"/>
      <c r="T201" s="161"/>
      <c r="U201" s="161"/>
      <c r="V201" s="161"/>
      <c r="W201" s="161"/>
      <c r="X201" s="161"/>
      <c r="Y201" s="161"/>
      <c r="Z201" s="161"/>
      <c r="AA201" s="161"/>
      <c r="AB201" s="161"/>
      <c r="AC201" s="161"/>
      <c r="AD201" s="161"/>
      <c r="AE201" s="161"/>
      <c r="AF201" s="161"/>
      <c r="AG201" s="161"/>
      <c r="AH201" s="161"/>
      <c r="AI201" s="161"/>
      <c r="AJ201" s="161"/>
      <c r="AK201" s="161"/>
      <c r="AL201" s="161"/>
      <c r="AM201" s="161"/>
      <c r="AN201" s="161"/>
      <c r="AO201" s="161"/>
      <c r="AP201" s="161"/>
      <c r="AQ201" s="161"/>
      <c r="AR201" s="161"/>
      <c r="AS201" s="161"/>
      <c r="AT201" s="161"/>
      <c r="AU201" s="161"/>
      <c r="AV201" s="161"/>
      <c r="AW201" s="161"/>
      <c r="AX201" s="161"/>
      <c r="AY201" s="161"/>
      <c r="AZ201" s="161"/>
      <c r="BA201" s="161"/>
      <c r="BB201" s="161"/>
      <c r="BC201" s="161"/>
      <c r="BD201" s="161"/>
      <c r="BE201" s="161"/>
      <c r="BF201" s="161"/>
      <c r="BG201" s="161"/>
      <c r="BH201" s="161"/>
      <c r="BI201" s="161"/>
      <c r="BJ201" s="161"/>
      <c r="BK201" s="161"/>
      <c r="BL201" s="161"/>
      <c r="BM201" s="161"/>
      <c r="BN201" s="161"/>
      <c r="BO201" s="161"/>
      <c r="BP201" s="161"/>
      <c r="BQ201" s="161"/>
      <c r="BR201" s="161"/>
      <c r="BS201" s="161"/>
      <c r="BT201" s="161"/>
      <c r="BU201" s="161"/>
      <c r="BV201" s="161"/>
      <c r="BW201" s="161"/>
      <c r="BX201" s="161"/>
      <c r="BY201" s="161"/>
      <c r="BZ201" s="161"/>
      <c r="CA201" s="161"/>
      <c r="CB201" s="161"/>
      <c r="CC201" s="161"/>
      <c r="CD201" s="161"/>
      <c r="CE201" s="161"/>
      <c r="CF201" s="161"/>
      <c r="CG201" s="161"/>
      <c r="CH201" s="161"/>
      <c r="CI201" s="161"/>
      <c r="CJ201" s="161"/>
      <c r="CK201" s="161"/>
      <c r="CL201" s="161"/>
      <c r="CM201" s="161"/>
      <c r="CN201" s="161"/>
      <c r="CO201" s="161"/>
      <c r="CP201" s="161"/>
      <c r="CQ201" s="161"/>
      <c r="CR201" s="161"/>
      <c r="CS201" s="161"/>
      <c r="CT201" s="161"/>
      <c r="CU201" s="161"/>
      <c r="CV201" s="161"/>
      <c r="CW201" s="161"/>
      <c r="CX201" s="161"/>
      <c r="CY201" s="161"/>
      <c r="CZ201" s="161"/>
      <c r="DA201" s="161"/>
      <c r="DB201" s="161"/>
      <c r="DC201" s="161"/>
      <c r="DD201" s="161"/>
      <c r="DE201" s="161"/>
      <c r="DF201" s="161"/>
      <c r="DG201" s="161"/>
      <c r="DH201" s="161"/>
      <c r="DI201" s="161"/>
      <c r="DJ201" s="161"/>
      <c r="DK201" s="161"/>
      <c r="DL201" s="161"/>
      <c r="DM201" s="161"/>
      <c r="DN201" s="161"/>
      <c r="DO201" s="161"/>
      <c r="DP201" s="161"/>
      <c r="DQ201" s="161"/>
      <c r="DR201" s="161"/>
      <c r="DS201" s="161"/>
      <c r="DT201" s="161"/>
      <c r="DU201" s="161"/>
      <c r="DV201" s="161"/>
      <c r="DW201" s="161"/>
      <c r="DX201" s="161"/>
      <c r="DY201" s="161"/>
      <c r="DZ201" s="161"/>
      <c r="EA201" s="161"/>
      <c r="EB201" s="161"/>
      <c r="EC201" s="161"/>
      <c r="ED201" s="161"/>
      <c r="EE201" s="161"/>
      <c r="EF201" s="161"/>
      <c r="EG201" s="161"/>
      <c r="EH201" s="161"/>
      <c r="EI201" s="161"/>
      <c r="EJ201" s="161"/>
      <c r="EK201" s="161"/>
      <c r="EL201" s="161"/>
      <c r="EM201" s="161"/>
      <c r="EN201" s="161"/>
      <c r="EO201" s="161"/>
      <c r="EP201" s="161"/>
      <c r="EQ201" s="161"/>
      <c r="ER201" s="161"/>
      <c r="ES201" s="161"/>
      <c r="ET201" s="161"/>
      <c r="EU201" s="161"/>
      <c r="EV201" s="161"/>
      <c r="EW201" s="161"/>
      <c r="EX201" s="161"/>
      <c r="EY201" s="161"/>
      <c r="EZ201" s="161"/>
      <c r="FA201" s="161"/>
      <c r="FB201" s="161"/>
      <c r="FC201" s="161"/>
      <c r="FD201" s="161"/>
      <c r="FE201" s="161"/>
      <c r="FF201" s="161"/>
      <c r="FG201" s="161"/>
      <c r="FH201" s="161"/>
      <c r="FI201" s="161"/>
      <c r="FJ201" s="161"/>
      <c r="FK201" s="161"/>
      <c r="FL201" s="161"/>
      <c r="FM201" s="161"/>
      <c r="FN201" s="161"/>
      <c r="FO201" s="161"/>
      <c r="FP201" s="161"/>
      <c r="FQ201" s="161"/>
      <c r="FR201" s="161"/>
      <c r="FS201" s="161"/>
      <c r="FT201" s="161"/>
      <c r="FU201" s="161"/>
      <c r="FV201" s="161"/>
      <c r="FW201" s="161"/>
      <c r="FX201" s="161"/>
      <c r="FY201" s="161"/>
      <c r="FZ201" s="161"/>
      <c r="GA201" s="161"/>
      <c r="GB201" s="161"/>
      <c r="GC201" s="161"/>
      <c r="GD201" s="161"/>
      <c r="GE201" s="161"/>
      <c r="GF201" s="161"/>
      <c r="GG201" s="161"/>
      <c r="GH201" s="161"/>
      <c r="GI201" s="161"/>
      <c r="GJ201" s="161"/>
      <c r="GK201" s="161"/>
      <c r="GL201" s="161"/>
      <c r="GM201" s="161"/>
      <c r="GN201" s="161"/>
      <c r="GO201" s="161"/>
      <c r="GP201" s="161"/>
      <c r="GQ201" s="161"/>
      <c r="GR201" s="161"/>
      <c r="GS201" s="161"/>
      <c r="GT201" s="161"/>
      <c r="GU201" s="161"/>
      <c r="GV201" s="161"/>
      <c r="GW201" s="161"/>
      <c r="GX201" s="161"/>
      <c r="GY201" s="161"/>
      <c r="GZ201" s="161"/>
      <c r="HA201" s="161"/>
      <c r="HB201" s="161"/>
      <c r="HC201" s="161"/>
      <c r="HD201" s="161"/>
      <c r="HE201" s="161"/>
      <c r="HF201" s="161"/>
      <c r="HG201" s="161"/>
      <c r="HH201" s="161"/>
      <c r="HI201" s="161"/>
      <c r="HJ201" s="161"/>
      <c r="HK201" s="161"/>
      <c r="HL201" s="161"/>
      <c r="HM201" s="161"/>
      <c r="HN201" s="161"/>
      <c r="HO201" s="161"/>
      <c r="HP201" s="161"/>
      <c r="HQ201" s="161"/>
      <c r="HR201" s="161"/>
      <c r="HS201" s="161"/>
      <c r="HT201" s="161"/>
      <c r="HU201" s="161"/>
      <c r="HV201" s="161"/>
      <c r="HW201" s="161"/>
      <c r="HX201" s="161"/>
      <c r="HY201" s="161"/>
      <c r="HZ201" s="161"/>
      <c r="IA201" s="161"/>
      <c r="IB201" s="161"/>
      <c r="IC201" s="161"/>
      <c r="ID201" s="161"/>
      <c r="IE201" s="161"/>
      <c r="IF201" s="161"/>
      <c r="IG201" s="161"/>
      <c r="IH201" s="161"/>
      <c r="II201" s="161"/>
      <c r="IJ201" s="161"/>
      <c r="IK201" s="161"/>
      <c r="IL201" s="161"/>
      <c r="IM201" s="161"/>
      <c r="IN201" s="161"/>
      <c r="IO201" s="161"/>
      <c r="IP201" s="161"/>
      <c r="IQ201" s="161"/>
      <c r="IR201" s="161"/>
      <c r="IS201" s="161"/>
      <c r="IT201" s="161"/>
      <c r="IU201" s="161"/>
    </row>
    <row r="202" spans="1:255" s="8" customFormat="1" x14ac:dyDescent="0.3">
      <c r="A202" s="44"/>
      <c r="B202" s="161"/>
      <c r="C202" s="161"/>
      <c r="D202" s="161"/>
      <c r="E202" s="161"/>
      <c r="F202" s="161"/>
      <c r="G202" s="161"/>
      <c r="H202" s="161"/>
      <c r="I202" s="161"/>
      <c r="J202" s="161"/>
      <c r="K202" s="161"/>
      <c r="L202" s="161"/>
      <c r="M202" s="161"/>
      <c r="N202" s="161"/>
      <c r="O202" s="161"/>
      <c r="P202" s="161"/>
      <c r="Q202" s="161"/>
      <c r="R202" s="161"/>
      <c r="S202" s="161"/>
      <c r="T202" s="161"/>
      <c r="U202" s="161"/>
      <c r="V202" s="161"/>
      <c r="W202" s="161"/>
      <c r="X202" s="161"/>
      <c r="Y202" s="161"/>
      <c r="Z202" s="161"/>
      <c r="AA202" s="161"/>
      <c r="AB202" s="161"/>
      <c r="AC202" s="161"/>
      <c r="AD202" s="161"/>
      <c r="AE202" s="161"/>
      <c r="AF202" s="161"/>
      <c r="AG202" s="161"/>
      <c r="AH202" s="161"/>
      <c r="AI202" s="161"/>
      <c r="AJ202" s="161"/>
      <c r="AK202" s="161"/>
      <c r="AL202" s="161"/>
      <c r="AM202" s="161"/>
      <c r="AN202" s="161"/>
      <c r="AO202" s="161"/>
      <c r="AP202" s="161"/>
      <c r="AQ202" s="161"/>
      <c r="AR202" s="161"/>
      <c r="AS202" s="161"/>
      <c r="AT202" s="161"/>
      <c r="AU202" s="161"/>
      <c r="AV202" s="161"/>
      <c r="AW202" s="161"/>
      <c r="AX202" s="161"/>
      <c r="AY202" s="161"/>
      <c r="AZ202" s="161"/>
      <c r="BA202" s="161"/>
      <c r="BB202" s="161"/>
      <c r="BC202" s="161"/>
      <c r="BD202" s="161"/>
      <c r="BE202" s="161"/>
      <c r="BF202" s="161"/>
      <c r="BG202" s="161"/>
      <c r="BH202" s="161"/>
      <c r="BI202" s="161"/>
      <c r="BJ202" s="161"/>
      <c r="BK202" s="161"/>
      <c r="BL202" s="161"/>
      <c r="BM202" s="161"/>
      <c r="BN202" s="161"/>
      <c r="BO202" s="161"/>
      <c r="BP202" s="161"/>
      <c r="BQ202" s="161"/>
      <c r="BR202" s="161"/>
      <c r="BS202" s="161"/>
      <c r="BT202" s="161"/>
      <c r="BU202" s="161"/>
      <c r="BV202" s="161"/>
      <c r="BW202" s="161"/>
      <c r="BX202" s="161"/>
      <c r="BY202" s="161"/>
      <c r="BZ202" s="161"/>
      <c r="CA202" s="161"/>
      <c r="CB202" s="161"/>
      <c r="CC202" s="161"/>
      <c r="CD202" s="161"/>
      <c r="CE202" s="161"/>
      <c r="CF202" s="161"/>
      <c r="CG202" s="161"/>
      <c r="CH202" s="161"/>
      <c r="CI202" s="161"/>
      <c r="CJ202" s="161"/>
      <c r="CK202" s="161"/>
      <c r="CL202" s="161"/>
      <c r="CM202" s="161"/>
      <c r="CN202" s="161"/>
      <c r="CO202" s="161"/>
      <c r="CP202" s="161"/>
      <c r="CQ202" s="161"/>
      <c r="CR202" s="161"/>
      <c r="CS202" s="161"/>
      <c r="CT202" s="161"/>
      <c r="CU202" s="161"/>
      <c r="CV202" s="161"/>
      <c r="CW202" s="161"/>
      <c r="CX202" s="161"/>
      <c r="CY202" s="161"/>
      <c r="CZ202" s="161"/>
      <c r="DA202" s="161"/>
      <c r="DB202" s="161"/>
      <c r="DC202" s="161"/>
      <c r="DD202" s="161"/>
      <c r="DE202" s="161"/>
      <c r="DF202" s="161"/>
      <c r="DG202" s="161"/>
      <c r="DH202" s="161"/>
      <c r="DI202" s="161"/>
      <c r="DJ202" s="161"/>
      <c r="DK202" s="161"/>
      <c r="DL202" s="161"/>
      <c r="DM202" s="161"/>
      <c r="DN202" s="161"/>
      <c r="DO202" s="161"/>
      <c r="DP202" s="161"/>
      <c r="DQ202" s="161"/>
      <c r="DR202" s="161"/>
      <c r="DS202" s="161"/>
      <c r="DT202" s="161"/>
      <c r="DU202" s="161"/>
      <c r="DV202" s="161"/>
      <c r="DW202" s="161"/>
      <c r="DX202" s="161"/>
      <c r="DY202" s="161"/>
      <c r="DZ202" s="161"/>
      <c r="EA202" s="161"/>
      <c r="EB202" s="161"/>
      <c r="EC202" s="161"/>
      <c r="ED202" s="161"/>
      <c r="EE202" s="161"/>
      <c r="EF202" s="161"/>
      <c r="EG202" s="161"/>
      <c r="EH202" s="161"/>
      <c r="EI202" s="161"/>
      <c r="EJ202" s="161"/>
      <c r="EK202" s="161"/>
      <c r="EL202" s="161"/>
      <c r="EM202" s="161"/>
      <c r="EN202" s="161"/>
      <c r="EO202" s="161"/>
      <c r="EP202" s="161"/>
      <c r="EQ202" s="161"/>
      <c r="ER202" s="161"/>
      <c r="ES202" s="161"/>
      <c r="ET202" s="161"/>
      <c r="EU202" s="161"/>
      <c r="EV202" s="161"/>
      <c r="EW202" s="161"/>
      <c r="EX202" s="161"/>
      <c r="EY202" s="161"/>
      <c r="EZ202" s="161"/>
      <c r="FA202" s="161"/>
      <c r="FB202" s="161"/>
      <c r="FC202" s="161"/>
      <c r="FD202" s="161"/>
      <c r="FE202" s="161"/>
      <c r="FF202" s="161"/>
      <c r="FG202" s="161"/>
      <c r="FH202" s="161"/>
      <c r="FI202" s="161"/>
      <c r="FJ202" s="161"/>
      <c r="FK202" s="161"/>
      <c r="FL202" s="161"/>
      <c r="FM202" s="161"/>
      <c r="FN202" s="161"/>
      <c r="FO202" s="161"/>
      <c r="FP202" s="161"/>
      <c r="FQ202" s="161"/>
      <c r="FR202" s="161"/>
      <c r="FS202" s="161"/>
      <c r="FT202" s="161"/>
      <c r="FU202" s="161"/>
      <c r="FV202" s="161"/>
      <c r="FW202" s="161"/>
      <c r="FX202" s="161"/>
      <c r="FY202" s="161"/>
      <c r="FZ202" s="161"/>
      <c r="GA202" s="161"/>
      <c r="GB202" s="161"/>
      <c r="GC202" s="161"/>
      <c r="GD202" s="161"/>
      <c r="GE202" s="161"/>
      <c r="GF202" s="161"/>
      <c r="GG202" s="161"/>
      <c r="GH202" s="161"/>
      <c r="GI202" s="161"/>
      <c r="GJ202" s="161"/>
      <c r="GK202" s="161"/>
      <c r="GL202" s="161"/>
      <c r="GM202" s="161"/>
      <c r="GN202" s="161"/>
      <c r="GO202" s="161"/>
      <c r="GP202" s="161"/>
      <c r="GQ202" s="161"/>
      <c r="GR202" s="161"/>
      <c r="GS202" s="161"/>
      <c r="GT202" s="161"/>
      <c r="GU202" s="161"/>
      <c r="GV202" s="161"/>
      <c r="GW202" s="161"/>
      <c r="GX202" s="161"/>
      <c r="GY202" s="161"/>
      <c r="GZ202" s="161"/>
      <c r="HA202" s="161"/>
      <c r="HB202" s="161"/>
      <c r="HC202" s="161"/>
      <c r="HD202" s="161"/>
      <c r="HE202" s="161"/>
      <c r="HF202" s="161"/>
      <c r="HG202" s="161"/>
      <c r="HH202" s="161"/>
      <c r="HI202" s="161"/>
      <c r="HJ202" s="161"/>
      <c r="HK202" s="161"/>
      <c r="HL202" s="161"/>
      <c r="HM202" s="161"/>
      <c r="HN202" s="161"/>
      <c r="HO202" s="161"/>
      <c r="HP202" s="161"/>
      <c r="HQ202" s="161"/>
      <c r="HR202" s="161"/>
      <c r="HS202" s="161"/>
      <c r="HT202" s="161"/>
      <c r="HU202" s="161"/>
      <c r="HV202" s="161"/>
      <c r="HW202" s="161"/>
      <c r="HX202" s="161"/>
      <c r="HY202" s="161"/>
      <c r="HZ202" s="161"/>
      <c r="IA202" s="161"/>
      <c r="IB202" s="161"/>
      <c r="IC202" s="161"/>
      <c r="ID202" s="161"/>
      <c r="IE202" s="161"/>
      <c r="IF202" s="161"/>
      <c r="IG202" s="161"/>
      <c r="IH202" s="161"/>
      <c r="II202" s="161"/>
      <c r="IJ202" s="161"/>
      <c r="IK202" s="161"/>
      <c r="IL202" s="161"/>
      <c r="IM202" s="161"/>
      <c r="IN202" s="161"/>
      <c r="IO202" s="161"/>
      <c r="IP202" s="161"/>
      <c r="IQ202" s="161"/>
      <c r="IR202" s="161"/>
      <c r="IS202" s="161"/>
      <c r="IT202" s="161"/>
      <c r="IU202" s="161"/>
    </row>
    <row r="203" spans="1:255" s="8" customFormat="1" x14ac:dyDescent="0.3">
      <c r="A203" s="44"/>
      <c r="B203" s="161"/>
      <c r="C203" s="161"/>
      <c r="D203" s="161"/>
      <c r="E203" s="161"/>
      <c r="F203" s="161"/>
      <c r="G203" s="161"/>
      <c r="H203" s="161"/>
      <c r="I203" s="161"/>
      <c r="J203" s="161"/>
      <c r="K203" s="161"/>
      <c r="L203" s="161"/>
      <c r="M203" s="161"/>
      <c r="N203" s="161"/>
      <c r="O203" s="161"/>
      <c r="P203" s="161"/>
      <c r="Q203" s="161"/>
      <c r="R203" s="161"/>
      <c r="S203" s="161"/>
      <c r="T203" s="161"/>
      <c r="U203" s="161"/>
      <c r="V203" s="161"/>
      <c r="W203" s="161"/>
      <c r="X203" s="161"/>
      <c r="Y203" s="161"/>
      <c r="Z203" s="161"/>
      <c r="AA203" s="161"/>
      <c r="AB203" s="161"/>
      <c r="AC203" s="161"/>
      <c r="AD203" s="161"/>
      <c r="AE203" s="161"/>
      <c r="AF203" s="161"/>
      <c r="AG203" s="161"/>
      <c r="AH203" s="161"/>
      <c r="AI203" s="161"/>
      <c r="AJ203" s="161"/>
      <c r="AK203" s="161"/>
      <c r="AL203" s="161"/>
      <c r="AM203" s="161"/>
      <c r="AN203" s="161"/>
      <c r="AO203" s="161"/>
      <c r="AP203" s="161"/>
      <c r="AQ203" s="161"/>
      <c r="AR203" s="161"/>
      <c r="AS203" s="161"/>
      <c r="AT203" s="161"/>
      <c r="AU203" s="161"/>
      <c r="AV203" s="161"/>
      <c r="AW203" s="161"/>
      <c r="AX203" s="161"/>
      <c r="AY203" s="161"/>
      <c r="AZ203" s="161"/>
      <c r="BA203" s="161"/>
      <c r="BB203" s="161"/>
      <c r="BC203" s="161"/>
      <c r="BD203" s="161"/>
      <c r="BE203" s="161"/>
      <c r="BF203" s="161"/>
      <c r="BG203" s="161"/>
      <c r="BH203" s="161"/>
      <c r="BI203" s="161"/>
      <c r="BJ203" s="161"/>
      <c r="BK203" s="161"/>
      <c r="BL203" s="161"/>
      <c r="BM203" s="161"/>
      <c r="BN203" s="161"/>
      <c r="BO203" s="161"/>
      <c r="BP203" s="161"/>
      <c r="BQ203" s="161"/>
      <c r="BR203" s="161"/>
      <c r="BS203" s="161"/>
      <c r="BT203" s="161"/>
      <c r="BU203" s="161"/>
      <c r="BV203" s="161"/>
      <c r="BW203" s="161"/>
      <c r="BX203" s="161"/>
      <c r="BY203" s="161"/>
      <c r="BZ203" s="161"/>
      <c r="CA203" s="161"/>
      <c r="CB203" s="161"/>
      <c r="CC203" s="161"/>
      <c r="CD203" s="161"/>
      <c r="CE203" s="161"/>
      <c r="CF203" s="161"/>
      <c r="CG203" s="161"/>
      <c r="CH203" s="161"/>
      <c r="CI203" s="161"/>
      <c r="CJ203" s="161"/>
      <c r="CK203" s="161"/>
      <c r="CL203" s="161"/>
      <c r="CM203" s="161"/>
      <c r="CN203" s="161"/>
      <c r="CO203" s="161"/>
      <c r="CP203" s="161"/>
      <c r="CQ203" s="161"/>
      <c r="CR203" s="161"/>
      <c r="CS203" s="161"/>
      <c r="CT203" s="161"/>
      <c r="CU203" s="161"/>
      <c r="CV203" s="161"/>
      <c r="CW203" s="161"/>
      <c r="CX203" s="161"/>
      <c r="CY203" s="161"/>
      <c r="CZ203" s="161"/>
      <c r="DA203" s="161"/>
      <c r="DB203" s="161"/>
      <c r="DC203" s="161"/>
      <c r="DD203" s="161"/>
      <c r="DE203" s="161"/>
      <c r="DF203" s="161"/>
      <c r="DG203" s="161"/>
      <c r="DH203" s="161"/>
      <c r="DI203" s="161"/>
      <c r="DJ203" s="161"/>
      <c r="DK203" s="161"/>
      <c r="DL203" s="161"/>
      <c r="DM203" s="161"/>
      <c r="DN203" s="161"/>
      <c r="DO203" s="161"/>
      <c r="DP203" s="161"/>
      <c r="DQ203" s="161"/>
      <c r="DR203" s="161"/>
      <c r="DS203" s="161"/>
      <c r="DT203" s="161"/>
      <c r="DU203" s="161"/>
      <c r="DV203" s="161"/>
      <c r="DW203" s="161"/>
      <c r="DX203" s="161"/>
      <c r="DY203" s="161"/>
      <c r="DZ203" s="161"/>
      <c r="EA203" s="161"/>
      <c r="EB203" s="161"/>
      <c r="EC203" s="161"/>
      <c r="ED203" s="161"/>
      <c r="EE203" s="161"/>
      <c r="EF203" s="161"/>
      <c r="EG203" s="161"/>
      <c r="EH203" s="161"/>
      <c r="EI203" s="161"/>
      <c r="EJ203" s="161"/>
      <c r="EK203" s="161"/>
      <c r="EL203" s="161"/>
      <c r="EM203" s="161"/>
      <c r="EN203" s="161"/>
      <c r="EO203" s="161"/>
      <c r="EP203" s="161"/>
      <c r="EQ203" s="161"/>
      <c r="ER203" s="161"/>
      <c r="ES203" s="161"/>
      <c r="ET203" s="161"/>
      <c r="EU203" s="161"/>
      <c r="EV203" s="161"/>
      <c r="EW203" s="161"/>
      <c r="EX203" s="161"/>
      <c r="EY203" s="161"/>
      <c r="EZ203" s="161"/>
      <c r="FA203" s="161"/>
      <c r="FB203" s="161"/>
      <c r="FC203" s="161"/>
      <c r="FD203" s="161"/>
      <c r="FE203" s="161"/>
      <c r="FF203" s="161"/>
      <c r="FG203" s="161"/>
      <c r="FH203" s="161"/>
      <c r="FI203" s="161"/>
      <c r="FJ203" s="161"/>
      <c r="FK203" s="161"/>
      <c r="FL203" s="161"/>
      <c r="FM203" s="161"/>
      <c r="FN203" s="161"/>
      <c r="FO203" s="161"/>
      <c r="FP203" s="161"/>
      <c r="FQ203" s="161"/>
      <c r="FR203" s="161"/>
      <c r="FS203" s="161"/>
      <c r="FT203" s="161"/>
      <c r="FU203" s="161"/>
      <c r="FV203" s="161"/>
      <c r="FW203" s="161"/>
      <c r="FX203" s="161"/>
      <c r="FY203" s="161"/>
      <c r="FZ203" s="161"/>
      <c r="GA203" s="161"/>
      <c r="GB203" s="161"/>
      <c r="GC203" s="161"/>
      <c r="GD203" s="161"/>
      <c r="GE203" s="161"/>
      <c r="GF203" s="161"/>
      <c r="GG203" s="161"/>
      <c r="GH203" s="161"/>
      <c r="GI203" s="161"/>
      <c r="GJ203" s="161"/>
      <c r="GK203" s="161"/>
      <c r="GL203" s="161"/>
      <c r="GM203" s="161"/>
      <c r="GN203" s="161"/>
      <c r="GO203" s="161"/>
      <c r="GP203" s="161"/>
      <c r="GQ203" s="161"/>
      <c r="GR203" s="161"/>
      <c r="GS203" s="161"/>
      <c r="GT203" s="161"/>
      <c r="GU203" s="161"/>
      <c r="GV203" s="161"/>
      <c r="GW203" s="161"/>
      <c r="GX203" s="161"/>
      <c r="GY203" s="161"/>
      <c r="GZ203" s="161"/>
      <c r="HA203" s="161"/>
      <c r="HB203" s="161"/>
      <c r="HC203" s="161"/>
      <c r="HD203" s="161"/>
      <c r="HE203" s="161"/>
      <c r="HF203" s="161"/>
      <c r="HG203" s="161"/>
      <c r="HH203" s="161"/>
      <c r="HI203" s="161"/>
      <c r="HJ203" s="161"/>
      <c r="HK203" s="161"/>
      <c r="HL203" s="161"/>
      <c r="HM203" s="161"/>
      <c r="HN203" s="161"/>
      <c r="HO203" s="161"/>
      <c r="HP203" s="161"/>
      <c r="HQ203" s="161"/>
      <c r="HR203" s="161"/>
      <c r="HS203" s="161"/>
      <c r="HT203" s="161"/>
      <c r="HU203" s="161"/>
      <c r="HV203" s="161"/>
      <c r="HW203" s="161"/>
      <c r="HX203" s="161"/>
      <c r="HY203" s="161"/>
      <c r="HZ203" s="161"/>
      <c r="IA203" s="161"/>
      <c r="IB203" s="161"/>
      <c r="IC203" s="161"/>
      <c r="ID203" s="161"/>
      <c r="IE203" s="161"/>
      <c r="IF203" s="161"/>
      <c r="IG203" s="161"/>
      <c r="IH203" s="161"/>
      <c r="II203" s="161"/>
      <c r="IJ203" s="161"/>
      <c r="IK203" s="161"/>
      <c r="IL203" s="161"/>
      <c r="IM203" s="161"/>
      <c r="IN203" s="161"/>
      <c r="IO203" s="161"/>
      <c r="IP203" s="161"/>
      <c r="IQ203" s="161"/>
      <c r="IR203" s="161"/>
      <c r="IS203" s="161"/>
      <c r="IT203" s="161"/>
      <c r="IU203" s="161"/>
    </row>
    <row r="204" spans="1:255" x14ac:dyDescent="0.3">
      <c r="A204" s="4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  <c r="AO204" s="34"/>
      <c r="AP204" s="34"/>
      <c r="AQ204" s="34"/>
      <c r="AR204" s="34"/>
      <c r="AS204" s="34"/>
      <c r="AT204" s="34"/>
      <c r="AU204" s="34"/>
      <c r="AV204" s="34"/>
      <c r="AW204" s="34"/>
      <c r="AX204" s="34"/>
      <c r="AY204" s="34"/>
      <c r="AZ204" s="34"/>
      <c r="BA204" s="34"/>
      <c r="BB204" s="34"/>
      <c r="BC204" s="34"/>
      <c r="BD204" s="34"/>
      <c r="BE204" s="34"/>
      <c r="BF204" s="34"/>
      <c r="BG204" s="34"/>
      <c r="BH204" s="34"/>
      <c r="BI204" s="34"/>
      <c r="BJ204" s="34"/>
      <c r="BK204" s="34"/>
      <c r="BL204" s="34"/>
      <c r="BM204" s="34"/>
      <c r="BN204" s="34"/>
      <c r="BO204" s="34"/>
      <c r="BP204" s="34"/>
      <c r="BQ204" s="34"/>
      <c r="BR204" s="34"/>
      <c r="BS204" s="34"/>
      <c r="BT204" s="34"/>
      <c r="BU204" s="34"/>
      <c r="BV204" s="34"/>
      <c r="BW204" s="34"/>
      <c r="BX204" s="34"/>
      <c r="BY204" s="34"/>
      <c r="BZ204" s="34"/>
      <c r="CA204" s="34"/>
      <c r="CB204" s="34"/>
      <c r="CC204" s="34"/>
      <c r="CD204" s="34"/>
      <c r="CE204" s="34"/>
      <c r="CF204" s="34"/>
      <c r="CG204" s="34"/>
      <c r="CH204" s="34"/>
      <c r="CI204" s="34"/>
      <c r="CJ204" s="34"/>
      <c r="CK204" s="34"/>
      <c r="CL204" s="34"/>
      <c r="CM204" s="34"/>
      <c r="CN204" s="34"/>
      <c r="CO204" s="34"/>
      <c r="CP204" s="34"/>
      <c r="CQ204" s="34"/>
      <c r="CR204" s="34"/>
      <c r="CS204" s="34"/>
      <c r="CT204" s="34"/>
      <c r="CU204" s="34"/>
      <c r="CV204" s="34"/>
      <c r="CW204" s="34"/>
      <c r="CX204" s="34"/>
      <c r="CY204" s="34"/>
      <c r="CZ204" s="34"/>
      <c r="DA204" s="34"/>
      <c r="DB204" s="34"/>
      <c r="DC204" s="34"/>
      <c r="DD204" s="34"/>
      <c r="DE204" s="34"/>
      <c r="DF204" s="34"/>
      <c r="DG204" s="34"/>
      <c r="DH204" s="34"/>
      <c r="DI204" s="34"/>
      <c r="DJ204" s="34"/>
      <c r="DK204" s="34"/>
      <c r="DL204" s="34"/>
      <c r="DM204" s="34"/>
      <c r="DN204" s="34"/>
      <c r="DO204" s="34"/>
      <c r="DP204" s="34"/>
      <c r="DQ204" s="34"/>
      <c r="DR204" s="34"/>
      <c r="DS204" s="34"/>
      <c r="DT204" s="34"/>
      <c r="DU204" s="34"/>
      <c r="DV204" s="34"/>
      <c r="DW204" s="34"/>
      <c r="DX204" s="34"/>
      <c r="DY204" s="34"/>
      <c r="DZ204" s="34"/>
      <c r="EA204" s="34"/>
      <c r="EB204" s="34"/>
      <c r="EC204" s="34"/>
      <c r="ED204" s="34"/>
      <c r="EE204" s="34"/>
      <c r="EF204" s="34"/>
      <c r="EG204" s="34"/>
      <c r="EH204" s="34"/>
      <c r="EI204" s="34"/>
      <c r="EJ204" s="34"/>
      <c r="EK204" s="34"/>
      <c r="EL204" s="34"/>
      <c r="EM204" s="34"/>
      <c r="EN204" s="34"/>
      <c r="EO204" s="34"/>
      <c r="EP204" s="34"/>
      <c r="EQ204" s="34"/>
      <c r="ER204" s="34"/>
      <c r="ES204" s="34"/>
      <c r="ET204" s="34"/>
      <c r="EU204" s="34"/>
      <c r="EV204" s="34"/>
      <c r="EW204" s="34"/>
      <c r="EX204" s="34"/>
      <c r="EY204" s="34"/>
      <c r="EZ204" s="34"/>
      <c r="FA204" s="34"/>
      <c r="FB204" s="34"/>
      <c r="FC204" s="34"/>
      <c r="FD204" s="34"/>
      <c r="FE204" s="34"/>
      <c r="FF204" s="34"/>
      <c r="FG204" s="34"/>
      <c r="FH204" s="34"/>
      <c r="FI204" s="34"/>
      <c r="FJ204" s="34"/>
      <c r="FK204" s="34"/>
      <c r="FL204" s="34"/>
      <c r="FM204" s="34"/>
      <c r="FN204" s="34"/>
      <c r="FO204" s="34"/>
      <c r="FP204" s="34"/>
      <c r="FQ204" s="34"/>
      <c r="FR204" s="34"/>
      <c r="FS204" s="34"/>
      <c r="FT204" s="34"/>
      <c r="FU204" s="34"/>
      <c r="FV204" s="34"/>
      <c r="FW204" s="34"/>
      <c r="FX204" s="34"/>
      <c r="FY204" s="34"/>
      <c r="FZ204" s="34"/>
      <c r="GA204" s="34"/>
      <c r="GB204" s="34"/>
      <c r="GC204" s="34"/>
      <c r="GD204" s="34"/>
      <c r="GE204" s="34"/>
      <c r="GF204" s="34"/>
      <c r="GG204" s="34"/>
      <c r="GH204" s="34"/>
      <c r="GI204" s="34"/>
      <c r="GJ204" s="34"/>
      <c r="GK204" s="34"/>
      <c r="GL204" s="34"/>
      <c r="GM204" s="34"/>
      <c r="GN204" s="34"/>
      <c r="GO204" s="34"/>
      <c r="GP204" s="34"/>
      <c r="GQ204" s="34"/>
      <c r="GR204" s="34"/>
      <c r="GS204" s="34"/>
      <c r="GT204" s="34"/>
      <c r="GU204" s="34"/>
      <c r="GV204" s="34"/>
      <c r="GW204" s="34"/>
      <c r="GX204" s="34"/>
      <c r="GY204" s="34"/>
      <c r="GZ204" s="34"/>
      <c r="HA204" s="34"/>
      <c r="HB204" s="34"/>
      <c r="HC204" s="34"/>
      <c r="HD204" s="34"/>
      <c r="HE204" s="34"/>
      <c r="HF204" s="34"/>
      <c r="HG204" s="34"/>
      <c r="HH204" s="34"/>
      <c r="HI204" s="34"/>
      <c r="HJ204" s="34"/>
      <c r="HK204" s="34"/>
      <c r="HL204" s="34"/>
      <c r="HM204" s="34"/>
      <c r="HN204" s="34"/>
      <c r="HO204" s="34"/>
      <c r="HP204" s="34"/>
      <c r="HQ204" s="34"/>
      <c r="HR204" s="34"/>
      <c r="HS204" s="34"/>
      <c r="HT204" s="34"/>
      <c r="HU204" s="34"/>
      <c r="HV204" s="34"/>
      <c r="HW204" s="34"/>
      <c r="HX204" s="34"/>
      <c r="HY204" s="34"/>
      <c r="HZ204" s="34"/>
      <c r="IA204" s="34"/>
      <c r="IB204" s="34"/>
      <c r="IC204" s="34"/>
      <c r="ID204" s="34"/>
      <c r="IE204" s="34"/>
      <c r="IF204" s="34"/>
      <c r="IG204" s="34"/>
      <c r="IH204" s="34"/>
      <c r="II204" s="34"/>
      <c r="IJ204" s="34"/>
      <c r="IK204" s="34"/>
      <c r="IL204" s="34"/>
      <c r="IM204" s="34"/>
      <c r="IN204" s="34"/>
      <c r="IO204" s="34"/>
      <c r="IP204" s="34"/>
      <c r="IQ204" s="34"/>
      <c r="IR204" s="34"/>
      <c r="IS204" s="34"/>
      <c r="IT204" s="34"/>
      <c r="IU204" s="34"/>
    </row>
    <row r="205" spans="1:255" x14ac:dyDescent="0.3">
      <c r="A205" s="4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  <c r="AO205" s="34"/>
      <c r="AP205" s="34"/>
      <c r="AQ205" s="34"/>
      <c r="AR205" s="34"/>
      <c r="AS205" s="34"/>
      <c r="AT205" s="34"/>
      <c r="AU205" s="34"/>
      <c r="AV205" s="34"/>
      <c r="AW205" s="34"/>
      <c r="AX205" s="34"/>
      <c r="AY205" s="34"/>
      <c r="AZ205" s="34"/>
      <c r="BA205" s="34"/>
      <c r="BB205" s="34"/>
      <c r="BC205" s="34"/>
      <c r="BD205" s="34"/>
      <c r="BE205" s="34"/>
      <c r="BF205" s="34"/>
      <c r="BG205" s="34"/>
      <c r="BH205" s="34"/>
      <c r="BI205" s="34"/>
      <c r="BJ205" s="34"/>
      <c r="BK205" s="34"/>
      <c r="BL205" s="34"/>
      <c r="BM205" s="34"/>
      <c r="BN205" s="34"/>
      <c r="BO205" s="34"/>
      <c r="BP205" s="34"/>
      <c r="BQ205" s="34"/>
      <c r="BR205" s="34"/>
      <c r="BS205" s="34"/>
      <c r="BT205" s="34"/>
      <c r="BU205" s="34"/>
      <c r="BV205" s="34"/>
      <c r="BW205" s="34"/>
      <c r="BX205" s="34"/>
      <c r="BY205" s="34"/>
      <c r="BZ205" s="34"/>
      <c r="CA205" s="34"/>
      <c r="CB205" s="34"/>
      <c r="CC205" s="34"/>
      <c r="CD205" s="34"/>
      <c r="CE205" s="34"/>
      <c r="CF205" s="34"/>
      <c r="CG205" s="34"/>
      <c r="CH205" s="34"/>
      <c r="CI205" s="34"/>
      <c r="CJ205" s="34"/>
      <c r="CK205" s="34"/>
      <c r="CL205" s="34"/>
      <c r="CM205" s="34"/>
      <c r="CN205" s="34"/>
      <c r="CO205" s="34"/>
      <c r="CP205" s="34"/>
      <c r="CQ205" s="34"/>
      <c r="CR205" s="34"/>
      <c r="CS205" s="34"/>
      <c r="CT205" s="34"/>
      <c r="CU205" s="34"/>
      <c r="CV205" s="34"/>
      <c r="CW205" s="34"/>
      <c r="CX205" s="34"/>
      <c r="CY205" s="34"/>
      <c r="CZ205" s="34"/>
      <c r="DA205" s="34"/>
      <c r="DB205" s="34"/>
      <c r="DC205" s="34"/>
      <c r="DD205" s="34"/>
      <c r="DE205" s="34"/>
      <c r="DF205" s="34"/>
      <c r="DG205" s="34"/>
      <c r="DH205" s="34"/>
      <c r="DI205" s="34"/>
      <c r="DJ205" s="34"/>
      <c r="DK205" s="34"/>
      <c r="DL205" s="34"/>
      <c r="DM205" s="34"/>
      <c r="DN205" s="34"/>
      <c r="DO205" s="34"/>
      <c r="DP205" s="34"/>
      <c r="DQ205" s="34"/>
      <c r="DR205" s="34"/>
      <c r="DS205" s="34"/>
      <c r="DT205" s="34"/>
      <c r="DU205" s="34"/>
      <c r="DV205" s="34"/>
      <c r="DW205" s="34"/>
      <c r="DX205" s="34"/>
      <c r="DY205" s="34"/>
      <c r="DZ205" s="34"/>
      <c r="EA205" s="34"/>
      <c r="EB205" s="34"/>
      <c r="EC205" s="34"/>
      <c r="ED205" s="34"/>
      <c r="EE205" s="34"/>
      <c r="EF205" s="34"/>
      <c r="EG205" s="34"/>
      <c r="EH205" s="34"/>
      <c r="EI205" s="34"/>
      <c r="EJ205" s="34"/>
      <c r="EK205" s="34"/>
      <c r="EL205" s="34"/>
      <c r="EM205" s="34"/>
      <c r="EN205" s="34"/>
      <c r="EO205" s="34"/>
      <c r="EP205" s="34"/>
      <c r="EQ205" s="34"/>
      <c r="ER205" s="34"/>
      <c r="ES205" s="34"/>
      <c r="ET205" s="34"/>
      <c r="EU205" s="34"/>
      <c r="EV205" s="34"/>
      <c r="EW205" s="34"/>
      <c r="EX205" s="34"/>
      <c r="EY205" s="34"/>
      <c r="EZ205" s="34"/>
      <c r="FA205" s="34"/>
      <c r="FB205" s="34"/>
      <c r="FC205" s="34"/>
      <c r="FD205" s="34"/>
      <c r="FE205" s="34"/>
      <c r="FF205" s="34"/>
      <c r="FG205" s="34"/>
      <c r="FH205" s="34"/>
      <c r="FI205" s="34"/>
      <c r="FJ205" s="34"/>
      <c r="FK205" s="34"/>
      <c r="FL205" s="34"/>
      <c r="FM205" s="34"/>
      <c r="FN205" s="34"/>
      <c r="FO205" s="34"/>
      <c r="FP205" s="34"/>
      <c r="FQ205" s="34"/>
      <c r="FR205" s="34"/>
      <c r="FS205" s="34"/>
      <c r="FT205" s="34"/>
      <c r="FU205" s="34"/>
      <c r="FV205" s="34"/>
      <c r="FW205" s="34"/>
      <c r="FX205" s="34"/>
      <c r="FY205" s="34"/>
      <c r="FZ205" s="34"/>
      <c r="GA205" s="34"/>
      <c r="GB205" s="34"/>
      <c r="GC205" s="34"/>
      <c r="GD205" s="34"/>
      <c r="GE205" s="34"/>
      <c r="GF205" s="34"/>
      <c r="GG205" s="34"/>
      <c r="GH205" s="34"/>
      <c r="GI205" s="34"/>
      <c r="GJ205" s="34"/>
      <c r="GK205" s="34"/>
      <c r="GL205" s="34"/>
      <c r="GM205" s="34"/>
      <c r="GN205" s="34"/>
      <c r="GO205" s="34"/>
      <c r="GP205" s="34"/>
      <c r="GQ205" s="34"/>
      <c r="GR205" s="34"/>
      <c r="GS205" s="34"/>
      <c r="GT205" s="34"/>
      <c r="GU205" s="34"/>
      <c r="GV205" s="34"/>
      <c r="GW205" s="34"/>
      <c r="GX205" s="34"/>
      <c r="GY205" s="34"/>
      <c r="GZ205" s="34"/>
      <c r="HA205" s="34"/>
      <c r="HB205" s="34"/>
      <c r="HC205" s="34"/>
      <c r="HD205" s="34"/>
      <c r="HE205" s="34"/>
      <c r="HF205" s="34"/>
      <c r="HG205" s="34"/>
      <c r="HH205" s="34"/>
      <c r="HI205" s="34"/>
      <c r="HJ205" s="34"/>
      <c r="HK205" s="34"/>
      <c r="HL205" s="34"/>
      <c r="HM205" s="34"/>
      <c r="HN205" s="34"/>
      <c r="HO205" s="34"/>
      <c r="HP205" s="34"/>
      <c r="HQ205" s="34"/>
      <c r="HR205" s="34"/>
      <c r="HS205" s="34"/>
      <c r="HT205" s="34"/>
      <c r="HU205" s="34"/>
      <c r="HV205" s="34"/>
      <c r="HW205" s="34"/>
      <c r="HX205" s="34"/>
      <c r="HY205" s="34"/>
      <c r="HZ205" s="34"/>
      <c r="IA205" s="34"/>
      <c r="IB205" s="34"/>
      <c r="IC205" s="34"/>
      <c r="ID205" s="34"/>
      <c r="IE205" s="34"/>
      <c r="IF205" s="34"/>
      <c r="IG205" s="34"/>
      <c r="IH205" s="34"/>
      <c r="II205" s="34"/>
      <c r="IJ205" s="34"/>
      <c r="IK205" s="34"/>
      <c r="IL205" s="34"/>
      <c r="IM205" s="34"/>
      <c r="IN205" s="34"/>
      <c r="IO205" s="34"/>
      <c r="IP205" s="34"/>
      <c r="IQ205" s="34"/>
      <c r="IR205" s="34"/>
      <c r="IS205" s="34"/>
      <c r="IT205" s="34"/>
      <c r="IU205" s="34"/>
    </row>
    <row r="206" spans="1:255" x14ac:dyDescent="0.3">
      <c r="A206" s="4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  <c r="AO206" s="34"/>
      <c r="AP206" s="34"/>
      <c r="AQ206" s="34"/>
      <c r="AR206" s="34"/>
      <c r="AS206" s="34"/>
      <c r="AT206" s="34"/>
      <c r="AU206" s="34"/>
      <c r="AV206" s="34"/>
      <c r="AW206" s="34"/>
      <c r="AX206" s="34"/>
      <c r="AY206" s="34"/>
      <c r="AZ206" s="34"/>
      <c r="BA206" s="34"/>
      <c r="BB206" s="34"/>
      <c r="BC206" s="34"/>
      <c r="BD206" s="34"/>
      <c r="BE206" s="34"/>
      <c r="BF206" s="34"/>
      <c r="BG206" s="34"/>
      <c r="BH206" s="34"/>
      <c r="BI206" s="34"/>
      <c r="BJ206" s="34"/>
      <c r="BK206" s="34"/>
      <c r="BL206" s="34"/>
      <c r="BM206" s="34"/>
      <c r="BN206" s="34"/>
      <c r="BO206" s="34"/>
      <c r="BP206" s="34"/>
      <c r="BQ206" s="34"/>
      <c r="BR206" s="34"/>
      <c r="BS206" s="34"/>
      <c r="BT206" s="34"/>
      <c r="BU206" s="34"/>
      <c r="BV206" s="34"/>
      <c r="BW206" s="34"/>
      <c r="BX206" s="34"/>
      <c r="BY206" s="34"/>
      <c r="BZ206" s="34"/>
      <c r="CA206" s="34"/>
      <c r="CB206" s="34"/>
      <c r="CC206" s="34"/>
      <c r="CD206" s="34"/>
      <c r="CE206" s="34"/>
      <c r="CF206" s="34"/>
      <c r="CG206" s="34"/>
      <c r="CH206" s="34"/>
      <c r="CI206" s="34"/>
      <c r="CJ206" s="34"/>
      <c r="CK206" s="34"/>
      <c r="CL206" s="34"/>
      <c r="CM206" s="34"/>
      <c r="CN206" s="34"/>
      <c r="CO206" s="34"/>
      <c r="CP206" s="34"/>
      <c r="CQ206" s="34"/>
      <c r="CR206" s="34"/>
      <c r="CS206" s="34"/>
      <c r="CT206" s="34"/>
      <c r="CU206" s="34"/>
      <c r="CV206" s="34"/>
      <c r="CW206" s="34"/>
      <c r="CX206" s="34"/>
      <c r="CY206" s="34"/>
      <c r="CZ206" s="34"/>
      <c r="DA206" s="34"/>
      <c r="DB206" s="34"/>
      <c r="DC206" s="34"/>
      <c r="DD206" s="34"/>
      <c r="DE206" s="34"/>
      <c r="DF206" s="34"/>
      <c r="DG206" s="34"/>
      <c r="DH206" s="34"/>
      <c r="DI206" s="34"/>
      <c r="DJ206" s="34"/>
      <c r="DK206" s="34"/>
      <c r="DL206" s="34"/>
      <c r="DM206" s="34"/>
      <c r="DN206" s="34"/>
      <c r="DO206" s="34"/>
      <c r="DP206" s="34"/>
      <c r="DQ206" s="34"/>
      <c r="DR206" s="34"/>
      <c r="DS206" s="34"/>
      <c r="DT206" s="34"/>
      <c r="DU206" s="34"/>
      <c r="DV206" s="34"/>
      <c r="DW206" s="34"/>
      <c r="DX206" s="34"/>
      <c r="DY206" s="34"/>
      <c r="DZ206" s="34"/>
      <c r="EA206" s="34"/>
      <c r="EB206" s="34"/>
      <c r="EC206" s="34"/>
      <c r="ED206" s="34"/>
      <c r="EE206" s="34"/>
      <c r="EF206" s="34"/>
      <c r="EG206" s="34"/>
      <c r="EH206" s="34"/>
      <c r="EI206" s="34"/>
      <c r="EJ206" s="34"/>
      <c r="EK206" s="34"/>
      <c r="EL206" s="34"/>
      <c r="EM206" s="34"/>
      <c r="EN206" s="34"/>
      <c r="EO206" s="34"/>
      <c r="EP206" s="34"/>
      <c r="EQ206" s="34"/>
      <c r="ER206" s="34"/>
      <c r="ES206" s="34"/>
      <c r="ET206" s="34"/>
      <c r="EU206" s="34"/>
      <c r="EV206" s="34"/>
      <c r="EW206" s="34"/>
      <c r="EX206" s="34"/>
      <c r="EY206" s="34"/>
      <c r="EZ206" s="34"/>
      <c r="FA206" s="34"/>
      <c r="FB206" s="34"/>
      <c r="FC206" s="34"/>
      <c r="FD206" s="34"/>
      <c r="FE206" s="34"/>
      <c r="FF206" s="34"/>
      <c r="FG206" s="34"/>
      <c r="FH206" s="34"/>
      <c r="FI206" s="34"/>
      <c r="FJ206" s="34"/>
      <c r="FK206" s="34"/>
      <c r="FL206" s="34"/>
      <c r="FM206" s="34"/>
      <c r="FN206" s="34"/>
      <c r="FO206" s="34"/>
      <c r="FP206" s="34"/>
      <c r="FQ206" s="34"/>
      <c r="FR206" s="34"/>
      <c r="FS206" s="34"/>
      <c r="FT206" s="34"/>
      <c r="FU206" s="34"/>
      <c r="FV206" s="34"/>
      <c r="FW206" s="34"/>
      <c r="FX206" s="34"/>
      <c r="FY206" s="34"/>
      <c r="FZ206" s="34"/>
      <c r="GA206" s="34"/>
      <c r="GB206" s="34"/>
      <c r="GC206" s="34"/>
      <c r="GD206" s="34"/>
      <c r="GE206" s="34"/>
      <c r="GF206" s="34"/>
      <c r="GG206" s="34"/>
      <c r="GH206" s="34"/>
      <c r="GI206" s="34"/>
      <c r="GJ206" s="34"/>
      <c r="GK206" s="34"/>
      <c r="GL206" s="34"/>
      <c r="GM206" s="34"/>
      <c r="GN206" s="34"/>
      <c r="GO206" s="34"/>
      <c r="GP206" s="34"/>
      <c r="GQ206" s="34"/>
      <c r="GR206" s="34"/>
      <c r="GS206" s="34"/>
      <c r="GT206" s="34"/>
      <c r="GU206" s="34"/>
      <c r="GV206" s="34"/>
      <c r="GW206" s="34"/>
      <c r="GX206" s="34"/>
      <c r="GY206" s="34"/>
      <c r="GZ206" s="34"/>
      <c r="HA206" s="34"/>
      <c r="HB206" s="34"/>
      <c r="HC206" s="34"/>
      <c r="HD206" s="34"/>
      <c r="HE206" s="34"/>
      <c r="HF206" s="34"/>
      <c r="HG206" s="34"/>
      <c r="HH206" s="34"/>
      <c r="HI206" s="34"/>
      <c r="HJ206" s="34"/>
      <c r="HK206" s="34"/>
      <c r="HL206" s="34"/>
      <c r="HM206" s="34"/>
      <c r="HN206" s="34"/>
      <c r="HO206" s="34"/>
      <c r="HP206" s="34"/>
      <c r="HQ206" s="34"/>
      <c r="HR206" s="34"/>
      <c r="HS206" s="34"/>
      <c r="HT206" s="34"/>
      <c r="HU206" s="34"/>
      <c r="HV206" s="34"/>
      <c r="HW206" s="34"/>
      <c r="HX206" s="34"/>
      <c r="HY206" s="34"/>
      <c r="HZ206" s="34"/>
      <c r="IA206" s="34"/>
      <c r="IB206" s="34"/>
      <c r="IC206" s="34"/>
      <c r="ID206" s="34"/>
      <c r="IE206" s="34"/>
      <c r="IF206" s="34"/>
      <c r="IG206" s="34"/>
      <c r="IH206" s="34"/>
      <c r="II206" s="34"/>
      <c r="IJ206" s="34"/>
      <c r="IK206" s="34"/>
      <c r="IL206" s="34"/>
      <c r="IM206" s="34"/>
      <c r="IN206" s="34"/>
      <c r="IO206" s="34"/>
      <c r="IP206" s="34"/>
      <c r="IQ206" s="34"/>
      <c r="IR206" s="34"/>
      <c r="IS206" s="34"/>
      <c r="IT206" s="34"/>
      <c r="IU206" s="34"/>
    </row>
  </sheetData>
  <phoneticPr fontId="11" type="noConversion"/>
  <pageMargins left="0.70866141732283472" right="0.70866141732283472" top="0.74803149606299213" bottom="0.74803149606299213" header="0.31496062992125984" footer="0.31496062992125984"/>
  <pageSetup paperSize="9" scale="51" fitToWidth="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T201"/>
  <sheetViews>
    <sheetView workbookViewId="0">
      <pane xSplit="1" ySplit="19" topLeftCell="B20" activePane="bottomRight" state="frozen"/>
      <selection pane="topRight" activeCell="B1" sqref="B1"/>
      <selection pane="bottomLeft" activeCell="A13" sqref="A13"/>
      <selection pane="bottomRight" activeCell="C6" sqref="C6"/>
    </sheetView>
  </sheetViews>
  <sheetFormatPr defaultColWidth="9" defaultRowHeight="13.2" x14ac:dyDescent="0.3"/>
  <cols>
    <col min="1" max="1" width="35.21875" style="22" customWidth="1"/>
    <col min="2" max="2" width="9.77734375" style="21" bestFit="1" customWidth="1"/>
    <col min="3" max="4" width="7.44140625" style="21" bestFit="1" customWidth="1"/>
    <col min="5" max="5" width="8" style="22" bestFit="1" customWidth="1"/>
    <col min="6" max="6" width="7.44140625" style="22" bestFit="1" customWidth="1"/>
    <col min="7" max="8" width="9.44140625" style="22" bestFit="1" customWidth="1"/>
    <col min="9" max="12" width="9.21875" style="22" bestFit="1" customWidth="1"/>
    <col min="13" max="14" width="9.77734375" style="22" bestFit="1" customWidth="1"/>
    <col min="15" max="16" width="9.109375" style="22" bestFit="1" customWidth="1"/>
    <col min="17" max="18" width="9.44140625" style="22" bestFit="1" customWidth="1"/>
    <col min="19" max="16384" width="9" style="22"/>
  </cols>
  <sheetData>
    <row r="1" spans="1:254" ht="15.6" x14ac:dyDescent="0.3">
      <c r="A1" s="211" t="s">
        <v>53</v>
      </c>
      <c r="B1" s="212"/>
      <c r="C1" s="212"/>
    </row>
    <row r="2" spans="1:254" ht="13.8" x14ac:dyDescent="0.3">
      <c r="A2" s="23" t="s">
        <v>36</v>
      </c>
      <c r="B2" s="24"/>
    </row>
    <row r="3" spans="1:254" ht="13.8" x14ac:dyDescent="0.3">
      <c r="A3" s="23" t="s">
        <v>37</v>
      </c>
      <c r="B3" s="24"/>
    </row>
    <row r="4" spans="1:254" x14ac:dyDescent="0.3">
      <c r="A4" s="23" t="s">
        <v>10</v>
      </c>
    </row>
    <row r="5" spans="1:254" x14ac:dyDescent="0.25">
      <c r="A5" s="22" t="s">
        <v>11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  <c r="FB5" s="25"/>
      <c r="FC5" s="25"/>
      <c r="FD5" s="25"/>
      <c r="FE5" s="25"/>
      <c r="FF5" s="25"/>
      <c r="FG5" s="25"/>
      <c r="FH5" s="25"/>
      <c r="FI5" s="25"/>
      <c r="FJ5" s="25"/>
      <c r="FK5" s="25"/>
      <c r="FL5" s="25"/>
      <c r="FM5" s="25"/>
      <c r="FN5" s="25"/>
      <c r="FO5" s="25"/>
      <c r="FP5" s="25"/>
      <c r="FQ5" s="25"/>
      <c r="FR5" s="25"/>
      <c r="FS5" s="25"/>
      <c r="FT5" s="25"/>
      <c r="FU5" s="25"/>
      <c r="FV5" s="25"/>
      <c r="FW5" s="25"/>
      <c r="FX5" s="25"/>
      <c r="FY5" s="25"/>
      <c r="FZ5" s="25"/>
      <c r="GA5" s="25"/>
      <c r="GB5" s="25"/>
      <c r="GC5" s="25"/>
      <c r="GD5" s="25"/>
      <c r="GE5" s="25"/>
      <c r="GF5" s="25"/>
      <c r="GG5" s="25"/>
      <c r="GH5" s="25"/>
      <c r="GI5" s="25"/>
      <c r="GJ5" s="25"/>
      <c r="GK5" s="25"/>
      <c r="GL5" s="25"/>
      <c r="GM5" s="25"/>
      <c r="GN5" s="25"/>
      <c r="GO5" s="25"/>
      <c r="GP5" s="25"/>
      <c r="GQ5" s="25"/>
      <c r="GR5" s="25"/>
      <c r="GS5" s="25"/>
      <c r="GT5" s="25"/>
      <c r="GU5" s="25"/>
      <c r="GV5" s="25"/>
      <c r="GW5" s="25"/>
      <c r="GX5" s="25"/>
      <c r="GY5" s="25"/>
      <c r="GZ5" s="25"/>
      <c r="HA5" s="25"/>
      <c r="HB5" s="25"/>
      <c r="HC5" s="25"/>
      <c r="HD5" s="25"/>
      <c r="HE5" s="25"/>
      <c r="HF5" s="25"/>
      <c r="HG5" s="25"/>
      <c r="HH5" s="25"/>
      <c r="HI5" s="25"/>
      <c r="HJ5" s="25"/>
      <c r="HK5" s="25"/>
      <c r="HL5" s="25"/>
      <c r="HM5" s="25"/>
      <c r="HN5" s="25"/>
      <c r="HO5" s="25"/>
      <c r="HP5" s="25"/>
      <c r="HQ5" s="25"/>
      <c r="HR5" s="25"/>
      <c r="HS5" s="25"/>
      <c r="HT5" s="25"/>
      <c r="HU5" s="25"/>
      <c r="HV5" s="25"/>
      <c r="HW5" s="25"/>
      <c r="HX5" s="25"/>
      <c r="HY5" s="25"/>
      <c r="HZ5" s="25"/>
      <c r="IA5" s="25"/>
      <c r="IB5" s="25"/>
      <c r="IC5" s="25"/>
      <c r="ID5" s="25"/>
      <c r="IE5" s="25"/>
      <c r="IF5" s="25"/>
      <c r="IG5" s="25"/>
      <c r="IH5" s="25"/>
      <c r="II5" s="25"/>
      <c r="IJ5" s="25"/>
      <c r="IK5" s="25"/>
      <c r="IL5" s="25"/>
      <c r="IM5" s="25"/>
      <c r="IN5" s="25"/>
      <c r="IO5" s="25"/>
      <c r="IP5" s="25"/>
      <c r="IQ5" s="25"/>
      <c r="IR5" s="25"/>
      <c r="IS5" s="25"/>
      <c r="IT5" s="25"/>
    </row>
    <row r="6" spans="1:254" x14ac:dyDescent="0.25">
      <c r="A6" s="22" t="s">
        <v>12</v>
      </c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  <c r="FB6" s="25"/>
      <c r="FC6" s="25"/>
      <c r="FD6" s="25"/>
      <c r="FE6" s="25"/>
      <c r="FF6" s="25"/>
      <c r="FG6" s="25"/>
      <c r="FH6" s="25"/>
      <c r="FI6" s="25"/>
      <c r="FJ6" s="25"/>
      <c r="FK6" s="25"/>
      <c r="FL6" s="25"/>
      <c r="FM6" s="25"/>
      <c r="FN6" s="25"/>
      <c r="FO6" s="25"/>
      <c r="FP6" s="25"/>
      <c r="FQ6" s="25"/>
      <c r="FR6" s="25"/>
      <c r="FS6" s="25"/>
      <c r="FT6" s="25"/>
      <c r="FU6" s="25"/>
      <c r="FV6" s="25"/>
      <c r="FW6" s="25"/>
      <c r="FX6" s="25"/>
      <c r="FY6" s="25"/>
      <c r="FZ6" s="25"/>
      <c r="GA6" s="25"/>
      <c r="GB6" s="25"/>
      <c r="GC6" s="25"/>
      <c r="GD6" s="25"/>
      <c r="GE6" s="25"/>
      <c r="GF6" s="25"/>
      <c r="GG6" s="25"/>
      <c r="GH6" s="25"/>
      <c r="GI6" s="25"/>
      <c r="GJ6" s="25"/>
      <c r="GK6" s="25"/>
      <c r="GL6" s="25"/>
      <c r="GM6" s="25"/>
      <c r="GN6" s="25"/>
      <c r="GO6" s="25"/>
      <c r="GP6" s="25"/>
      <c r="GQ6" s="25"/>
      <c r="GR6" s="25"/>
      <c r="GS6" s="25"/>
      <c r="GT6" s="25"/>
      <c r="GU6" s="25"/>
      <c r="GV6" s="25"/>
      <c r="GW6" s="25"/>
      <c r="GX6" s="25"/>
      <c r="GY6" s="25"/>
      <c r="GZ6" s="25"/>
      <c r="HA6" s="25"/>
      <c r="HB6" s="25"/>
      <c r="HC6" s="25"/>
      <c r="HD6" s="25"/>
      <c r="HE6" s="25"/>
      <c r="HF6" s="25"/>
      <c r="HG6" s="25"/>
      <c r="HH6" s="25"/>
      <c r="HI6" s="25"/>
      <c r="HJ6" s="25"/>
      <c r="HK6" s="25"/>
      <c r="HL6" s="25"/>
      <c r="HM6" s="25"/>
      <c r="HN6" s="25"/>
      <c r="HO6" s="25"/>
      <c r="HP6" s="25"/>
      <c r="HQ6" s="25"/>
      <c r="HR6" s="25"/>
      <c r="HS6" s="25"/>
      <c r="HT6" s="25"/>
      <c r="HU6" s="25"/>
      <c r="HV6" s="25"/>
      <c r="HW6" s="25"/>
      <c r="HX6" s="25"/>
      <c r="HY6" s="25"/>
      <c r="HZ6" s="25"/>
      <c r="IA6" s="25"/>
      <c r="IB6" s="25"/>
      <c r="IC6" s="25"/>
      <c r="ID6" s="25"/>
      <c r="IE6" s="25"/>
      <c r="IF6" s="25"/>
      <c r="IG6" s="25"/>
      <c r="IH6" s="25"/>
      <c r="II6" s="25"/>
      <c r="IJ6" s="25"/>
      <c r="IK6" s="25"/>
      <c r="IL6" s="25"/>
      <c r="IM6" s="25"/>
      <c r="IN6" s="25"/>
      <c r="IO6" s="25"/>
      <c r="IP6" s="25"/>
      <c r="IQ6" s="25"/>
      <c r="IR6" s="25"/>
      <c r="IS6" s="25"/>
      <c r="IT6" s="25"/>
    </row>
    <row r="7" spans="1:254" x14ac:dyDescent="0.25">
      <c r="A7" s="23" t="s">
        <v>13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  <c r="CY7" s="26"/>
      <c r="CZ7" s="26"/>
      <c r="DA7" s="26"/>
      <c r="DB7" s="26"/>
      <c r="DC7" s="26"/>
      <c r="DD7" s="26"/>
      <c r="DE7" s="26"/>
      <c r="DF7" s="26"/>
      <c r="DG7" s="26"/>
      <c r="DH7" s="26"/>
      <c r="DI7" s="26"/>
      <c r="DJ7" s="26"/>
      <c r="DK7" s="26"/>
      <c r="DL7" s="26"/>
      <c r="DM7" s="26"/>
      <c r="DN7" s="26"/>
      <c r="DO7" s="26"/>
      <c r="DP7" s="26"/>
      <c r="DQ7" s="26"/>
      <c r="DR7" s="26"/>
      <c r="DS7" s="26"/>
      <c r="DT7" s="26"/>
      <c r="DU7" s="26"/>
      <c r="DV7" s="26"/>
      <c r="DW7" s="26"/>
      <c r="DX7" s="26"/>
      <c r="DY7" s="26"/>
      <c r="DZ7" s="26"/>
      <c r="EA7" s="26"/>
      <c r="EB7" s="26"/>
      <c r="EC7" s="26"/>
      <c r="ED7" s="26"/>
      <c r="EE7" s="26"/>
      <c r="EF7" s="26"/>
      <c r="EG7" s="26"/>
      <c r="EH7" s="26"/>
      <c r="EI7" s="26"/>
      <c r="EJ7" s="26"/>
      <c r="EK7" s="26"/>
      <c r="EL7" s="26"/>
      <c r="EM7" s="26"/>
      <c r="EN7" s="26"/>
      <c r="EO7" s="26"/>
      <c r="EP7" s="26"/>
      <c r="EQ7" s="26"/>
      <c r="ER7" s="26"/>
      <c r="ES7" s="26"/>
      <c r="ET7" s="26"/>
      <c r="EU7" s="26"/>
      <c r="EV7" s="26"/>
      <c r="EW7" s="26"/>
      <c r="EX7" s="26"/>
      <c r="EY7" s="26"/>
      <c r="EZ7" s="26"/>
      <c r="FA7" s="26"/>
      <c r="FB7" s="26"/>
      <c r="FC7" s="26"/>
      <c r="FD7" s="26"/>
      <c r="FE7" s="26"/>
      <c r="FF7" s="26"/>
      <c r="FG7" s="26"/>
      <c r="FH7" s="26"/>
      <c r="FI7" s="26"/>
      <c r="FJ7" s="26"/>
      <c r="FK7" s="26"/>
      <c r="FL7" s="26"/>
      <c r="FM7" s="26"/>
      <c r="FN7" s="26"/>
      <c r="FO7" s="26"/>
      <c r="FP7" s="26"/>
      <c r="FQ7" s="26"/>
      <c r="FR7" s="26"/>
      <c r="FS7" s="26"/>
      <c r="FT7" s="26"/>
      <c r="FU7" s="26"/>
      <c r="FV7" s="26"/>
      <c r="FW7" s="26"/>
      <c r="FX7" s="26"/>
      <c r="FY7" s="26"/>
      <c r="FZ7" s="26"/>
      <c r="GA7" s="26"/>
      <c r="GB7" s="26"/>
      <c r="GC7" s="26"/>
      <c r="GD7" s="26"/>
      <c r="GE7" s="26"/>
      <c r="GF7" s="26"/>
      <c r="GG7" s="26"/>
      <c r="GH7" s="26"/>
      <c r="GI7" s="26"/>
      <c r="GJ7" s="26"/>
      <c r="GK7" s="26"/>
      <c r="GL7" s="26"/>
      <c r="GM7" s="26"/>
      <c r="GN7" s="26"/>
      <c r="GO7" s="26"/>
      <c r="GP7" s="26"/>
      <c r="GQ7" s="26"/>
      <c r="GR7" s="26"/>
      <c r="GS7" s="26"/>
      <c r="GT7" s="26"/>
      <c r="GU7" s="26"/>
      <c r="GV7" s="26"/>
      <c r="GW7" s="26"/>
      <c r="GX7" s="26"/>
      <c r="GY7" s="26"/>
      <c r="GZ7" s="26"/>
      <c r="HA7" s="26"/>
      <c r="HB7" s="26"/>
      <c r="HC7" s="26"/>
      <c r="HD7" s="26"/>
      <c r="HE7" s="26"/>
      <c r="HF7" s="26"/>
      <c r="HG7" s="26"/>
      <c r="HH7" s="26"/>
      <c r="HI7" s="26"/>
      <c r="HJ7" s="26"/>
      <c r="HK7" s="26"/>
      <c r="HL7" s="26"/>
      <c r="HM7" s="26"/>
      <c r="HN7" s="26"/>
      <c r="HO7" s="26"/>
      <c r="HP7" s="26"/>
      <c r="HQ7" s="26"/>
      <c r="HR7" s="26"/>
      <c r="HS7" s="26"/>
      <c r="HT7" s="26"/>
      <c r="HU7" s="26"/>
      <c r="HV7" s="26"/>
      <c r="HW7" s="26"/>
      <c r="HX7" s="26"/>
      <c r="HY7" s="26"/>
      <c r="HZ7" s="26"/>
      <c r="IA7" s="26"/>
      <c r="IB7" s="26"/>
      <c r="IC7" s="26"/>
      <c r="ID7" s="26"/>
      <c r="IE7" s="26"/>
      <c r="IF7" s="26"/>
      <c r="IG7" s="26"/>
      <c r="IH7" s="26"/>
      <c r="II7" s="26"/>
      <c r="IJ7" s="26"/>
      <c r="IK7" s="26"/>
      <c r="IL7" s="26"/>
      <c r="IM7" s="26"/>
      <c r="IN7" s="26"/>
      <c r="IO7" s="26"/>
      <c r="IP7" s="26"/>
      <c r="IQ7" s="26"/>
      <c r="IR7" s="26"/>
      <c r="IS7" s="26"/>
      <c r="IT7" s="26"/>
    </row>
    <row r="8" spans="1:254" x14ac:dyDescent="0.25">
      <c r="A8" s="23" t="s">
        <v>14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  <c r="HZ8" s="26"/>
      <c r="IA8" s="26"/>
      <c r="IB8" s="26"/>
      <c r="IC8" s="26"/>
      <c r="ID8" s="26"/>
      <c r="IE8" s="26"/>
      <c r="IF8" s="26"/>
      <c r="IG8" s="26"/>
      <c r="IH8" s="26"/>
      <c r="II8" s="26"/>
      <c r="IJ8" s="26"/>
      <c r="IK8" s="26"/>
      <c r="IL8" s="26"/>
      <c r="IM8" s="26"/>
      <c r="IN8" s="26"/>
      <c r="IO8" s="26"/>
      <c r="IP8" s="26"/>
      <c r="IQ8" s="26"/>
      <c r="IR8" s="26"/>
      <c r="IS8" s="26"/>
      <c r="IT8" s="26"/>
    </row>
    <row r="9" spans="1:254" x14ac:dyDescent="0.25"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27"/>
      <c r="DH9" s="27"/>
      <c r="DI9" s="27"/>
      <c r="DJ9" s="27"/>
      <c r="DK9" s="27"/>
      <c r="DL9" s="27"/>
      <c r="DM9" s="27"/>
      <c r="DN9" s="27"/>
      <c r="DO9" s="27"/>
      <c r="DP9" s="27"/>
      <c r="DQ9" s="27"/>
      <c r="DR9" s="27"/>
      <c r="DS9" s="27"/>
      <c r="DT9" s="27"/>
      <c r="DU9" s="27"/>
      <c r="DV9" s="27"/>
      <c r="DW9" s="27"/>
      <c r="DX9" s="27"/>
      <c r="DY9" s="27"/>
      <c r="DZ9" s="27"/>
      <c r="EA9" s="27"/>
      <c r="EB9" s="27"/>
      <c r="EC9" s="27"/>
      <c r="ED9" s="27"/>
      <c r="EE9" s="27"/>
      <c r="EF9" s="27"/>
      <c r="EG9" s="27"/>
      <c r="EH9" s="27"/>
      <c r="EI9" s="27"/>
      <c r="EJ9" s="27"/>
      <c r="EK9" s="27"/>
      <c r="EL9" s="27"/>
      <c r="EM9" s="27"/>
      <c r="EN9" s="27"/>
      <c r="EO9" s="27"/>
      <c r="EP9" s="27"/>
      <c r="EQ9" s="27"/>
      <c r="ER9" s="27"/>
      <c r="ES9" s="27"/>
      <c r="ET9" s="27"/>
      <c r="EU9" s="27"/>
      <c r="EV9" s="27"/>
      <c r="EW9" s="27"/>
      <c r="EX9" s="27"/>
      <c r="EY9" s="27"/>
      <c r="EZ9" s="27"/>
      <c r="FA9" s="27"/>
      <c r="FB9" s="27"/>
      <c r="FC9" s="27"/>
      <c r="FD9" s="27"/>
      <c r="FE9" s="27"/>
      <c r="FF9" s="27"/>
      <c r="FG9" s="27"/>
      <c r="FH9" s="27"/>
      <c r="FI9" s="27"/>
      <c r="FJ9" s="27"/>
      <c r="FK9" s="27"/>
      <c r="FL9" s="27"/>
      <c r="FM9" s="27"/>
      <c r="FN9" s="27"/>
      <c r="FO9" s="27"/>
      <c r="FP9" s="27"/>
      <c r="FQ9" s="27"/>
      <c r="FR9" s="27"/>
      <c r="FS9" s="27"/>
      <c r="FT9" s="27"/>
      <c r="FU9" s="27"/>
      <c r="FV9" s="27"/>
      <c r="FW9" s="27"/>
      <c r="FX9" s="27"/>
      <c r="FY9" s="27"/>
      <c r="FZ9" s="27"/>
      <c r="GA9" s="27"/>
      <c r="GB9" s="27"/>
      <c r="GC9" s="27"/>
      <c r="GD9" s="27"/>
      <c r="GE9" s="27"/>
      <c r="GF9" s="27"/>
      <c r="GG9" s="27"/>
      <c r="GH9" s="27"/>
      <c r="GI9" s="27"/>
      <c r="GJ9" s="27"/>
      <c r="GK9" s="27"/>
      <c r="GL9" s="27"/>
      <c r="GM9" s="27"/>
      <c r="GN9" s="27"/>
      <c r="GO9" s="27"/>
      <c r="GP9" s="27"/>
      <c r="GQ9" s="27"/>
      <c r="GR9" s="27"/>
      <c r="GS9" s="27"/>
      <c r="GT9" s="27"/>
      <c r="GU9" s="27"/>
      <c r="GV9" s="27"/>
      <c r="GW9" s="27"/>
      <c r="GX9" s="27"/>
      <c r="GY9" s="27"/>
      <c r="GZ9" s="27"/>
      <c r="HA9" s="27"/>
      <c r="HB9" s="27"/>
      <c r="HC9" s="27"/>
      <c r="HD9" s="27"/>
      <c r="HE9" s="27"/>
      <c r="HF9" s="27"/>
      <c r="HG9" s="27"/>
      <c r="HH9" s="27"/>
      <c r="HI9" s="27"/>
      <c r="HJ9" s="27"/>
      <c r="HK9" s="27"/>
      <c r="HL9" s="27"/>
      <c r="HM9" s="27"/>
      <c r="HN9" s="27"/>
      <c r="HO9" s="27"/>
      <c r="HP9" s="27"/>
      <c r="HQ9" s="27"/>
      <c r="HR9" s="27"/>
      <c r="HS9" s="27"/>
      <c r="HT9" s="27"/>
      <c r="HU9" s="27"/>
      <c r="HV9" s="27"/>
      <c r="HW9" s="27"/>
      <c r="HX9" s="27"/>
      <c r="HY9" s="27"/>
      <c r="HZ9" s="27"/>
      <c r="IA9" s="27"/>
      <c r="IB9" s="27"/>
      <c r="IC9" s="27"/>
      <c r="ID9" s="27"/>
      <c r="IE9" s="27"/>
      <c r="IF9" s="27"/>
      <c r="IG9" s="27"/>
      <c r="IH9" s="27"/>
      <c r="II9" s="27"/>
      <c r="IJ9" s="27"/>
      <c r="IK9" s="27"/>
      <c r="IL9" s="27"/>
      <c r="IM9" s="27"/>
      <c r="IN9" s="27"/>
      <c r="IO9" s="27"/>
      <c r="IP9" s="27"/>
      <c r="IQ9" s="27"/>
      <c r="IR9" s="27"/>
      <c r="IS9" s="27"/>
      <c r="IT9" s="27"/>
    </row>
    <row r="10" spans="1:254" ht="13.8" x14ac:dyDescent="0.3">
      <c r="A10" s="84" t="s">
        <v>36</v>
      </c>
      <c r="B10" s="82">
        <f>CHIINV(0.9985,149)</f>
        <v>102.92949897450967</v>
      </c>
    </row>
    <row r="11" spans="1:254" ht="13.8" x14ac:dyDescent="0.3">
      <c r="A11" s="84" t="s">
        <v>37</v>
      </c>
      <c r="B11" s="82">
        <f>CHIINV(0.9985,179)</f>
        <v>128.01308722266961</v>
      </c>
    </row>
    <row r="12" spans="1:254" x14ac:dyDescent="0.3">
      <c r="A12" s="84" t="s">
        <v>10</v>
      </c>
      <c r="B12" s="79">
        <f>365^0.5</f>
        <v>19.104973174542799</v>
      </c>
    </row>
    <row r="13" spans="1:254" s="83" customFormat="1" x14ac:dyDescent="0.25">
      <c r="A13" s="83" t="s">
        <v>11</v>
      </c>
      <c r="B13" s="72" t="e">
        <f t="shared" ref="B13:AF13" ca="1" si="0">ROUND(STDEV(OFFSET(B$19,0,0,150,1)),4)</f>
        <v>#DIV/0!</v>
      </c>
      <c r="C13" s="72" t="e">
        <f t="shared" ca="1" si="0"/>
        <v>#DIV/0!</v>
      </c>
      <c r="D13" s="72" t="e">
        <f t="shared" ca="1" si="0"/>
        <v>#DIV/0!</v>
      </c>
      <c r="E13" s="72" t="e">
        <f t="shared" ca="1" si="0"/>
        <v>#DIV/0!</v>
      </c>
      <c r="F13" s="72" t="e">
        <f t="shared" ca="1" si="0"/>
        <v>#DIV/0!</v>
      </c>
      <c r="G13" s="72" t="e">
        <f t="shared" ca="1" si="0"/>
        <v>#DIV/0!</v>
      </c>
      <c r="H13" s="72" t="e">
        <f t="shared" ca="1" si="0"/>
        <v>#DIV/0!</v>
      </c>
      <c r="I13" s="72" t="e">
        <f t="shared" ca="1" si="0"/>
        <v>#DIV/0!</v>
      </c>
      <c r="J13" s="72" t="e">
        <f t="shared" ca="1" si="0"/>
        <v>#DIV/0!</v>
      </c>
      <c r="K13" s="72" t="e">
        <f t="shared" ca="1" si="0"/>
        <v>#DIV/0!</v>
      </c>
      <c r="L13" s="72" t="e">
        <f t="shared" ca="1" si="0"/>
        <v>#DIV/0!</v>
      </c>
      <c r="M13" s="72" t="e">
        <f t="shared" ca="1" si="0"/>
        <v>#DIV/0!</v>
      </c>
      <c r="N13" s="72" t="e">
        <f t="shared" ca="1" si="0"/>
        <v>#DIV/0!</v>
      </c>
      <c r="O13" s="72" t="e">
        <f t="shared" ca="1" si="0"/>
        <v>#DIV/0!</v>
      </c>
      <c r="P13" s="72" t="e">
        <f t="shared" ca="1" si="0"/>
        <v>#DIV/0!</v>
      </c>
      <c r="Q13" s="72" t="e">
        <f t="shared" ca="1" si="0"/>
        <v>#DIV/0!</v>
      </c>
      <c r="R13" s="72" t="e">
        <f t="shared" ca="1" si="0"/>
        <v>#DIV/0!</v>
      </c>
      <c r="S13" s="72" t="e">
        <f t="shared" ca="1" si="0"/>
        <v>#DIV/0!</v>
      </c>
      <c r="T13" s="72" t="e">
        <f t="shared" ca="1" si="0"/>
        <v>#DIV/0!</v>
      </c>
      <c r="U13" s="72" t="e">
        <f t="shared" ca="1" si="0"/>
        <v>#DIV/0!</v>
      </c>
      <c r="V13" s="72" t="e">
        <f t="shared" ca="1" si="0"/>
        <v>#DIV/0!</v>
      </c>
      <c r="W13" s="72" t="e">
        <f t="shared" ca="1" si="0"/>
        <v>#DIV/0!</v>
      </c>
      <c r="X13" s="72" t="e">
        <f t="shared" ca="1" si="0"/>
        <v>#DIV/0!</v>
      </c>
      <c r="Y13" s="72" t="e">
        <f t="shared" ca="1" si="0"/>
        <v>#DIV/0!</v>
      </c>
      <c r="Z13" s="72" t="e">
        <f t="shared" ca="1" si="0"/>
        <v>#DIV/0!</v>
      </c>
      <c r="AA13" s="72" t="e">
        <f t="shared" ca="1" si="0"/>
        <v>#DIV/0!</v>
      </c>
      <c r="AB13" s="72" t="e">
        <f t="shared" ca="1" si="0"/>
        <v>#DIV/0!</v>
      </c>
      <c r="AC13" s="72" t="e">
        <f t="shared" ca="1" si="0"/>
        <v>#DIV/0!</v>
      </c>
      <c r="AD13" s="72" t="e">
        <f t="shared" ca="1" si="0"/>
        <v>#DIV/0!</v>
      </c>
      <c r="AE13" s="72" t="e">
        <f t="shared" ca="1" si="0"/>
        <v>#DIV/0!</v>
      </c>
      <c r="AF13" s="72" t="e">
        <f t="shared" ca="1" si="0"/>
        <v>#DIV/0!</v>
      </c>
      <c r="AG13" s="72" t="e">
        <f t="shared" ref="AG13:BL13" ca="1" si="1">ROUND(STDEV(OFFSET(AG$19,0,0,150,1)),4)</f>
        <v>#DIV/0!</v>
      </c>
      <c r="AH13" s="72" t="e">
        <f t="shared" ca="1" si="1"/>
        <v>#DIV/0!</v>
      </c>
      <c r="AI13" s="72" t="e">
        <f t="shared" ca="1" si="1"/>
        <v>#DIV/0!</v>
      </c>
      <c r="AJ13" s="72" t="e">
        <f t="shared" ca="1" si="1"/>
        <v>#DIV/0!</v>
      </c>
      <c r="AK13" s="72" t="e">
        <f t="shared" ca="1" si="1"/>
        <v>#DIV/0!</v>
      </c>
      <c r="AL13" s="72" t="e">
        <f t="shared" ca="1" si="1"/>
        <v>#DIV/0!</v>
      </c>
      <c r="AM13" s="72" t="e">
        <f t="shared" ca="1" si="1"/>
        <v>#DIV/0!</v>
      </c>
      <c r="AN13" s="72" t="e">
        <f t="shared" ca="1" si="1"/>
        <v>#DIV/0!</v>
      </c>
      <c r="AO13" s="72" t="e">
        <f t="shared" ca="1" si="1"/>
        <v>#DIV/0!</v>
      </c>
      <c r="AP13" s="72" t="e">
        <f t="shared" ca="1" si="1"/>
        <v>#DIV/0!</v>
      </c>
      <c r="AQ13" s="72" t="e">
        <f t="shared" ca="1" si="1"/>
        <v>#DIV/0!</v>
      </c>
      <c r="AR13" s="72" t="e">
        <f t="shared" ca="1" si="1"/>
        <v>#DIV/0!</v>
      </c>
      <c r="AS13" s="72" t="e">
        <f t="shared" ca="1" si="1"/>
        <v>#DIV/0!</v>
      </c>
      <c r="AT13" s="72" t="e">
        <f t="shared" ca="1" si="1"/>
        <v>#DIV/0!</v>
      </c>
      <c r="AU13" s="72" t="e">
        <f t="shared" ca="1" si="1"/>
        <v>#DIV/0!</v>
      </c>
      <c r="AV13" s="72" t="e">
        <f t="shared" ca="1" si="1"/>
        <v>#DIV/0!</v>
      </c>
      <c r="AW13" s="72" t="e">
        <f t="shared" ca="1" si="1"/>
        <v>#DIV/0!</v>
      </c>
      <c r="AX13" s="72" t="e">
        <f t="shared" ca="1" si="1"/>
        <v>#DIV/0!</v>
      </c>
      <c r="AY13" s="72" t="e">
        <f t="shared" ca="1" si="1"/>
        <v>#DIV/0!</v>
      </c>
      <c r="AZ13" s="72" t="e">
        <f t="shared" ca="1" si="1"/>
        <v>#DIV/0!</v>
      </c>
      <c r="BA13" s="72" t="e">
        <f t="shared" ca="1" si="1"/>
        <v>#DIV/0!</v>
      </c>
      <c r="BB13" s="72" t="e">
        <f t="shared" ca="1" si="1"/>
        <v>#DIV/0!</v>
      </c>
      <c r="BC13" s="72" t="e">
        <f t="shared" ca="1" si="1"/>
        <v>#DIV/0!</v>
      </c>
      <c r="BD13" s="72" t="e">
        <f t="shared" ca="1" si="1"/>
        <v>#DIV/0!</v>
      </c>
      <c r="BE13" s="72" t="e">
        <f t="shared" ca="1" si="1"/>
        <v>#DIV/0!</v>
      </c>
      <c r="BF13" s="72" t="e">
        <f t="shared" ca="1" si="1"/>
        <v>#DIV/0!</v>
      </c>
      <c r="BG13" s="72" t="e">
        <f t="shared" ca="1" si="1"/>
        <v>#DIV/0!</v>
      </c>
      <c r="BH13" s="72" t="e">
        <f t="shared" ca="1" si="1"/>
        <v>#DIV/0!</v>
      </c>
      <c r="BI13" s="72" t="e">
        <f t="shared" ca="1" si="1"/>
        <v>#DIV/0!</v>
      </c>
      <c r="BJ13" s="72" t="e">
        <f t="shared" ca="1" si="1"/>
        <v>#DIV/0!</v>
      </c>
      <c r="BK13" s="72" t="e">
        <f t="shared" ca="1" si="1"/>
        <v>#DIV/0!</v>
      </c>
      <c r="BL13" s="72" t="e">
        <f t="shared" ca="1" si="1"/>
        <v>#DIV/0!</v>
      </c>
      <c r="BM13" s="72" t="e">
        <f t="shared" ref="BM13:DX13" ca="1" si="2">ROUND(STDEV(OFFSET(BM$19,0,0,150,1)),4)</f>
        <v>#DIV/0!</v>
      </c>
      <c r="BN13" s="72" t="e">
        <f t="shared" ca="1" si="2"/>
        <v>#DIV/0!</v>
      </c>
      <c r="BO13" s="72" t="e">
        <f t="shared" ca="1" si="2"/>
        <v>#DIV/0!</v>
      </c>
      <c r="BP13" s="72" t="e">
        <f t="shared" ca="1" si="2"/>
        <v>#DIV/0!</v>
      </c>
      <c r="BQ13" s="72" t="e">
        <f t="shared" ca="1" si="2"/>
        <v>#DIV/0!</v>
      </c>
      <c r="BR13" s="72" t="e">
        <f t="shared" ca="1" si="2"/>
        <v>#DIV/0!</v>
      </c>
      <c r="BS13" s="72" t="e">
        <f t="shared" ca="1" si="2"/>
        <v>#DIV/0!</v>
      </c>
      <c r="BT13" s="72" t="e">
        <f t="shared" ca="1" si="2"/>
        <v>#DIV/0!</v>
      </c>
      <c r="BU13" s="72" t="e">
        <f t="shared" ca="1" si="2"/>
        <v>#DIV/0!</v>
      </c>
      <c r="BV13" s="72" t="e">
        <f t="shared" ca="1" si="2"/>
        <v>#DIV/0!</v>
      </c>
      <c r="BW13" s="72" t="e">
        <f t="shared" ca="1" si="2"/>
        <v>#DIV/0!</v>
      </c>
      <c r="BX13" s="72" t="e">
        <f t="shared" ca="1" si="2"/>
        <v>#DIV/0!</v>
      </c>
      <c r="BY13" s="72" t="e">
        <f t="shared" ca="1" si="2"/>
        <v>#DIV/0!</v>
      </c>
      <c r="BZ13" s="72" t="e">
        <f t="shared" ca="1" si="2"/>
        <v>#DIV/0!</v>
      </c>
      <c r="CA13" s="72" t="e">
        <f t="shared" ca="1" si="2"/>
        <v>#DIV/0!</v>
      </c>
      <c r="CB13" s="72" t="e">
        <f t="shared" ca="1" si="2"/>
        <v>#DIV/0!</v>
      </c>
      <c r="CC13" s="72" t="e">
        <f t="shared" ca="1" si="2"/>
        <v>#DIV/0!</v>
      </c>
      <c r="CD13" s="72" t="e">
        <f t="shared" ca="1" si="2"/>
        <v>#DIV/0!</v>
      </c>
      <c r="CE13" s="72" t="e">
        <f t="shared" ca="1" si="2"/>
        <v>#DIV/0!</v>
      </c>
      <c r="CF13" s="72" t="e">
        <f t="shared" ca="1" si="2"/>
        <v>#DIV/0!</v>
      </c>
      <c r="CG13" s="72" t="e">
        <f t="shared" ca="1" si="2"/>
        <v>#DIV/0!</v>
      </c>
      <c r="CH13" s="72" t="e">
        <f t="shared" ca="1" si="2"/>
        <v>#DIV/0!</v>
      </c>
      <c r="CI13" s="72" t="e">
        <f t="shared" ca="1" si="2"/>
        <v>#DIV/0!</v>
      </c>
      <c r="CJ13" s="72" t="e">
        <f t="shared" ca="1" si="2"/>
        <v>#DIV/0!</v>
      </c>
      <c r="CK13" s="72" t="e">
        <f t="shared" ca="1" si="2"/>
        <v>#DIV/0!</v>
      </c>
      <c r="CL13" s="72" t="e">
        <f t="shared" ca="1" si="2"/>
        <v>#DIV/0!</v>
      </c>
      <c r="CM13" s="72" t="e">
        <f t="shared" ca="1" si="2"/>
        <v>#DIV/0!</v>
      </c>
      <c r="CN13" s="72" t="e">
        <f t="shared" ca="1" si="2"/>
        <v>#DIV/0!</v>
      </c>
      <c r="CO13" s="72" t="e">
        <f t="shared" ca="1" si="2"/>
        <v>#DIV/0!</v>
      </c>
      <c r="CP13" s="72" t="e">
        <f t="shared" ca="1" si="2"/>
        <v>#DIV/0!</v>
      </c>
      <c r="CQ13" s="72" t="e">
        <f t="shared" ca="1" si="2"/>
        <v>#DIV/0!</v>
      </c>
      <c r="CR13" s="72" t="e">
        <f t="shared" ca="1" si="2"/>
        <v>#DIV/0!</v>
      </c>
      <c r="CS13" s="72" t="e">
        <f t="shared" ca="1" si="2"/>
        <v>#DIV/0!</v>
      </c>
      <c r="CT13" s="72" t="e">
        <f t="shared" ca="1" si="2"/>
        <v>#DIV/0!</v>
      </c>
      <c r="CU13" s="72" t="e">
        <f t="shared" ca="1" si="2"/>
        <v>#DIV/0!</v>
      </c>
      <c r="CV13" s="72" t="e">
        <f t="shared" ca="1" si="2"/>
        <v>#DIV/0!</v>
      </c>
      <c r="CW13" s="72" t="e">
        <f t="shared" ca="1" si="2"/>
        <v>#DIV/0!</v>
      </c>
      <c r="CX13" s="72" t="e">
        <f t="shared" ca="1" si="2"/>
        <v>#DIV/0!</v>
      </c>
      <c r="CY13" s="72" t="e">
        <f t="shared" ca="1" si="2"/>
        <v>#DIV/0!</v>
      </c>
      <c r="CZ13" s="72" t="e">
        <f t="shared" ca="1" si="2"/>
        <v>#DIV/0!</v>
      </c>
      <c r="DA13" s="72" t="e">
        <f t="shared" ca="1" si="2"/>
        <v>#DIV/0!</v>
      </c>
      <c r="DB13" s="72" t="e">
        <f t="shared" ca="1" si="2"/>
        <v>#DIV/0!</v>
      </c>
      <c r="DC13" s="72" t="e">
        <f t="shared" ca="1" si="2"/>
        <v>#DIV/0!</v>
      </c>
      <c r="DD13" s="72" t="e">
        <f t="shared" ca="1" si="2"/>
        <v>#DIV/0!</v>
      </c>
      <c r="DE13" s="72" t="e">
        <f t="shared" ca="1" si="2"/>
        <v>#DIV/0!</v>
      </c>
      <c r="DF13" s="72" t="e">
        <f t="shared" ca="1" si="2"/>
        <v>#DIV/0!</v>
      </c>
      <c r="DG13" s="72" t="e">
        <f t="shared" ca="1" si="2"/>
        <v>#DIV/0!</v>
      </c>
      <c r="DH13" s="72" t="e">
        <f t="shared" ca="1" si="2"/>
        <v>#DIV/0!</v>
      </c>
      <c r="DI13" s="72" t="e">
        <f t="shared" ca="1" si="2"/>
        <v>#DIV/0!</v>
      </c>
      <c r="DJ13" s="72" t="e">
        <f t="shared" ca="1" si="2"/>
        <v>#DIV/0!</v>
      </c>
      <c r="DK13" s="72" t="e">
        <f t="shared" ca="1" si="2"/>
        <v>#DIV/0!</v>
      </c>
      <c r="DL13" s="72" t="e">
        <f t="shared" ca="1" si="2"/>
        <v>#DIV/0!</v>
      </c>
      <c r="DM13" s="72" t="e">
        <f t="shared" ca="1" si="2"/>
        <v>#DIV/0!</v>
      </c>
      <c r="DN13" s="72" t="e">
        <f t="shared" ca="1" si="2"/>
        <v>#DIV/0!</v>
      </c>
      <c r="DO13" s="72" t="e">
        <f t="shared" ca="1" si="2"/>
        <v>#DIV/0!</v>
      </c>
      <c r="DP13" s="72" t="e">
        <f t="shared" ca="1" si="2"/>
        <v>#DIV/0!</v>
      </c>
      <c r="DQ13" s="72" t="e">
        <f t="shared" ca="1" si="2"/>
        <v>#DIV/0!</v>
      </c>
      <c r="DR13" s="72" t="e">
        <f t="shared" ca="1" si="2"/>
        <v>#DIV/0!</v>
      </c>
      <c r="DS13" s="72" t="e">
        <f t="shared" ca="1" si="2"/>
        <v>#DIV/0!</v>
      </c>
      <c r="DT13" s="72" t="e">
        <f t="shared" ca="1" si="2"/>
        <v>#DIV/0!</v>
      </c>
      <c r="DU13" s="72" t="e">
        <f t="shared" ca="1" si="2"/>
        <v>#DIV/0!</v>
      </c>
      <c r="DV13" s="72" t="e">
        <f t="shared" ca="1" si="2"/>
        <v>#DIV/0!</v>
      </c>
      <c r="DW13" s="72" t="e">
        <f t="shared" ca="1" si="2"/>
        <v>#DIV/0!</v>
      </c>
      <c r="DX13" s="72" t="e">
        <f t="shared" ca="1" si="2"/>
        <v>#DIV/0!</v>
      </c>
      <c r="DY13" s="72" t="e">
        <f t="shared" ref="DY13:GJ13" ca="1" si="3">ROUND(STDEV(OFFSET(DY$19,0,0,150,1)),4)</f>
        <v>#DIV/0!</v>
      </c>
      <c r="DZ13" s="72" t="e">
        <f t="shared" ca="1" si="3"/>
        <v>#DIV/0!</v>
      </c>
      <c r="EA13" s="72" t="e">
        <f t="shared" ca="1" si="3"/>
        <v>#DIV/0!</v>
      </c>
      <c r="EB13" s="72" t="e">
        <f t="shared" ca="1" si="3"/>
        <v>#DIV/0!</v>
      </c>
      <c r="EC13" s="72" t="e">
        <f t="shared" ca="1" si="3"/>
        <v>#DIV/0!</v>
      </c>
      <c r="ED13" s="72" t="e">
        <f t="shared" ca="1" si="3"/>
        <v>#DIV/0!</v>
      </c>
      <c r="EE13" s="72" t="e">
        <f t="shared" ca="1" si="3"/>
        <v>#DIV/0!</v>
      </c>
      <c r="EF13" s="72" t="e">
        <f t="shared" ca="1" si="3"/>
        <v>#DIV/0!</v>
      </c>
      <c r="EG13" s="72" t="e">
        <f t="shared" ca="1" si="3"/>
        <v>#DIV/0!</v>
      </c>
      <c r="EH13" s="72" t="e">
        <f t="shared" ca="1" si="3"/>
        <v>#DIV/0!</v>
      </c>
      <c r="EI13" s="72" t="e">
        <f t="shared" ca="1" si="3"/>
        <v>#DIV/0!</v>
      </c>
      <c r="EJ13" s="72" t="e">
        <f t="shared" ca="1" si="3"/>
        <v>#DIV/0!</v>
      </c>
      <c r="EK13" s="72" t="e">
        <f t="shared" ca="1" si="3"/>
        <v>#DIV/0!</v>
      </c>
      <c r="EL13" s="72" t="e">
        <f t="shared" ca="1" si="3"/>
        <v>#DIV/0!</v>
      </c>
      <c r="EM13" s="72" t="e">
        <f t="shared" ca="1" si="3"/>
        <v>#DIV/0!</v>
      </c>
      <c r="EN13" s="72" t="e">
        <f t="shared" ca="1" si="3"/>
        <v>#DIV/0!</v>
      </c>
      <c r="EO13" s="72" t="e">
        <f t="shared" ca="1" si="3"/>
        <v>#DIV/0!</v>
      </c>
      <c r="EP13" s="72" t="e">
        <f t="shared" ca="1" si="3"/>
        <v>#DIV/0!</v>
      </c>
      <c r="EQ13" s="72" t="e">
        <f t="shared" ca="1" si="3"/>
        <v>#DIV/0!</v>
      </c>
      <c r="ER13" s="72" t="e">
        <f t="shared" ca="1" si="3"/>
        <v>#DIV/0!</v>
      </c>
      <c r="ES13" s="72" t="e">
        <f t="shared" ca="1" si="3"/>
        <v>#DIV/0!</v>
      </c>
      <c r="ET13" s="72" t="e">
        <f t="shared" ca="1" si="3"/>
        <v>#DIV/0!</v>
      </c>
      <c r="EU13" s="72" t="e">
        <f t="shared" ca="1" si="3"/>
        <v>#DIV/0!</v>
      </c>
      <c r="EV13" s="72" t="e">
        <f t="shared" ca="1" si="3"/>
        <v>#DIV/0!</v>
      </c>
      <c r="EW13" s="72" t="e">
        <f t="shared" ca="1" si="3"/>
        <v>#DIV/0!</v>
      </c>
      <c r="EX13" s="72" t="e">
        <f t="shared" ca="1" si="3"/>
        <v>#DIV/0!</v>
      </c>
      <c r="EY13" s="72" t="e">
        <f t="shared" ca="1" si="3"/>
        <v>#DIV/0!</v>
      </c>
      <c r="EZ13" s="72" t="e">
        <f t="shared" ca="1" si="3"/>
        <v>#DIV/0!</v>
      </c>
      <c r="FA13" s="72" t="e">
        <f t="shared" ca="1" si="3"/>
        <v>#DIV/0!</v>
      </c>
      <c r="FB13" s="72" t="e">
        <f t="shared" ca="1" si="3"/>
        <v>#DIV/0!</v>
      </c>
      <c r="FC13" s="72" t="e">
        <f t="shared" ca="1" si="3"/>
        <v>#DIV/0!</v>
      </c>
      <c r="FD13" s="72" t="e">
        <f t="shared" ca="1" si="3"/>
        <v>#DIV/0!</v>
      </c>
      <c r="FE13" s="72" t="e">
        <f t="shared" ca="1" si="3"/>
        <v>#DIV/0!</v>
      </c>
      <c r="FF13" s="72" t="e">
        <f t="shared" ca="1" si="3"/>
        <v>#DIV/0!</v>
      </c>
      <c r="FG13" s="72" t="e">
        <f t="shared" ca="1" si="3"/>
        <v>#DIV/0!</v>
      </c>
      <c r="FH13" s="72" t="e">
        <f t="shared" ca="1" si="3"/>
        <v>#DIV/0!</v>
      </c>
      <c r="FI13" s="72" t="e">
        <f t="shared" ca="1" si="3"/>
        <v>#DIV/0!</v>
      </c>
      <c r="FJ13" s="72" t="e">
        <f t="shared" ca="1" si="3"/>
        <v>#DIV/0!</v>
      </c>
      <c r="FK13" s="72" t="e">
        <f t="shared" ca="1" si="3"/>
        <v>#DIV/0!</v>
      </c>
      <c r="FL13" s="72" t="e">
        <f t="shared" ca="1" si="3"/>
        <v>#DIV/0!</v>
      </c>
      <c r="FM13" s="72" t="e">
        <f t="shared" ca="1" si="3"/>
        <v>#DIV/0!</v>
      </c>
      <c r="FN13" s="72" t="e">
        <f t="shared" ca="1" si="3"/>
        <v>#DIV/0!</v>
      </c>
      <c r="FO13" s="72" t="e">
        <f t="shared" ca="1" si="3"/>
        <v>#DIV/0!</v>
      </c>
      <c r="FP13" s="72" t="e">
        <f t="shared" ca="1" si="3"/>
        <v>#DIV/0!</v>
      </c>
      <c r="FQ13" s="72" t="e">
        <f t="shared" ca="1" si="3"/>
        <v>#DIV/0!</v>
      </c>
      <c r="FR13" s="72" t="e">
        <f t="shared" ca="1" si="3"/>
        <v>#DIV/0!</v>
      </c>
      <c r="FS13" s="72" t="e">
        <f t="shared" ca="1" si="3"/>
        <v>#DIV/0!</v>
      </c>
      <c r="FT13" s="72" t="e">
        <f t="shared" ca="1" si="3"/>
        <v>#DIV/0!</v>
      </c>
      <c r="FU13" s="72" t="e">
        <f t="shared" ca="1" si="3"/>
        <v>#DIV/0!</v>
      </c>
      <c r="FV13" s="72" t="e">
        <f t="shared" ca="1" si="3"/>
        <v>#DIV/0!</v>
      </c>
      <c r="FW13" s="72" t="e">
        <f t="shared" ca="1" si="3"/>
        <v>#DIV/0!</v>
      </c>
      <c r="FX13" s="72" t="e">
        <f t="shared" ca="1" si="3"/>
        <v>#DIV/0!</v>
      </c>
      <c r="FY13" s="72" t="e">
        <f t="shared" ca="1" si="3"/>
        <v>#DIV/0!</v>
      </c>
      <c r="FZ13" s="72" t="e">
        <f t="shared" ca="1" si="3"/>
        <v>#DIV/0!</v>
      </c>
      <c r="GA13" s="72" t="e">
        <f t="shared" ca="1" si="3"/>
        <v>#DIV/0!</v>
      </c>
      <c r="GB13" s="72" t="e">
        <f t="shared" ca="1" si="3"/>
        <v>#DIV/0!</v>
      </c>
      <c r="GC13" s="72" t="e">
        <f t="shared" ca="1" si="3"/>
        <v>#DIV/0!</v>
      </c>
      <c r="GD13" s="72" t="e">
        <f t="shared" ca="1" si="3"/>
        <v>#DIV/0!</v>
      </c>
      <c r="GE13" s="72" t="e">
        <f t="shared" ca="1" si="3"/>
        <v>#DIV/0!</v>
      </c>
      <c r="GF13" s="72" t="e">
        <f t="shared" ca="1" si="3"/>
        <v>#DIV/0!</v>
      </c>
      <c r="GG13" s="72" t="e">
        <f t="shared" ca="1" si="3"/>
        <v>#DIV/0!</v>
      </c>
      <c r="GH13" s="72" t="e">
        <f t="shared" ca="1" si="3"/>
        <v>#DIV/0!</v>
      </c>
      <c r="GI13" s="72" t="e">
        <f t="shared" ca="1" si="3"/>
        <v>#DIV/0!</v>
      </c>
      <c r="GJ13" s="72" t="e">
        <f t="shared" ca="1" si="3"/>
        <v>#DIV/0!</v>
      </c>
      <c r="GK13" s="72" t="e">
        <f t="shared" ref="GK13:HP13" ca="1" si="4">ROUND(STDEV(OFFSET(GK$19,0,0,150,1)),4)</f>
        <v>#DIV/0!</v>
      </c>
      <c r="GL13" s="72" t="e">
        <f t="shared" ca="1" si="4"/>
        <v>#DIV/0!</v>
      </c>
      <c r="GM13" s="72" t="e">
        <f t="shared" ca="1" si="4"/>
        <v>#DIV/0!</v>
      </c>
      <c r="GN13" s="72" t="e">
        <f t="shared" ca="1" si="4"/>
        <v>#DIV/0!</v>
      </c>
      <c r="GO13" s="72" t="e">
        <f t="shared" ca="1" si="4"/>
        <v>#DIV/0!</v>
      </c>
      <c r="GP13" s="72" t="e">
        <f t="shared" ca="1" si="4"/>
        <v>#DIV/0!</v>
      </c>
      <c r="GQ13" s="72" t="e">
        <f t="shared" ca="1" si="4"/>
        <v>#DIV/0!</v>
      </c>
      <c r="GR13" s="72" t="e">
        <f t="shared" ca="1" si="4"/>
        <v>#DIV/0!</v>
      </c>
      <c r="GS13" s="72" t="e">
        <f t="shared" ca="1" si="4"/>
        <v>#DIV/0!</v>
      </c>
      <c r="GT13" s="72" t="e">
        <f t="shared" ca="1" si="4"/>
        <v>#DIV/0!</v>
      </c>
      <c r="GU13" s="72" t="e">
        <f t="shared" ca="1" si="4"/>
        <v>#DIV/0!</v>
      </c>
      <c r="GV13" s="72" t="e">
        <f t="shared" ca="1" si="4"/>
        <v>#DIV/0!</v>
      </c>
      <c r="GW13" s="72" t="e">
        <f t="shared" ca="1" si="4"/>
        <v>#DIV/0!</v>
      </c>
      <c r="GX13" s="72" t="e">
        <f t="shared" ca="1" si="4"/>
        <v>#DIV/0!</v>
      </c>
      <c r="GY13" s="72" t="e">
        <f t="shared" ca="1" si="4"/>
        <v>#DIV/0!</v>
      </c>
      <c r="GZ13" s="72" t="e">
        <f t="shared" ca="1" si="4"/>
        <v>#DIV/0!</v>
      </c>
      <c r="HA13" s="72" t="e">
        <f t="shared" ca="1" si="4"/>
        <v>#DIV/0!</v>
      </c>
      <c r="HB13" s="72" t="e">
        <f t="shared" ca="1" si="4"/>
        <v>#DIV/0!</v>
      </c>
      <c r="HC13" s="72" t="e">
        <f t="shared" ca="1" si="4"/>
        <v>#DIV/0!</v>
      </c>
      <c r="HD13" s="72" t="e">
        <f t="shared" ca="1" si="4"/>
        <v>#DIV/0!</v>
      </c>
      <c r="HE13" s="72" t="e">
        <f t="shared" ca="1" si="4"/>
        <v>#DIV/0!</v>
      </c>
      <c r="HF13" s="72" t="e">
        <f t="shared" ca="1" si="4"/>
        <v>#DIV/0!</v>
      </c>
      <c r="HG13" s="72" t="e">
        <f t="shared" ca="1" si="4"/>
        <v>#DIV/0!</v>
      </c>
      <c r="HH13" s="72" t="e">
        <f t="shared" ca="1" si="4"/>
        <v>#DIV/0!</v>
      </c>
      <c r="HI13" s="72" t="e">
        <f t="shared" ca="1" si="4"/>
        <v>#DIV/0!</v>
      </c>
      <c r="HJ13" s="72" t="e">
        <f t="shared" ca="1" si="4"/>
        <v>#DIV/0!</v>
      </c>
      <c r="HK13" s="72" t="e">
        <f t="shared" ca="1" si="4"/>
        <v>#DIV/0!</v>
      </c>
      <c r="HL13" s="72" t="e">
        <f t="shared" ca="1" si="4"/>
        <v>#DIV/0!</v>
      </c>
      <c r="HM13" s="72" t="e">
        <f t="shared" ca="1" si="4"/>
        <v>#DIV/0!</v>
      </c>
      <c r="HN13" s="72" t="e">
        <f t="shared" ca="1" si="4"/>
        <v>#DIV/0!</v>
      </c>
      <c r="HO13" s="72" t="e">
        <f t="shared" ca="1" si="4"/>
        <v>#DIV/0!</v>
      </c>
      <c r="HP13" s="72" t="e">
        <f t="shared" ca="1" si="4"/>
        <v>#DIV/0!</v>
      </c>
      <c r="HQ13" s="72" t="e">
        <f t="shared" ref="HQ13:IT13" ca="1" si="5">ROUND(STDEV(OFFSET(HQ$19,0,0,150,1)),4)</f>
        <v>#DIV/0!</v>
      </c>
      <c r="HR13" s="72" t="e">
        <f t="shared" ca="1" si="5"/>
        <v>#DIV/0!</v>
      </c>
      <c r="HS13" s="72" t="e">
        <f t="shared" ca="1" si="5"/>
        <v>#DIV/0!</v>
      </c>
      <c r="HT13" s="72" t="e">
        <f t="shared" ca="1" si="5"/>
        <v>#DIV/0!</v>
      </c>
      <c r="HU13" s="72" t="e">
        <f t="shared" ca="1" si="5"/>
        <v>#DIV/0!</v>
      </c>
      <c r="HV13" s="72" t="e">
        <f t="shared" ca="1" si="5"/>
        <v>#DIV/0!</v>
      </c>
      <c r="HW13" s="72" t="e">
        <f t="shared" ca="1" si="5"/>
        <v>#DIV/0!</v>
      </c>
      <c r="HX13" s="72" t="e">
        <f t="shared" ca="1" si="5"/>
        <v>#DIV/0!</v>
      </c>
      <c r="HY13" s="72" t="e">
        <f t="shared" ca="1" si="5"/>
        <v>#DIV/0!</v>
      </c>
      <c r="HZ13" s="72" t="e">
        <f t="shared" ca="1" si="5"/>
        <v>#DIV/0!</v>
      </c>
      <c r="IA13" s="72" t="e">
        <f t="shared" ca="1" si="5"/>
        <v>#DIV/0!</v>
      </c>
      <c r="IB13" s="72" t="e">
        <f t="shared" ca="1" si="5"/>
        <v>#DIV/0!</v>
      </c>
      <c r="IC13" s="72" t="e">
        <f t="shared" ca="1" si="5"/>
        <v>#DIV/0!</v>
      </c>
      <c r="ID13" s="72" t="e">
        <f t="shared" ca="1" si="5"/>
        <v>#DIV/0!</v>
      </c>
      <c r="IE13" s="72" t="e">
        <f t="shared" ca="1" si="5"/>
        <v>#DIV/0!</v>
      </c>
      <c r="IF13" s="72" t="e">
        <f t="shared" ca="1" si="5"/>
        <v>#DIV/0!</v>
      </c>
      <c r="IG13" s="72" t="e">
        <f t="shared" ca="1" si="5"/>
        <v>#DIV/0!</v>
      </c>
      <c r="IH13" s="72" t="e">
        <f t="shared" ca="1" si="5"/>
        <v>#DIV/0!</v>
      </c>
      <c r="II13" s="72" t="e">
        <f t="shared" ca="1" si="5"/>
        <v>#DIV/0!</v>
      </c>
      <c r="IJ13" s="72" t="e">
        <f t="shared" ca="1" si="5"/>
        <v>#DIV/0!</v>
      </c>
      <c r="IK13" s="72" t="e">
        <f t="shared" ca="1" si="5"/>
        <v>#DIV/0!</v>
      </c>
      <c r="IL13" s="72" t="e">
        <f t="shared" ca="1" si="5"/>
        <v>#DIV/0!</v>
      </c>
      <c r="IM13" s="72" t="e">
        <f t="shared" ca="1" si="5"/>
        <v>#DIV/0!</v>
      </c>
      <c r="IN13" s="72" t="e">
        <f t="shared" ca="1" si="5"/>
        <v>#DIV/0!</v>
      </c>
      <c r="IO13" s="72" t="e">
        <f t="shared" ca="1" si="5"/>
        <v>#DIV/0!</v>
      </c>
      <c r="IP13" s="72" t="e">
        <f t="shared" ca="1" si="5"/>
        <v>#DIV/0!</v>
      </c>
      <c r="IQ13" s="72" t="e">
        <f t="shared" ca="1" si="5"/>
        <v>#DIV/0!</v>
      </c>
      <c r="IR13" s="72" t="e">
        <f t="shared" ca="1" si="5"/>
        <v>#DIV/0!</v>
      </c>
      <c r="IS13" s="72" t="e">
        <f t="shared" ca="1" si="5"/>
        <v>#DIV/0!</v>
      </c>
      <c r="IT13" s="72" t="e">
        <f t="shared" ca="1" si="5"/>
        <v>#DIV/0!</v>
      </c>
    </row>
    <row r="14" spans="1:254" s="83" customFormat="1" x14ac:dyDescent="0.25">
      <c r="A14" s="83" t="s">
        <v>12</v>
      </c>
      <c r="B14" s="72" t="e">
        <f t="shared" ref="B14:AF14" ca="1" si="6">ROUND(STDEV(OFFSET(B$19,0,0,180,1)),4)</f>
        <v>#DIV/0!</v>
      </c>
      <c r="C14" s="72" t="e">
        <f t="shared" ca="1" si="6"/>
        <v>#DIV/0!</v>
      </c>
      <c r="D14" s="72" t="e">
        <f t="shared" ca="1" si="6"/>
        <v>#DIV/0!</v>
      </c>
      <c r="E14" s="72" t="e">
        <f t="shared" ca="1" si="6"/>
        <v>#DIV/0!</v>
      </c>
      <c r="F14" s="72" t="e">
        <f t="shared" ca="1" si="6"/>
        <v>#DIV/0!</v>
      </c>
      <c r="G14" s="72" t="e">
        <f t="shared" ca="1" si="6"/>
        <v>#DIV/0!</v>
      </c>
      <c r="H14" s="72" t="e">
        <f t="shared" ca="1" si="6"/>
        <v>#DIV/0!</v>
      </c>
      <c r="I14" s="72" t="e">
        <f t="shared" ca="1" si="6"/>
        <v>#DIV/0!</v>
      </c>
      <c r="J14" s="72" t="e">
        <f t="shared" ca="1" si="6"/>
        <v>#DIV/0!</v>
      </c>
      <c r="K14" s="72" t="e">
        <f t="shared" ca="1" si="6"/>
        <v>#DIV/0!</v>
      </c>
      <c r="L14" s="72" t="e">
        <f t="shared" ca="1" si="6"/>
        <v>#DIV/0!</v>
      </c>
      <c r="M14" s="72" t="e">
        <f t="shared" ca="1" si="6"/>
        <v>#DIV/0!</v>
      </c>
      <c r="N14" s="72" t="e">
        <f t="shared" ca="1" si="6"/>
        <v>#DIV/0!</v>
      </c>
      <c r="O14" s="72" t="e">
        <f t="shared" ca="1" si="6"/>
        <v>#DIV/0!</v>
      </c>
      <c r="P14" s="72" t="e">
        <f t="shared" ca="1" si="6"/>
        <v>#DIV/0!</v>
      </c>
      <c r="Q14" s="72" t="e">
        <f t="shared" ca="1" si="6"/>
        <v>#DIV/0!</v>
      </c>
      <c r="R14" s="72" t="e">
        <f t="shared" ca="1" si="6"/>
        <v>#DIV/0!</v>
      </c>
      <c r="S14" s="72" t="e">
        <f t="shared" ca="1" si="6"/>
        <v>#DIV/0!</v>
      </c>
      <c r="T14" s="72" t="e">
        <f t="shared" ca="1" si="6"/>
        <v>#DIV/0!</v>
      </c>
      <c r="U14" s="72" t="e">
        <f t="shared" ca="1" si="6"/>
        <v>#DIV/0!</v>
      </c>
      <c r="V14" s="72" t="e">
        <f t="shared" ca="1" si="6"/>
        <v>#DIV/0!</v>
      </c>
      <c r="W14" s="72" t="e">
        <f t="shared" ca="1" si="6"/>
        <v>#DIV/0!</v>
      </c>
      <c r="X14" s="72" t="e">
        <f t="shared" ca="1" si="6"/>
        <v>#DIV/0!</v>
      </c>
      <c r="Y14" s="72" t="e">
        <f t="shared" ca="1" si="6"/>
        <v>#DIV/0!</v>
      </c>
      <c r="Z14" s="72" t="e">
        <f t="shared" ca="1" si="6"/>
        <v>#DIV/0!</v>
      </c>
      <c r="AA14" s="72" t="e">
        <f t="shared" ca="1" si="6"/>
        <v>#DIV/0!</v>
      </c>
      <c r="AB14" s="72" t="e">
        <f t="shared" ca="1" si="6"/>
        <v>#DIV/0!</v>
      </c>
      <c r="AC14" s="72" t="e">
        <f t="shared" ca="1" si="6"/>
        <v>#DIV/0!</v>
      </c>
      <c r="AD14" s="72" t="e">
        <f t="shared" ca="1" si="6"/>
        <v>#DIV/0!</v>
      </c>
      <c r="AE14" s="72" t="e">
        <f t="shared" ca="1" si="6"/>
        <v>#DIV/0!</v>
      </c>
      <c r="AF14" s="72" t="e">
        <f t="shared" ca="1" si="6"/>
        <v>#DIV/0!</v>
      </c>
      <c r="AG14" s="72" t="e">
        <f t="shared" ref="AG14:BL14" ca="1" si="7">ROUND(STDEV(OFFSET(AG$19,0,0,180,1)),4)</f>
        <v>#DIV/0!</v>
      </c>
      <c r="AH14" s="72" t="e">
        <f t="shared" ca="1" si="7"/>
        <v>#DIV/0!</v>
      </c>
      <c r="AI14" s="72" t="e">
        <f t="shared" ca="1" si="7"/>
        <v>#DIV/0!</v>
      </c>
      <c r="AJ14" s="72" t="e">
        <f t="shared" ca="1" si="7"/>
        <v>#DIV/0!</v>
      </c>
      <c r="AK14" s="72" t="e">
        <f t="shared" ca="1" si="7"/>
        <v>#DIV/0!</v>
      </c>
      <c r="AL14" s="72" t="e">
        <f t="shared" ca="1" si="7"/>
        <v>#DIV/0!</v>
      </c>
      <c r="AM14" s="72" t="e">
        <f t="shared" ca="1" si="7"/>
        <v>#DIV/0!</v>
      </c>
      <c r="AN14" s="72" t="e">
        <f t="shared" ca="1" si="7"/>
        <v>#DIV/0!</v>
      </c>
      <c r="AO14" s="72" t="e">
        <f t="shared" ca="1" si="7"/>
        <v>#DIV/0!</v>
      </c>
      <c r="AP14" s="72" t="e">
        <f t="shared" ca="1" si="7"/>
        <v>#DIV/0!</v>
      </c>
      <c r="AQ14" s="72" t="e">
        <f t="shared" ca="1" si="7"/>
        <v>#DIV/0!</v>
      </c>
      <c r="AR14" s="72" t="e">
        <f t="shared" ca="1" si="7"/>
        <v>#DIV/0!</v>
      </c>
      <c r="AS14" s="72" t="e">
        <f t="shared" ca="1" si="7"/>
        <v>#DIV/0!</v>
      </c>
      <c r="AT14" s="72" t="e">
        <f t="shared" ca="1" si="7"/>
        <v>#DIV/0!</v>
      </c>
      <c r="AU14" s="72" t="e">
        <f t="shared" ca="1" si="7"/>
        <v>#DIV/0!</v>
      </c>
      <c r="AV14" s="72" t="e">
        <f t="shared" ca="1" si="7"/>
        <v>#DIV/0!</v>
      </c>
      <c r="AW14" s="72" t="e">
        <f t="shared" ca="1" si="7"/>
        <v>#DIV/0!</v>
      </c>
      <c r="AX14" s="72" t="e">
        <f t="shared" ca="1" si="7"/>
        <v>#DIV/0!</v>
      </c>
      <c r="AY14" s="72" t="e">
        <f t="shared" ca="1" si="7"/>
        <v>#DIV/0!</v>
      </c>
      <c r="AZ14" s="72" t="e">
        <f t="shared" ca="1" si="7"/>
        <v>#DIV/0!</v>
      </c>
      <c r="BA14" s="72" t="e">
        <f t="shared" ca="1" si="7"/>
        <v>#DIV/0!</v>
      </c>
      <c r="BB14" s="72" t="e">
        <f t="shared" ca="1" si="7"/>
        <v>#DIV/0!</v>
      </c>
      <c r="BC14" s="72" t="e">
        <f t="shared" ca="1" si="7"/>
        <v>#DIV/0!</v>
      </c>
      <c r="BD14" s="72" t="e">
        <f t="shared" ca="1" si="7"/>
        <v>#DIV/0!</v>
      </c>
      <c r="BE14" s="72" t="e">
        <f t="shared" ca="1" si="7"/>
        <v>#DIV/0!</v>
      </c>
      <c r="BF14" s="72" t="e">
        <f t="shared" ca="1" si="7"/>
        <v>#DIV/0!</v>
      </c>
      <c r="BG14" s="72" t="e">
        <f t="shared" ca="1" si="7"/>
        <v>#DIV/0!</v>
      </c>
      <c r="BH14" s="72" t="e">
        <f t="shared" ca="1" si="7"/>
        <v>#DIV/0!</v>
      </c>
      <c r="BI14" s="72" t="e">
        <f t="shared" ca="1" si="7"/>
        <v>#DIV/0!</v>
      </c>
      <c r="BJ14" s="72" t="e">
        <f t="shared" ca="1" si="7"/>
        <v>#DIV/0!</v>
      </c>
      <c r="BK14" s="72" t="e">
        <f t="shared" ca="1" si="7"/>
        <v>#DIV/0!</v>
      </c>
      <c r="BL14" s="72" t="e">
        <f t="shared" ca="1" si="7"/>
        <v>#DIV/0!</v>
      </c>
      <c r="BM14" s="72" t="e">
        <f t="shared" ref="BM14:DX14" ca="1" si="8">ROUND(STDEV(OFFSET(BM$19,0,0,180,1)),4)</f>
        <v>#DIV/0!</v>
      </c>
      <c r="BN14" s="72" t="e">
        <f t="shared" ca="1" si="8"/>
        <v>#DIV/0!</v>
      </c>
      <c r="BO14" s="72" t="e">
        <f t="shared" ca="1" si="8"/>
        <v>#DIV/0!</v>
      </c>
      <c r="BP14" s="72" t="e">
        <f t="shared" ca="1" si="8"/>
        <v>#DIV/0!</v>
      </c>
      <c r="BQ14" s="72" t="e">
        <f t="shared" ca="1" si="8"/>
        <v>#DIV/0!</v>
      </c>
      <c r="BR14" s="72" t="e">
        <f t="shared" ca="1" si="8"/>
        <v>#DIV/0!</v>
      </c>
      <c r="BS14" s="72" t="e">
        <f t="shared" ca="1" si="8"/>
        <v>#DIV/0!</v>
      </c>
      <c r="BT14" s="72" t="e">
        <f t="shared" ca="1" si="8"/>
        <v>#DIV/0!</v>
      </c>
      <c r="BU14" s="72" t="e">
        <f t="shared" ca="1" si="8"/>
        <v>#DIV/0!</v>
      </c>
      <c r="BV14" s="72" t="e">
        <f t="shared" ca="1" si="8"/>
        <v>#DIV/0!</v>
      </c>
      <c r="BW14" s="72" t="e">
        <f t="shared" ca="1" si="8"/>
        <v>#DIV/0!</v>
      </c>
      <c r="BX14" s="72" t="e">
        <f t="shared" ca="1" si="8"/>
        <v>#DIV/0!</v>
      </c>
      <c r="BY14" s="72" t="e">
        <f t="shared" ca="1" si="8"/>
        <v>#DIV/0!</v>
      </c>
      <c r="BZ14" s="72" t="e">
        <f t="shared" ca="1" si="8"/>
        <v>#DIV/0!</v>
      </c>
      <c r="CA14" s="72" t="e">
        <f t="shared" ca="1" si="8"/>
        <v>#DIV/0!</v>
      </c>
      <c r="CB14" s="72" t="e">
        <f t="shared" ca="1" si="8"/>
        <v>#DIV/0!</v>
      </c>
      <c r="CC14" s="72" t="e">
        <f t="shared" ca="1" si="8"/>
        <v>#DIV/0!</v>
      </c>
      <c r="CD14" s="72" t="e">
        <f t="shared" ca="1" si="8"/>
        <v>#DIV/0!</v>
      </c>
      <c r="CE14" s="72" t="e">
        <f t="shared" ca="1" si="8"/>
        <v>#DIV/0!</v>
      </c>
      <c r="CF14" s="72" t="e">
        <f t="shared" ca="1" si="8"/>
        <v>#DIV/0!</v>
      </c>
      <c r="CG14" s="72" t="e">
        <f t="shared" ca="1" si="8"/>
        <v>#DIV/0!</v>
      </c>
      <c r="CH14" s="72" t="e">
        <f t="shared" ca="1" si="8"/>
        <v>#DIV/0!</v>
      </c>
      <c r="CI14" s="72" t="e">
        <f t="shared" ca="1" si="8"/>
        <v>#DIV/0!</v>
      </c>
      <c r="CJ14" s="72" t="e">
        <f t="shared" ca="1" si="8"/>
        <v>#DIV/0!</v>
      </c>
      <c r="CK14" s="72" t="e">
        <f t="shared" ca="1" si="8"/>
        <v>#DIV/0!</v>
      </c>
      <c r="CL14" s="72" t="e">
        <f t="shared" ca="1" si="8"/>
        <v>#DIV/0!</v>
      </c>
      <c r="CM14" s="72" t="e">
        <f t="shared" ca="1" si="8"/>
        <v>#DIV/0!</v>
      </c>
      <c r="CN14" s="72" t="e">
        <f t="shared" ca="1" si="8"/>
        <v>#DIV/0!</v>
      </c>
      <c r="CO14" s="72" t="e">
        <f t="shared" ca="1" si="8"/>
        <v>#DIV/0!</v>
      </c>
      <c r="CP14" s="72" t="e">
        <f t="shared" ca="1" si="8"/>
        <v>#DIV/0!</v>
      </c>
      <c r="CQ14" s="72" t="e">
        <f t="shared" ca="1" si="8"/>
        <v>#DIV/0!</v>
      </c>
      <c r="CR14" s="72" t="e">
        <f t="shared" ca="1" si="8"/>
        <v>#DIV/0!</v>
      </c>
      <c r="CS14" s="72" t="e">
        <f t="shared" ca="1" si="8"/>
        <v>#DIV/0!</v>
      </c>
      <c r="CT14" s="72" t="e">
        <f t="shared" ca="1" si="8"/>
        <v>#DIV/0!</v>
      </c>
      <c r="CU14" s="72" t="e">
        <f t="shared" ca="1" si="8"/>
        <v>#DIV/0!</v>
      </c>
      <c r="CV14" s="72" t="e">
        <f t="shared" ca="1" si="8"/>
        <v>#DIV/0!</v>
      </c>
      <c r="CW14" s="72" t="e">
        <f t="shared" ca="1" si="8"/>
        <v>#DIV/0!</v>
      </c>
      <c r="CX14" s="72" t="e">
        <f t="shared" ca="1" si="8"/>
        <v>#DIV/0!</v>
      </c>
      <c r="CY14" s="72" t="e">
        <f t="shared" ca="1" si="8"/>
        <v>#DIV/0!</v>
      </c>
      <c r="CZ14" s="72" t="e">
        <f t="shared" ca="1" si="8"/>
        <v>#DIV/0!</v>
      </c>
      <c r="DA14" s="72" t="e">
        <f t="shared" ca="1" si="8"/>
        <v>#DIV/0!</v>
      </c>
      <c r="DB14" s="72" t="e">
        <f t="shared" ca="1" si="8"/>
        <v>#DIV/0!</v>
      </c>
      <c r="DC14" s="72" t="e">
        <f t="shared" ca="1" si="8"/>
        <v>#DIV/0!</v>
      </c>
      <c r="DD14" s="72" t="e">
        <f t="shared" ca="1" si="8"/>
        <v>#DIV/0!</v>
      </c>
      <c r="DE14" s="72" t="e">
        <f t="shared" ca="1" si="8"/>
        <v>#DIV/0!</v>
      </c>
      <c r="DF14" s="72" t="e">
        <f t="shared" ca="1" si="8"/>
        <v>#DIV/0!</v>
      </c>
      <c r="DG14" s="72" t="e">
        <f t="shared" ca="1" si="8"/>
        <v>#DIV/0!</v>
      </c>
      <c r="DH14" s="72" t="e">
        <f t="shared" ca="1" si="8"/>
        <v>#DIV/0!</v>
      </c>
      <c r="DI14" s="72" t="e">
        <f t="shared" ca="1" si="8"/>
        <v>#DIV/0!</v>
      </c>
      <c r="DJ14" s="72" t="e">
        <f t="shared" ca="1" si="8"/>
        <v>#DIV/0!</v>
      </c>
      <c r="DK14" s="72" t="e">
        <f t="shared" ca="1" si="8"/>
        <v>#DIV/0!</v>
      </c>
      <c r="DL14" s="72" t="e">
        <f t="shared" ca="1" si="8"/>
        <v>#DIV/0!</v>
      </c>
      <c r="DM14" s="72" t="e">
        <f t="shared" ca="1" si="8"/>
        <v>#DIV/0!</v>
      </c>
      <c r="DN14" s="72" t="e">
        <f t="shared" ca="1" si="8"/>
        <v>#DIV/0!</v>
      </c>
      <c r="DO14" s="72" t="e">
        <f t="shared" ca="1" si="8"/>
        <v>#DIV/0!</v>
      </c>
      <c r="DP14" s="72" t="e">
        <f t="shared" ca="1" si="8"/>
        <v>#DIV/0!</v>
      </c>
      <c r="DQ14" s="72" t="e">
        <f t="shared" ca="1" si="8"/>
        <v>#DIV/0!</v>
      </c>
      <c r="DR14" s="72" t="e">
        <f t="shared" ca="1" si="8"/>
        <v>#DIV/0!</v>
      </c>
      <c r="DS14" s="72" t="e">
        <f t="shared" ca="1" si="8"/>
        <v>#DIV/0!</v>
      </c>
      <c r="DT14" s="72" t="e">
        <f t="shared" ca="1" si="8"/>
        <v>#DIV/0!</v>
      </c>
      <c r="DU14" s="72" t="e">
        <f t="shared" ca="1" si="8"/>
        <v>#DIV/0!</v>
      </c>
      <c r="DV14" s="72" t="e">
        <f t="shared" ca="1" si="8"/>
        <v>#DIV/0!</v>
      </c>
      <c r="DW14" s="72" t="e">
        <f t="shared" ca="1" si="8"/>
        <v>#DIV/0!</v>
      </c>
      <c r="DX14" s="72" t="e">
        <f t="shared" ca="1" si="8"/>
        <v>#DIV/0!</v>
      </c>
      <c r="DY14" s="72" t="e">
        <f t="shared" ref="DY14:GJ14" ca="1" si="9">ROUND(STDEV(OFFSET(DY$19,0,0,180,1)),4)</f>
        <v>#DIV/0!</v>
      </c>
      <c r="DZ14" s="72" t="e">
        <f t="shared" ca="1" si="9"/>
        <v>#DIV/0!</v>
      </c>
      <c r="EA14" s="72" t="e">
        <f t="shared" ca="1" si="9"/>
        <v>#DIV/0!</v>
      </c>
      <c r="EB14" s="72" t="e">
        <f t="shared" ca="1" si="9"/>
        <v>#DIV/0!</v>
      </c>
      <c r="EC14" s="72" t="e">
        <f t="shared" ca="1" si="9"/>
        <v>#DIV/0!</v>
      </c>
      <c r="ED14" s="72" t="e">
        <f t="shared" ca="1" si="9"/>
        <v>#DIV/0!</v>
      </c>
      <c r="EE14" s="72" t="e">
        <f t="shared" ca="1" si="9"/>
        <v>#DIV/0!</v>
      </c>
      <c r="EF14" s="72" t="e">
        <f t="shared" ca="1" si="9"/>
        <v>#DIV/0!</v>
      </c>
      <c r="EG14" s="72" t="e">
        <f t="shared" ca="1" si="9"/>
        <v>#DIV/0!</v>
      </c>
      <c r="EH14" s="72" t="e">
        <f t="shared" ca="1" si="9"/>
        <v>#DIV/0!</v>
      </c>
      <c r="EI14" s="72" t="e">
        <f t="shared" ca="1" si="9"/>
        <v>#DIV/0!</v>
      </c>
      <c r="EJ14" s="72" t="e">
        <f t="shared" ca="1" si="9"/>
        <v>#DIV/0!</v>
      </c>
      <c r="EK14" s="72" t="e">
        <f t="shared" ca="1" si="9"/>
        <v>#DIV/0!</v>
      </c>
      <c r="EL14" s="72" t="e">
        <f t="shared" ca="1" si="9"/>
        <v>#DIV/0!</v>
      </c>
      <c r="EM14" s="72" t="e">
        <f t="shared" ca="1" si="9"/>
        <v>#DIV/0!</v>
      </c>
      <c r="EN14" s="72" t="e">
        <f t="shared" ca="1" si="9"/>
        <v>#DIV/0!</v>
      </c>
      <c r="EO14" s="72" t="e">
        <f t="shared" ca="1" si="9"/>
        <v>#DIV/0!</v>
      </c>
      <c r="EP14" s="72" t="e">
        <f t="shared" ca="1" si="9"/>
        <v>#DIV/0!</v>
      </c>
      <c r="EQ14" s="72" t="e">
        <f t="shared" ca="1" si="9"/>
        <v>#DIV/0!</v>
      </c>
      <c r="ER14" s="72" t="e">
        <f t="shared" ca="1" si="9"/>
        <v>#DIV/0!</v>
      </c>
      <c r="ES14" s="72" t="e">
        <f t="shared" ca="1" si="9"/>
        <v>#DIV/0!</v>
      </c>
      <c r="ET14" s="72" t="e">
        <f t="shared" ca="1" si="9"/>
        <v>#DIV/0!</v>
      </c>
      <c r="EU14" s="72" t="e">
        <f t="shared" ca="1" si="9"/>
        <v>#DIV/0!</v>
      </c>
      <c r="EV14" s="72" t="e">
        <f t="shared" ca="1" si="9"/>
        <v>#DIV/0!</v>
      </c>
      <c r="EW14" s="72" t="e">
        <f t="shared" ca="1" si="9"/>
        <v>#DIV/0!</v>
      </c>
      <c r="EX14" s="72" t="e">
        <f t="shared" ca="1" si="9"/>
        <v>#DIV/0!</v>
      </c>
      <c r="EY14" s="72" t="e">
        <f t="shared" ca="1" si="9"/>
        <v>#DIV/0!</v>
      </c>
      <c r="EZ14" s="72" t="e">
        <f t="shared" ca="1" si="9"/>
        <v>#DIV/0!</v>
      </c>
      <c r="FA14" s="72" t="e">
        <f t="shared" ca="1" si="9"/>
        <v>#DIV/0!</v>
      </c>
      <c r="FB14" s="72" t="e">
        <f t="shared" ca="1" si="9"/>
        <v>#DIV/0!</v>
      </c>
      <c r="FC14" s="72" t="e">
        <f t="shared" ca="1" si="9"/>
        <v>#DIV/0!</v>
      </c>
      <c r="FD14" s="72" t="e">
        <f t="shared" ca="1" si="9"/>
        <v>#DIV/0!</v>
      </c>
      <c r="FE14" s="72" t="e">
        <f t="shared" ca="1" si="9"/>
        <v>#DIV/0!</v>
      </c>
      <c r="FF14" s="72" t="e">
        <f t="shared" ca="1" si="9"/>
        <v>#DIV/0!</v>
      </c>
      <c r="FG14" s="72" t="e">
        <f t="shared" ca="1" si="9"/>
        <v>#DIV/0!</v>
      </c>
      <c r="FH14" s="72" t="e">
        <f t="shared" ca="1" si="9"/>
        <v>#DIV/0!</v>
      </c>
      <c r="FI14" s="72" t="e">
        <f t="shared" ca="1" si="9"/>
        <v>#DIV/0!</v>
      </c>
      <c r="FJ14" s="72" t="e">
        <f t="shared" ca="1" si="9"/>
        <v>#DIV/0!</v>
      </c>
      <c r="FK14" s="72" t="e">
        <f t="shared" ca="1" si="9"/>
        <v>#DIV/0!</v>
      </c>
      <c r="FL14" s="72" t="e">
        <f t="shared" ca="1" si="9"/>
        <v>#DIV/0!</v>
      </c>
      <c r="FM14" s="72" t="e">
        <f t="shared" ca="1" si="9"/>
        <v>#DIV/0!</v>
      </c>
      <c r="FN14" s="72" t="e">
        <f t="shared" ca="1" si="9"/>
        <v>#DIV/0!</v>
      </c>
      <c r="FO14" s="72" t="e">
        <f t="shared" ca="1" si="9"/>
        <v>#DIV/0!</v>
      </c>
      <c r="FP14" s="72" t="e">
        <f t="shared" ca="1" si="9"/>
        <v>#DIV/0!</v>
      </c>
      <c r="FQ14" s="72" t="e">
        <f t="shared" ca="1" si="9"/>
        <v>#DIV/0!</v>
      </c>
      <c r="FR14" s="72" t="e">
        <f t="shared" ca="1" si="9"/>
        <v>#DIV/0!</v>
      </c>
      <c r="FS14" s="72" t="e">
        <f t="shared" ca="1" si="9"/>
        <v>#DIV/0!</v>
      </c>
      <c r="FT14" s="72" t="e">
        <f t="shared" ca="1" si="9"/>
        <v>#DIV/0!</v>
      </c>
      <c r="FU14" s="72" t="e">
        <f t="shared" ca="1" si="9"/>
        <v>#DIV/0!</v>
      </c>
      <c r="FV14" s="72" t="e">
        <f t="shared" ca="1" si="9"/>
        <v>#DIV/0!</v>
      </c>
      <c r="FW14" s="72" t="e">
        <f t="shared" ca="1" si="9"/>
        <v>#DIV/0!</v>
      </c>
      <c r="FX14" s="72" t="e">
        <f t="shared" ca="1" si="9"/>
        <v>#DIV/0!</v>
      </c>
      <c r="FY14" s="72" t="e">
        <f t="shared" ca="1" si="9"/>
        <v>#DIV/0!</v>
      </c>
      <c r="FZ14" s="72" t="e">
        <f t="shared" ca="1" si="9"/>
        <v>#DIV/0!</v>
      </c>
      <c r="GA14" s="72" t="e">
        <f t="shared" ca="1" si="9"/>
        <v>#DIV/0!</v>
      </c>
      <c r="GB14" s="72" t="e">
        <f t="shared" ca="1" si="9"/>
        <v>#DIV/0!</v>
      </c>
      <c r="GC14" s="72" t="e">
        <f t="shared" ca="1" si="9"/>
        <v>#DIV/0!</v>
      </c>
      <c r="GD14" s="72" t="e">
        <f t="shared" ca="1" si="9"/>
        <v>#DIV/0!</v>
      </c>
      <c r="GE14" s="72" t="e">
        <f t="shared" ca="1" si="9"/>
        <v>#DIV/0!</v>
      </c>
      <c r="GF14" s="72" t="e">
        <f t="shared" ca="1" si="9"/>
        <v>#DIV/0!</v>
      </c>
      <c r="GG14" s="72" t="e">
        <f t="shared" ca="1" si="9"/>
        <v>#DIV/0!</v>
      </c>
      <c r="GH14" s="72" t="e">
        <f t="shared" ca="1" si="9"/>
        <v>#DIV/0!</v>
      </c>
      <c r="GI14" s="72" t="e">
        <f t="shared" ca="1" si="9"/>
        <v>#DIV/0!</v>
      </c>
      <c r="GJ14" s="72" t="e">
        <f t="shared" ca="1" si="9"/>
        <v>#DIV/0!</v>
      </c>
      <c r="GK14" s="72" t="e">
        <f t="shared" ref="GK14:HP14" ca="1" si="10">ROUND(STDEV(OFFSET(GK$19,0,0,180,1)),4)</f>
        <v>#DIV/0!</v>
      </c>
      <c r="GL14" s="72" t="e">
        <f t="shared" ca="1" si="10"/>
        <v>#DIV/0!</v>
      </c>
      <c r="GM14" s="72" t="e">
        <f t="shared" ca="1" si="10"/>
        <v>#DIV/0!</v>
      </c>
      <c r="GN14" s="72" t="e">
        <f t="shared" ca="1" si="10"/>
        <v>#DIV/0!</v>
      </c>
      <c r="GO14" s="72" t="e">
        <f t="shared" ca="1" si="10"/>
        <v>#DIV/0!</v>
      </c>
      <c r="GP14" s="72" t="e">
        <f t="shared" ca="1" si="10"/>
        <v>#DIV/0!</v>
      </c>
      <c r="GQ14" s="72" t="e">
        <f t="shared" ca="1" si="10"/>
        <v>#DIV/0!</v>
      </c>
      <c r="GR14" s="72" t="e">
        <f t="shared" ca="1" si="10"/>
        <v>#DIV/0!</v>
      </c>
      <c r="GS14" s="72" t="e">
        <f t="shared" ca="1" si="10"/>
        <v>#DIV/0!</v>
      </c>
      <c r="GT14" s="72" t="e">
        <f t="shared" ca="1" si="10"/>
        <v>#DIV/0!</v>
      </c>
      <c r="GU14" s="72" t="e">
        <f t="shared" ca="1" si="10"/>
        <v>#DIV/0!</v>
      </c>
      <c r="GV14" s="72" t="e">
        <f t="shared" ca="1" si="10"/>
        <v>#DIV/0!</v>
      </c>
      <c r="GW14" s="72" t="e">
        <f t="shared" ca="1" si="10"/>
        <v>#DIV/0!</v>
      </c>
      <c r="GX14" s="72" t="e">
        <f t="shared" ca="1" si="10"/>
        <v>#DIV/0!</v>
      </c>
      <c r="GY14" s="72" t="e">
        <f t="shared" ca="1" si="10"/>
        <v>#DIV/0!</v>
      </c>
      <c r="GZ14" s="72" t="e">
        <f t="shared" ca="1" si="10"/>
        <v>#DIV/0!</v>
      </c>
      <c r="HA14" s="72" t="e">
        <f t="shared" ca="1" si="10"/>
        <v>#DIV/0!</v>
      </c>
      <c r="HB14" s="72" t="e">
        <f t="shared" ca="1" si="10"/>
        <v>#DIV/0!</v>
      </c>
      <c r="HC14" s="72" t="e">
        <f t="shared" ca="1" si="10"/>
        <v>#DIV/0!</v>
      </c>
      <c r="HD14" s="72" t="e">
        <f t="shared" ca="1" si="10"/>
        <v>#DIV/0!</v>
      </c>
      <c r="HE14" s="72" t="e">
        <f t="shared" ca="1" si="10"/>
        <v>#DIV/0!</v>
      </c>
      <c r="HF14" s="72" t="e">
        <f t="shared" ca="1" si="10"/>
        <v>#DIV/0!</v>
      </c>
      <c r="HG14" s="72" t="e">
        <f t="shared" ca="1" si="10"/>
        <v>#DIV/0!</v>
      </c>
      <c r="HH14" s="72" t="e">
        <f t="shared" ca="1" si="10"/>
        <v>#DIV/0!</v>
      </c>
      <c r="HI14" s="72" t="e">
        <f t="shared" ca="1" si="10"/>
        <v>#DIV/0!</v>
      </c>
      <c r="HJ14" s="72" t="e">
        <f t="shared" ca="1" si="10"/>
        <v>#DIV/0!</v>
      </c>
      <c r="HK14" s="72" t="e">
        <f t="shared" ca="1" si="10"/>
        <v>#DIV/0!</v>
      </c>
      <c r="HL14" s="72" t="e">
        <f t="shared" ca="1" si="10"/>
        <v>#DIV/0!</v>
      </c>
      <c r="HM14" s="72" t="e">
        <f t="shared" ca="1" si="10"/>
        <v>#DIV/0!</v>
      </c>
      <c r="HN14" s="72" t="e">
        <f t="shared" ca="1" si="10"/>
        <v>#DIV/0!</v>
      </c>
      <c r="HO14" s="72" t="e">
        <f t="shared" ca="1" si="10"/>
        <v>#DIV/0!</v>
      </c>
      <c r="HP14" s="72" t="e">
        <f t="shared" ca="1" si="10"/>
        <v>#DIV/0!</v>
      </c>
      <c r="HQ14" s="72" t="e">
        <f t="shared" ref="HQ14:IT14" ca="1" si="11">ROUND(STDEV(OFFSET(HQ$19,0,0,180,1)),4)</f>
        <v>#DIV/0!</v>
      </c>
      <c r="HR14" s="72" t="e">
        <f t="shared" ca="1" si="11"/>
        <v>#DIV/0!</v>
      </c>
      <c r="HS14" s="72" t="e">
        <f t="shared" ca="1" si="11"/>
        <v>#DIV/0!</v>
      </c>
      <c r="HT14" s="72" t="e">
        <f t="shared" ca="1" si="11"/>
        <v>#DIV/0!</v>
      </c>
      <c r="HU14" s="72" t="e">
        <f t="shared" ca="1" si="11"/>
        <v>#DIV/0!</v>
      </c>
      <c r="HV14" s="72" t="e">
        <f t="shared" ca="1" si="11"/>
        <v>#DIV/0!</v>
      </c>
      <c r="HW14" s="72" t="e">
        <f t="shared" ca="1" si="11"/>
        <v>#DIV/0!</v>
      </c>
      <c r="HX14" s="72" t="e">
        <f t="shared" ca="1" si="11"/>
        <v>#DIV/0!</v>
      </c>
      <c r="HY14" s="72" t="e">
        <f t="shared" ca="1" si="11"/>
        <v>#DIV/0!</v>
      </c>
      <c r="HZ14" s="72" t="e">
        <f t="shared" ca="1" si="11"/>
        <v>#DIV/0!</v>
      </c>
      <c r="IA14" s="72" t="e">
        <f t="shared" ca="1" si="11"/>
        <v>#DIV/0!</v>
      </c>
      <c r="IB14" s="72" t="e">
        <f t="shared" ca="1" si="11"/>
        <v>#DIV/0!</v>
      </c>
      <c r="IC14" s="72" t="e">
        <f t="shared" ca="1" si="11"/>
        <v>#DIV/0!</v>
      </c>
      <c r="ID14" s="72" t="e">
        <f t="shared" ca="1" si="11"/>
        <v>#DIV/0!</v>
      </c>
      <c r="IE14" s="72" t="e">
        <f t="shared" ca="1" si="11"/>
        <v>#DIV/0!</v>
      </c>
      <c r="IF14" s="72" t="e">
        <f t="shared" ca="1" si="11"/>
        <v>#DIV/0!</v>
      </c>
      <c r="IG14" s="72" t="e">
        <f t="shared" ca="1" si="11"/>
        <v>#DIV/0!</v>
      </c>
      <c r="IH14" s="72" t="e">
        <f t="shared" ca="1" si="11"/>
        <v>#DIV/0!</v>
      </c>
      <c r="II14" s="72" t="e">
        <f t="shared" ca="1" si="11"/>
        <v>#DIV/0!</v>
      </c>
      <c r="IJ14" s="72" t="e">
        <f t="shared" ca="1" si="11"/>
        <v>#DIV/0!</v>
      </c>
      <c r="IK14" s="72" t="e">
        <f t="shared" ca="1" si="11"/>
        <v>#DIV/0!</v>
      </c>
      <c r="IL14" s="72" t="e">
        <f t="shared" ca="1" si="11"/>
        <v>#DIV/0!</v>
      </c>
      <c r="IM14" s="72" t="e">
        <f t="shared" ca="1" si="11"/>
        <v>#DIV/0!</v>
      </c>
      <c r="IN14" s="72" t="e">
        <f t="shared" ca="1" si="11"/>
        <v>#DIV/0!</v>
      </c>
      <c r="IO14" s="72" t="e">
        <f t="shared" ca="1" si="11"/>
        <v>#DIV/0!</v>
      </c>
      <c r="IP14" s="72" t="e">
        <f t="shared" ca="1" si="11"/>
        <v>#DIV/0!</v>
      </c>
      <c r="IQ14" s="72" t="e">
        <f t="shared" ca="1" si="11"/>
        <v>#DIV/0!</v>
      </c>
      <c r="IR14" s="72" t="e">
        <f t="shared" ca="1" si="11"/>
        <v>#DIV/0!</v>
      </c>
      <c r="IS14" s="72" t="e">
        <f t="shared" ca="1" si="11"/>
        <v>#DIV/0!</v>
      </c>
      <c r="IT14" s="72" t="e">
        <f t="shared" ca="1" si="11"/>
        <v>#DIV/0!</v>
      </c>
    </row>
    <row r="15" spans="1:254" s="83" customFormat="1" x14ac:dyDescent="0.25">
      <c r="A15" s="84" t="s">
        <v>129</v>
      </c>
      <c r="B15" s="73" t="e">
        <f t="shared" ref="B15:AF15" ca="1" si="12">ROUNDUP(B13*((149/$B$10)^(0.5)-1)*$B$12,3)</f>
        <v>#DIV/0!</v>
      </c>
      <c r="C15" s="73" t="e">
        <f t="shared" ca="1" si="12"/>
        <v>#DIV/0!</v>
      </c>
      <c r="D15" s="73" t="e">
        <f t="shared" ca="1" si="12"/>
        <v>#DIV/0!</v>
      </c>
      <c r="E15" s="73" t="e">
        <f t="shared" ca="1" si="12"/>
        <v>#DIV/0!</v>
      </c>
      <c r="F15" s="73" t="e">
        <f t="shared" ca="1" si="12"/>
        <v>#DIV/0!</v>
      </c>
      <c r="G15" s="73" t="e">
        <f t="shared" ca="1" si="12"/>
        <v>#DIV/0!</v>
      </c>
      <c r="H15" s="73" t="e">
        <f t="shared" ca="1" si="12"/>
        <v>#DIV/0!</v>
      </c>
      <c r="I15" s="73" t="e">
        <f t="shared" ca="1" si="12"/>
        <v>#DIV/0!</v>
      </c>
      <c r="J15" s="73" t="e">
        <f t="shared" ca="1" si="12"/>
        <v>#DIV/0!</v>
      </c>
      <c r="K15" s="73" t="e">
        <f t="shared" ca="1" si="12"/>
        <v>#DIV/0!</v>
      </c>
      <c r="L15" s="73" t="e">
        <f t="shared" ca="1" si="12"/>
        <v>#DIV/0!</v>
      </c>
      <c r="M15" s="73" t="e">
        <f t="shared" ca="1" si="12"/>
        <v>#DIV/0!</v>
      </c>
      <c r="N15" s="73" t="e">
        <f t="shared" ca="1" si="12"/>
        <v>#DIV/0!</v>
      </c>
      <c r="O15" s="73" t="e">
        <f t="shared" ca="1" si="12"/>
        <v>#DIV/0!</v>
      </c>
      <c r="P15" s="73" t="e">
        <f t="shared" ca="1" si="12"/>
        <v>#DIV/0!</v>
      </c>
      <c r="Q15" s="73" t="e">
        <f t="shared" ca="1" si="12"/>
        <v>#DIV/0!</v>
      </c>
      <c r="R15" s="73" t="e">
        <f t="shared" ca="1" si="12"/>
        <v>#DIV/0!</v>
      </c>
      <c r="S15" s="73" t="e">
        <f t="shared" ca="1" si="12"/>
        <v>#DIV/0!</v>
      </c>
      <c r="T15" s="73" t="e">
        <f t="shared" ca="1" si="12"/>
        <v>#DIV/0!</v>
      </c>
      <c r="U15" s="73" t="e">
        <f t="shared" ca="1" si="12"/>
        <v>#DIV/0!</v>
      </c>
      <c r="V15" s="73" t="e">
        <f t="shared" ca="1" si="12"/>
        <v>#DIV/0!</v>
      </c>
      <c r="W15" s="73" t="e">
        <f t="shared" ca="1" si="12"/>
        <v>#DIV/0!</v>
      </c>
      <c r="X15" s="73" t="e">
        <f t="shared" ca="1" si="12"/>
        <v>#DIV/0!</v>
      </c>
      <c r="Y15" s="73" t="e">
        <f t="shared" ca="1" si="12"/>
        <v>#DIV/0!</v>
      </c>
      <c r="Z15" s="73" t="e">
        <f t="shared" ca="1" si="12"/>
        <v>#DIV/0!</v>
      </c>
      <c r="AA15" s="73" t="e">
        <f t="shared" ca="1" si="12"/>
        <v>#DIV/0!</v>
      </c>
      <c r="AB15" s="73" t="e">
        <f t="shared" ca="1" si="12"/>
        <v>#DIV/0!</v>
      </c>
      <c r="AC15" s="73" t="e">
        <f t="shared" ca="1" si="12"/>
        <v>#DIV/0!</v>
      </c>
      <c r="AD15" s="73" t="e">
        <f t="shared" ca="1" si="12"/>
        <v>#DIV/0!</v>
      </c>
      <c r="AE15" s="73" t="e">
        <f t="shared" ca="1" si="12"/>
        <v>#DIV/0!</v>
      </c>
      <c r="AF15" s="73" t="e">
        <f t="shared" ca="1" si="12"/>
        <v>#DIV/0!</v>
      </c>
      <c r="AG15" s="73" t="e">
        <f t="shared" ref="AG15:BL15" ca="1" si="13">ROUNDUP(AG13*((149/$B$10)^(0.5)-1)*$B$12,3)</f>
        <v>#DIV/0!</v>
      </c>
      <c r="AH15" s="73" t="e">
        <f t="shared" ca="1" si="13"/>
        <v>#DIV/0!</v>
      </c>
      <c r="AI15" s="73" t="e">
        <f t="shared" ca="1" si="13"/>
        <v>#DIV/0!</v>
      </c>
      <c r="AJ15" s="73" t="e">
        <f t="shared" ca="1" si="13"/>
        <v>#DIV/0!</v>
      </c>
      <c r="AK15" s="73" t="e">
        <f t="shared" ca="1" si="13"/>
        <v>#DIV/0!</v>
      </c>
      <c r="AL15" s="73" t="e">
        <f t="shared" ca="1" si="13"/>
        <v>#DIV/0!</v>
      </c>
      <c r="AM15" s="73" t="e">
        <f t="shared" ca="1" si="13"/>
        <v>#DIV/0!</v>
      </c>
      <c r="AN15" s="73" t="e">
        <f t="shared" ca="1" si="13"/>
        <v>#DIV/0!</v>
      </c>
      <c r="AO15" s="73" t="e">
        <f t="shared" ca="1" si="13"/>
        <v>#DIV/0!</v>
      </c>
      <c r="AP15" s="73" t="e">
        <f t="shared" ca="1" si="13"/>
        <v>#DIV/0!</v>
      </c>
      <c r="AQ15" s="73" t="e">
        <f t="shared" ca="1" si="13"/>
        <v>#DIV/0!</v>
      </c>
      <c r="AR15" s="73" t="e">
        <f t="shared" ca="1" si="13"/>
        <v>#DIV/0!</v>
      </c>
      <c r="AS15" s="73" t="e">
        <f t="shared" ca="1" si="13"/>
        <v>#DIV/0!</v>
      </c>
      <c r="AT15" s="73" t="e">
        <f t="shared" ca="1" si="13"/>
        <v>#DIV/0!</v>
      </c>
      <c r="AU15" s="73" t="e">
        <f t="shared" ca="1" si="13"/>
        <v>#DIV/0!</v>
      </c>
      <c r="AV15" s="73" t="e">
        <f t="shared" ca="1" si="13"/>
        <v>#DIV/0!</v>
      </c>
      <c r="AW15" s="73" t="e">
        <f t="shared" ca="1" si="13"/>
        <v>#DIV/0!</v>
      </c>
      <c r="AX15" s="73" t="e">
        <f t="shared" ca="1" si="13"/>
        <v>#DIV/0!</v>
      </c>
      <c r="AY15" s="73" t="e">
        <f t="shared" ca="1" si="13"/>
        <v>#DIV/0!</v>
      </c>
      <c r="AZ15" s="73" t="e">
        <f t="shared" ca="1" si="13"/>
        <v>#DIV/0!</v>
      </c>
      <c r="BA15" s="73" t="e">
        <f t="shared" ca="1" si="13"/>
        <v>#DIV/0!</v>
      </c>
      <c r="BB15" s="73" t="e">
        <f t="shared" ca="1" si="13"/>
        <v>#DIV/0!</v>
      </c>
      <c r="BC15" s="73" t="e">
        <f t="shared" ca="1" si="13"/>
        <v>#DIV/0!</v>
      </c>
      <c r="BD15" s="73" t="e">
        <f t="shared" ca="1" si="13"/>
        <v>#DIV/0!</v>
      </c>
      <c r="BE15" s="73" t="e">
        <f t="shared" ca="1" si="13"/>
        <v>#DIV/0!</v>
      </c>
      <c r="BF15" s="73" t="e">
        <f t="shared" ca="1" si="13"/>
        <v>#DIV/0!</v>
      </c>
      <c r="BG15" s="73" t="e">
        <f t="shared" ca="1" si="13"/>
        <v>#DIV/0!</v>
      </c>
      <c r="BH15" s="73" t="e">
        <f t="shared" ca="1" si="13"/>
        <v>#DIV/0!</v>
      </c>
      <c r="BI15" s="73" t="e">
        <f t="shared" ca="1" si="13"/>
        <v>#DIV/0!</v>
      </c>
      <c r="BJ15" s="73" t="e">
        <f t="shared" ca="1" si="13"/>
        <v>#DIV/0!</v>
      </c>
      <c r="BK15" s="73" t="e">
        <f t="shared" ca="1" si="13"/>
        <v>#DIV/0!</v>
      </c>
      <c r="BL15" s="73" t="e">
        <f t="shared" ca="1" si="13"/>
        <v>#DIV/0!</v>
      </c>
      <c r="BM15" s="73" t="e">
        <f t="shared" ref="BM15:DX15" ca="1" si="14">ROUNDUP(BM13*((149/$B$10)^(0.5)-1)*$B$12,3)</f>
        <v>#DIV/0!</v>
      </c>
      <c r="BN15" s="73" t="e">
        <f t="shared" ca="1" si="14"/>
        <v>#DIV/0!</v>
      </c>
      <c r="BO15" s="73" t="e">
        <f t="shared" ca="1" si="14"/>
        <v>#DIV/0!</v>
      </c>
      <c r="BP15" s="73" t="e">
        <f t="shared" ca="1" si="14"/>
        <v>#DIV/0!</v>
      </c>
      <c r="BQ15" s="73" t="e">
        <f t="shared" ca="1" si="14"/>
        <v>#DIV/0!</v>
      </c>
      <c r="BR15" s="73" t="e">
        <f t="shared" ca="1" si="14"/>
        <v>#DIV/0!</v>
      </c>
      <c r="BS15" s="73" t="e">
        <f t="shared" ca="1" si="14"/>
        <v>#DIV/0!</v>
      </c>
      <c r="BT15" s="73" t="e">
        <f t="shared" ca="1" si="14"/>
        <v>#DIV/0!</v>
      </c>
      <c r="BU15" s="73" t="e">
        <f t="shared" ca="1" si="14"/>
        <v>#DIV/0!</v>
      </c>
      <c r="BV15" s="73" t="e">
        <f t="shared" ca="1" si="14"/>
        <v>#DIV/0!</v>
      </c>
      <c r="BW15" s="73" t="e">
        <f t="shared" ca="1" si="14"/>
        <v>#DIV/0!</v>
      </c>
      <c r="BX15" s="73" t="e">
        <f t="shared" ca="1" si="14"/>
        <v>#DIV/0!</v>
      </c>
      <c r="BY15" s="73" t="e">
        <f t="shared" ca="1" si="14"/>
        <v>#DIV/0!</v>
      </c>
      <c r="BZ15" s="73" t="e">
        <f t="shared" ca="1" si="14"/>
        <v>#DIV/0!</v>
      </c>
      <c r="CA15" s="73" t="e">
        <f t="shared" ca="1" si="14"/>
        <v>#DIV/0!</v>
      </c>
      <c r="CB15" s="73" t="e">
        <f t="shared" ca="1" si="14"/>
        <v>#DIV/0!</v>
      </c>
      <c r="CC15" s="73" t="e">
        <f t="shared" ca="1" si="14"/>
        <v>#DIV/0!</v>
      </c>
      <c r="CD15" s="73" t="e">
        <f t="shared" ca="1" si="14"/>
        <v>#DIV/0!</v>
      </c>
      <c r="CE15" s="73" t="e">
        <f t="shared" ca="1" si="14"/>
        <v>#DIV/0!</v>
      </c>
      <c r="CF15" s="73" t="e">
        <f t="shared" ca="1" si="14"/>
        <v>#DIV/0!</v>
      </c>
      <c r="CG15" s="73" t="e">
        <f t="shared" ca="1" si="14"/>
        <v>#DIV/0!</v>
      </c>
      <c r="CH15" s="73" t="e">
        <f t="shared" ca="1" si="14"/>
        <v>#DIV/0!</v>
      </c>
      <c r="CI15" s="73" t="e">
        <f t="shared" ca="1" si="14"/>
        <v>#DIV/0!</v>
      </c>
      <c r="CJ15" s="73" t="e">
        <f t="shared" ca="1" si="14"/>
        <v>#DIV/0!</v>
      </c>
      <c r="CK15" s="73" t="e">
        <f t="shared" ca="1" si="14"/>
        <v>#DIV/0!</v>
      </c>
      <c r="CL15" s="73" t="e">
        <f t="shared" ca="1" si="14"/>
        <v>#DIV/0!</v>
      </c>
      <c r="CM15" s="73" t="e">
        <f t="shared" ca="1" si="14"/>
        <v>#DIV/0!</v>
      </c>
      <c r="CN15" s="73" t="e">
        <f t="shared" ca="1" si="14"/>
        <v>#DIV/0!</v>
      </c>
      <c r="CO15" s="73" t="e">
        <f t="shared" ca="1" si="14"/>
        <v>#DIV/0!</v>
      </c>
      <c r="CP15" s="73" t="e">
        <f t="shared" ca="1" si="14"/>
        <v>#DIV/0!</v>
      </c>
      <c r="CQ15" s="73" t="e">
        <f t="shared" ca="1" si="14"/>
        <v>#DIV/0!</v>
      </c>
      <c r="CR15" s="73" t="e">
        <f t="shared" ca="1" si="14"/>
        <v>#DIV/0!</v>
      </c>
      <c r="CS15" s="73" t="e">
        <f t="shared" ca="1" si="14"/>
        <v>#DIV/0!</v>
      </c>
      <c r="CT15" s="73" t="e">
        <f t="shared" ca="1" si="14"/>
        <v>#DIV/0!</v>
      </c>
      <c r="CU15" s="73" t="e">
        <f t="shared" ca="1" si="14"/>
        <v>#DIV/0!</v>
      </c>
      <c r="CV15" s="73" t="e">
        <f t="shared" ca="1" si="14"/>
        <v>#DIV/0!</v>
      </c>
      <c r="CW15" s="73" t="e">
        <f t="shared" ca="1" si="14"/>
        <v>#DIV/0!</v>
      </c>
      <c r="CX15" s="73" t="e">
        <f t="shared" ca="1" si="14"/>
        <v>#DIV/0!</v>
      </c>
      <c r="CY15" s="73" t="e">
        <f t="shared" ca="1" si="14"/>
        <v>#DIV/0!</v>
      </c>
      <c r="CZ15" s="73" t="e">
        <f t="shared" ca="1" si="14"/>
        <v>#DIV/0!</v>
      </c>
      <c r="DA15" s="73" t="e">
        <f t="shared" ca="1" si="14"/>
        <v>#DIV/0!</v>
      </c>
      <c r="DB15" s="73" t="e">
        <f t="shared" ca="1" si="14"/>
        <v>#DIV/0!</v>
      </c>
      <c r="DC15" s="73" t="e">
        <f t="shared" ca="1" si="14"/>
        <v>#DIV/0!</v>
      </c>
      <c r="DD15" s="73" t="e">
        <f t="shared" ca="1" si="14"/>
        <v>#DIV/0!</v>
      </c>
      <c r="DE15" s="73" t="e">
        <f t="shared" ca="1" si="14"/>
        <v>#DIV/0!</v>
      </c>
      <c r="DF15" s="73" t="e">
        <f t="shared" ca="1" si="14"/>
        <v>#DIV/0!</v>
      </c>
      <c r="DG15" s="73" t="e">
        <f t="shared" ca="1" si="14"/>
        <v>#DIV/0!</v>
      </c>
      <c r="DH15" s="73" t="e">
        <f t="shared" ca="1" si="14"/>
        <v>#DIV/0!</v>
      </c>
      <c r="DI15" s="73" t="e">
        <f t="shared" ca="1" si="14"/>
        <v>#DIV/0!</v>
      </c>
      <c r="DJ15" s="73" t="e">
        <f t="shared" ca="1" si="14"/>
        <v>#DIV/0!</v>
      </c>
      <c r="DK15" s="73" t="e">
        <f t="shared" ca="1" si="14"/>
        <v>#DIV/0!</v>
      </c>
      <c r="DL15" s="73" t="e">
        <f t="shared" ca="1" si="14"/>
        <v>#DIV/0!</v>
      </c>
      <c r="DM15" s="73" t="e">
        <f t="shared" ca="1" si="14"/>
        <v>#DIV/0!</v>
      </c>
      <c r="DN15" s="73" t="e">
        <f t="shared" ca="1" si="14"/>
        <v>#DIV/0!</v>
      </c>
      <c r="DO15" s="73" t="e">
        <f t="shared" ca="1" si="14"/>
        <v>#DIV/0!</v>
      </c>
      <c r="DP15" s="73" t="e">
        <f t="shared" ca="1" si="14"/>
        <v>#DIV/0!</v>
      </c>
      <c r="DQ15" s="73" t="e">
        <f t="shared" ca="1" si="14"/>
        <v>#DIV/0!</v>
      </c>
      <c r="DR15" s="73" t="e">
        <f t="shared" ca="1" si="14"/>
        <v>#DIV/0!</v>
      </c>
      <c r="DS15" s="73" t="e">
        <f t="shared" ca="1" si="14"/>
        <v>#DIV/0!</v>
      </c>
      <c r="DT15" s="73" t="e">
        <f t="shared" ca="1" si="14"/>
        <v>#DIV/0!</v>
      </c>
      <c r="DU15" s="73" t="e">
        <f t="shared" ca="1" si="14"/>
        <v>#DIV/0!</v>
      </c>
      <c r="DV15" s="73" t="e">
        <f t="shared" ca="1" si="14"/>
        <v>#DIV/0!</v>
      </c>
      <c r="DW15" s="73" t="e">
        <f t="shared" ca="1" si="14"/>
        <v>#DIV/0!</v>
      </c>
      <c r="DX15" s="73" t="e">
        <f t="shared" ca="1" si="14"/>
        <v>#DIV/0!</v>
      </c>
      <c r="DY15" s="73" t="e">
        <f t="shared" ref="DY15:GJ15" ca="1" si="15">ROUNDUP(DY13*((149/$B$10)^(0.5)-1)*$B$12,3)</f>
        <v>#DIV/0!</v>
      </c>
      <c r="DZ15" s="73" t="e">
        <f t="shared" ca="1" si="15"/>
        <v>#DIV/0!</v>
      </c>
      <c r="EA15" s="73" t="e">
        <f t="shared" ca="1" si="15"/>
        <v>#DIV/0!</v>
      </c>
      <c r="EB15" s="73" t="e">
        <f t="shared" ca="1" si="15"/>
        <v>#DIV/0!</v>
      </c>
      <c r="EC15" s="73" t="e">
        <f t="shared" ca="1" si="15"/>
        <v>#DIV/0!</v>
      </c>
      <c r="ED15" s="73" t="e">
        <f t="shared" ca="1" si="15"/>
        <v>#DIV/0!</v>
      </c>
      <c r="EE15" s="73" t="e">
        <f t="shared" ca="1" si="15"/>
        <v>#DIV/0!</v>
      </c>
      <c r="EF15" s="73" t="e">
        <f t="shared" ca="1" si="15"/>
        <v>#DIV/0!</v>
      </c>
      <c r="EG15" s="73" t="e">
        <f t="shared" ca="1" si="15"/>
        <v>#DIV/0!</v>
      </c>
      <c r="EH15" s="73" t="e">
        <f t="shared" ca="1" si="15"/>
        <v>#DIV/0!</v>
      </c>
      <c r="EI15" s="73" t="e">
        <f t="shared" ca="1" si="15"/>
        <v>#DIV/0!</v>
      </c>
      <c r="EJ15" s="73" t="e">
        <f t="shared" ca="1" si="15"/>
        <v>#DIV/0!</v>
      </c>
      <c r="EK15" s="73" t="e">
        <f t="shared" ca="1" si="15"/>
        <v>#DIV/0!</v>
      </c>
      <c r="EL15" s="73" t="e">
        <f t="shared" ca="1" si="15"/>
        <v>#DIV/0!</v>
      </c>
      <c r="EM15" s="73" t="e">
        <f t="shared" ca="1" si="15"/>
        <v>#DIV/0!</v>
      </c>
      <c r="EN15" s="73" t="e">
        <f t="shared" ca="1" si="15"/>
        <v>#DIV/0!</v>
      </c>
      <c r="EO15" s="73" t="e">
        <f t="shared" ca="1" si="15"/>
        <v>#DIV/0!</v>
      </c>
      <c r="EP15" s="73" t="e">
        <f t="shared" ca="1" si="15"/>
        <v>#DIV/0!</v>
      </c>
      <c r="EQ15" s="73" t="e">
        <f t="shared" ca="1" si="15"/>
        <v>#DIV/0!</v>
      </c>
      <c r="ER15" s="73" t="e">
        <f t="shared" ca="1" si="15"/>
        <v>#DIV/0!</v>
      </c>
      <c r="ES15" s="73" t="e">
        <f t="shared" ca="1" si="15"/>
        <v>#DIV/0!</v>
      </c>
      <c r="ET15" s="73" t="e">
        <f t="shared" ca="1" si="15"/>
        <v>#DIV/0!</v>
      </c>
      <c r="EU15" s="73" t="e">
        <f t="shared" ca="1" si="15"/>
        <v>#DIV/0!</v>
      </c>
      <c r="EV15" s="73" t="e">
        <f t="shared" ca="1" si="15"/>
        <v>#DIV/0!</v>
      </c>
      <c r="EW15" s="73" t="e">
        <f t="shared" ca="1" si="15"/>
        <v>#DIV/0!</v>
      </c>
      <c r="EX15" s="73" t="e">
        <f t="shared" ca="1" si="15"/>
        <v>#DIV/0!</v>
      </c>
      <c r="EY15" s="73" t="e">
        <f t="shared" ca="1" si="15"/>
        <v>#DIV/0!</v>
      </c>
      <c r="EZ15" s="73" t="e">
        <f t="shared" ca="1" si="15"/>
        <v>#DIV/0!</v>
      </c>
      <c r="FA15" s="73" t="e">
        <f t="shared" ca="1" si="15"/>
        <v>#DIV/0!</v>
      </c>
      <c r="FB15" s="73" t="e">
        <f t="shared" ca="1" si="15"/>
        <v>#DIV/0!</v>
      </c>
      <c r="FC15" s="73" t="e">
        <f t="shared" ca="1" si="15"/>
        <v>#DIV/0!</v>
      </c>
      <c r="FD15" s="73" t="e">
        <f t="shared" ca="1" si="15"/>
        <v>#DIV/0!</v>
      </c>
      <c r="FE15" s="73" t="e">
        <f t="shared" ca="1" si="15"/>
        <v>#DIV/0!</v>
      </c>
      <c r="FF15" s="73" t="e">
        <f t="shared" ca="1" si="15"/>
        <v>#DIV/0!</v>
      </c>
      <c r="FG15" s="73" t="e">
        <f t="shared" ca="1" si="15"/>
        <v>#DIV/0!</v>
      </c>
      <c r="FH15" s="73" t="e">
        <f t="shared" ca="1" si="15"/>
        <v>#DIV/0!</v>
      </c>
      <c r="FI15" s="73" t="e">
        <f t="shared" ca="1" si="15"/>
        <v>#DIV/0!</v>
      </c>
      <c r="FJ15" s="73" t="e">
        <f t="shared" ca="1" si="15"/>
        <v>#DIV/0!</v>
      </c>
      <c r="FK15" s="73" t="e">
        <f t="shared" ca="1" si="15"/>
        <v>#DIV/0!</v>
      </c>
      <c r="FL15" s="73" t="e">
        <f t="shared" ca="1" si="15"/>
        <v>#DIV/0!</v>
      </c>
      <c r="FM15" s="73" t="e">
        <f t="shared" ca="1" si="15"/>
        <v>#DIV/0!</v>
      </c>
      <c r="FN15" s="73" t="e">
        <f t="shared" ca="1" si="15"/>
        <v>#DIV/0!</v>
      </c>
      <c r="FO15" s="73" t="e">
        <f t="shared" ca="1" si="15"/>
        <v>#DIV/0!</v>
      </c>
      <c r="FP15" s="73" t="e">
        <f t="shared" ca="1" si="15"/>
        <v>#DIV/0!</v>
      </c>
      <c r="FQ15" s="73" t="e">
        <f t="shared" ca="1" si="15"/>
        <v>#DIV/0!</v>
      </c>
      <c r="FR15" s="73" t="e">
        <f t="shared" ca="1" si="15"/>
        <v>#DIV/0!</v>
      </c>
      <c r="FS15" s="73" t="e">
        <f t="shared" ca="1" si="15"/>
        <v>#DIV/0!</v>
      </c>
      <c r="FT15" s="73" t="e">
        <f t="shared" ca="1" si="15"/>
        <v>#DIV/0!</v>
      </c>
      <c r="FU15" s="73" t="e">
        <f t="shared" ca="1" si="15"/>
        <v>#DIV/0!</v>
      </c>
      <c r="FV15" s="73" t="e">
        <f t="shared" ca="1" si="15"/>
        <v>#DIV/0!</v>
      </c>
      <c r="FW15" s="73" t="e">
        <f t="shared" ca="1" si="15"/>
        <v>#DIV/0!</v>
      </c>
      <c r="FX15" s="73" t="e">
        <f t="shared" ca="1" si="15"/>
        <v>#DIV/0!</v>
      </c>
      <c r="FY15" s="73" t="e">
        <f t="shared" ca="1" si="15"/>
        <v>#DIV/0!</v>
      </c>
      <c r="FZ15" s="73" t="e">
        <f t="shared" ca="1" si="15"/>
        <v>#DIV/0!</v>
      </c>
      <c r="GA15" s="73" t="e">
        <f t="shared" ca="1" si="15"/>
        <v>#DIV/0!</v>
      </c>
      <c r="GB15" s="73" t="e">
        <f t="shared" ca="1" si="15"/>
        <v>#DIV/0!</v>
      </c>
      <c r="GC15" s="73" t="e">
        <f t="shared" ca="1" si="15"/>
        <v>#DIV/0!</v>
      </c>
      <c r="GD15" s="73" t="e">
        <f t="shared" ca="1" si="15"/>
        <v>#DIV/0!</v>
      </c>
      <c r="GE15" s="73" t="e">
        <f t="shared" ca="1" si="15"/>
        <v>#DIV/0!</v>
      </c>
      <c r="GF15" s="73" t="e">
        <f t="shared" ca="1" si="15"/>
        <v>#DIV/0!</v>
      </c>
      <c r="GG15" s="73" t="e">
        <f t="shared" ca="1" si="15"/>
        <v>#DIV/0!</v>
      </c>
      <c r="GH15" s="73" t="e">
        <f t="shared" ca="1" si="15"/>
        <v>#DIV/0!</v>
      </c>
      <c r="GI15" s="73" t="e">
        <f t="shared" ca="1" si="15"/>
        <v>#DIV/0!</v>
      </c>
      <c r="GJ15" s="73" t="e">
        <f t="shared" ca="1" si="15"/>
        <v>#DIV/0!</v>
      </c>
      <c r="GK15" s="73" t="e">
        <f t="shared" ref="GK15:HP15" ca="1" si="16">ROUNDUP(GK13*((149/$B$10)^(0.5)-1)*$B$12,3)</f>
        <v>#DIV/0!</v>
      </c>
      <c r="GL15" s="73" t="e">
        <f t="shared" ca="1" si="16"/>
        <v>#DIV/0!</v>
      </c>
      <c r="GM15" s="73" t="e">
        <f t="shared" ca="1" si="16"/>
        <v>#DIV/0!</v>
      </c>
      <c r="GN15" s="73" t="e">
        <f t="shared" ca="1" si="16"/>
        <v>#DIV/0!</v>
      </c>
      <c r="GO15" s="73" t="e">
        <f t="shared" ca="1" si="16"/>
        <v>#DIV/0!</v>
      </c>
      <c r="GP15" s="73" t="e">
        <f t="shared" ca="1" si="16"/>
        <v>#DIV/0!</v>
      </c>
      <c r="GQ15" s="73" t="e">
        <f t="shared" ca="1" si="16"/>
        <v>#DIV/0!</v>
      </c>
      <c r="GR15" s="73" t="e">
        <f t="shared" ca="1" si="16"/>
        <v>#DIV/0!</v>
      </c>
      <c r="GS15" s="73" t="e">
        <f t="shared" ca="1" si="16"/>
        <v>#DIV/0!</v>
      </c>
      <c r="GT15" s="73" t="e">
        <f t="shared" ca="1" si="16"/>
        <v>#DIV/0!</v>
      </c>
      <c r="GU15" s="73" t="e">
        <f t="shared" ca="1" si="16"/>
        <v>#DIV/0!</v>
      </c>
      <c r="GV15" s="73" t="e">
        <f t="shared" ca="1" si="16"/>
        <v>#DIV/0!</v>
      </c>
      <c r="GW15" s="73" t="e">
        <f t="shared" ca="1" si="16"/>
        <v>#DIV/0!</v>
      </c>
      <c r="GX15" s="73" t="e">
        <f t="shared" ca="1" si="16"/>
        <v>#DIV/0!</v>
      </c>
      <c r="GY15" s="73" t="e">
        <f t="shared" ca="1" si="16"/>
        <v>#DIV/0!</v>
      </c>
      <c r="GZ15" s="73" t="e">
        <f t="shared" ca="1" si="16"/>
        <v>#DIV/0!</v>
      </c>
      <c r="HA15" s="73" t="e">
        <f t="shared" ca="1" si="16"/>
        <v>#DIV/0!</v>
      </c>
      <c r="HB15" s="73" t="e">
        <f t="shared" ca="1" si="16"/>
        <v>#DIV/0!</v>
      </c>
      <c r="HC15" s="73" t="e">
        <f t="shared" ca="1" si="16"/>
        <v>#DIV/0!</v>
      </c>
      <c r="HD15" s="73" t="e">
        <f t="shared" ca="1" si="16"/>
        <v>#DIV/0!</v>
      </c>
      <c r="HE15" s="73" t="e">
        <f t="shared" ca="1" si="16"/>
        <v>#DIV/0!</v>
      </c>
      <c r="HF15" s="73" t="e">
        <f t="shared" ca="1" si="16"/>
        <v>#DIV/0!</v>
      </c>
      <c r="HG15" s="73" t="e">
        <f t="shared" ca="1" si="16"/>
        <v>#DIV/0!</v>
      </c>
      <c r="HH15" s="73" t="e">
        <f t="shared" ca="1" si="16"/>
        <v>#DIV/0!</v>
      </c>
      <c r="HI15" s="73" t="e">
        <f t="shared" ca="1" si="16"/>
        <v>#DIV/0!</v>
      </c>
      <c r="HJ15" s="73" t="e">
        <f t="shared" ca="1" si="16"/>
        <v>#DIV/0!</v>
      </c>
      <c r="HK15" s="73" t="e">
        <f t="shared" ca="1" si="16"/>
        <v>#DIV/0!</v>
      </c>
      <c r="HL15" s="73" t="e">
        <f t="shared" ca="1" si="16"/>
        <v>#DIV/0!</v>
      </c>
      <c r="HM15" s="73" t="e">
        <f t="shared" ca="1" si="16"/>
        <v>#DIV/0!</v>
      </c>
      <c r="HN15" s="73" t="e">
        <f t="shared" ca="1" si="16"/>
        <v>#DIV/0!</v>
      </c>
      <c r="HO15" s="73" t="e">
        <f t="shared" ca="1" si="16"/>
        <v>#DIV/0!</v>
      </c>
      <c r="HP15" s="73" t="e">
        <f t="shared" ca="1" si="16"/>
        <v>#DIV/0!</v>
      </c>
      <c r="HQ15" s="73" t="e">
        <f t="shared" ref="HQ15:IT15" ca="1" si="17">ROUNDUP(HQ13*((149/$B$10)^(0.5)-1)*$B$12,3)</f>
        <v>#DIV/0!</v>
      </c>
      <c r="HR15" s="73" t="e">
        <f t="shared" ca="1" si="17"/>
        <v>#DIV/0!</v>
      </c>
      <c r="HS15" s="73" t="e">
        <f t="shared" ca="1" si="17"/>
        <v>#DIV/0!</v>
      </c>
      <c r="HT15" s="73" t="e">
        <f t="shared" ca="1" si="17"/>
        <v>#DIV/0!</v>
      </c>
      <c r="HU15" s="73" t="e">
        <f t="shared" ca="1" si="17"/>
        <v>#DIV/0!</v>
      </c>
      <c r="HV15" s="73" t="e">
        <f t="shared" ca="1" si="17"/>
        <v>#DIV/0!</v>
      </c>
      <c r="HW15" s="73" t="e">
        <f t="shared" ca="1" si="17"/>
        <v>#DIV/0!</v>
      </c>
      <c r="HX15" s="73" t="e">
        <f t="shared" ca="1" si="17"/>
        <v>#DIV/0!</v>
      </c>
      <c r="HY15" s="73" t="e">
        <f t="shared" ca="1" si="17"/>
        <v>#DIV/0!</v>
      </c>
      <c r="HZ15" s="73" t="e">
        <f t="shared" ca="1" si="17"/>
        <v>#DIV/0!</v>
      </c>
      <c r="IA15" s="73" t="e">
        <f t="shared" ca="1" si="17"/>
        <v>#DIV/0!</v>
      </c>
      <c r="IB15" s="73" t="e">
        <f t="shared" ca="1" si="17"/>
        <v>#DIV/0!</v>
      </c>
      <c r="IC15" s="73" t="e">
        <f t="shared" ca="1" si="17"/>
        <v>#DIV/0!</v>
      </c>
      <c r="ID15" s="73" t="e">
        <f t="shared" ca="1" si="17"/>
        <v>#DIV/0!</v>
      </c>
      <c r="IE15" s="73" t="e">
        <f t="shared" ca="1" si="17"/>
        <v>#DIV/0!</v>
      </c>
      <c r="IF15" s="73" t="e">
        <f t="shared" ca="1" si="17"/>
        <v>#DIV/0!</v>
      </c>
      <c r="IG15" s="73" t="e">
        <f t="shared" ca="1" si="17"/>
        <v>#DIV/0!</v>
      </c>
      <c r="IH15" s="73" t="e">
        <f t="shared" ca="1" si="17"/>
        <v>#DIV/0!</v>
      </c>
      <c r="II15" s="73" t="e">
        <f t="shared" ca="1" si="17"/>
        <v>#DIV/0!</v>
      </c>
      <c r="IJ15" s="73" t="e">
        <f t="shared" ca="1" si="17"/>
        <v>#DIV/0!</v>
      </c>
      <c r="IK15" s="73" t="e">
        <f t="shared" ca="1" si="17"/>
        <v>#DIV/0!</v>
      </c>
      <c r="IL15" s="73" t="e">
        <f t="shared" ca="1" si="17"/>
        <v>#DIV/0!</v>
      </c>
      <c r="IM15" s="73" t="e">
        <f t="shared" ca="1" si="17"/>
        <v>#DIV/0!</v>
      </c>
      <c r="IN15" s="73" t="e">
        <f t="shared" ca="1" si="17"/>
        <v>#DIV/0!</v>
      </c>
      <c r="IO15" s="73" t="e">
        <f t="shared" ca="1" si="17"/>
        <v>#DIV/0!</v>
      </c>
      <c r="IP15" s="73" t="e">
        <f t="shared" ca="1" si="17"/>
        <v>#DIV/0!</v>
      </c>
      <c r="IQ15" s="73" t="e">
        <f t="shared" ca="1" si="17"/>
        <v>#DIV/0!</v>
      </c>
      <c r="IR15" s="73" t="e">
        <f t="shared" ca="1" si="17"/>
        <v>#DIV/0!</v>
      </c>
      <c r="IS15" s="73" t="e">
        <f t="shared" ca="1" si="17"/>
        <v>#DIV/0!</v>
      </c>
      <c r="IT15" s="73" t="e">
        <f t="shared" ca="1" si="17"/>
        <v>#DIV/0!</v>
      </c>
    </row>
    <row r="16" spans="1:254" s="83" customFormat="1" x14ac:dyDescent="0.25">
      <c r="A16" s="84" t="s">
        <v>130</v>
      </c>
      <c r="B16" s="73" t="e">
        <f t="shared" ref="B16:AF16" ca="1" si="18">ROUNDUP(B14*((179/$B$11)^(0.5)-1)*$B$12,3)</f>
        <v>#DIV/0!</v>
      </c>
      <c r="C16" s="73" t="e">
        <f t="shared" ca="1" si="18"/>
        <v>#DIV/0!</v>
      </c>
      <c r="D16" s="73" t="e">
        <f t="shared" ca="1" si="18"/>
        <v>#DIV/0!</v>
      </c>
      <c r="E16" s="73" t="e">
        <f t="shared" ca="1" si="18"/>
        <v>#DIV/0!</v>
      </c>
      <c r="F16" s="73" t="e">
        <f t="shared" ca="1" si="18"/>
        <v>#DIV/0!</v>
      </c>
      <c r="G16" s="73" t="e">
        <f t="shared" ca="1" si="18"/>
        <v>#DIV/0!</v>
      </c>
      <c r="H16" s="73" t="e">
        <f t="shared" ca="1" si="18"/>
        <v>#DIV/0!</v>
      </c>
      <c r="I16" s="73" t="e">
        <f t="shared" ca="1" si="18"/>
        <v>#DIV/0!</v>
      </c>
      <c r="J16" s="73" t="e">
        <f t="shared" ca="1" si="18"/>
        <v>#DIV/0!</v>
      </c>
      <c r="K16" s="73" t="e">
        <f t="shared" ca="1" si="18"/>
        <v>#DIV/0!</v>
      </c>
      <c r="L16" s="73" t="e">
        <f t="shared" ca="1" si="18"/>
        <v>#DIV/0!</v>
      </c>
      <c r="M16" s="73" t="e">
        <f t="shared" ca="1" si="18"/>
        <v>#DIV/0!</v>
      </c>
      <c r="N16" s="73" t="e">
        <f t="shared" ca="1" si="18"/>
        <v>#DIV/0!</v>
      </c>
      <c r="O16" s="73" t="e">
        <f t="shared" ca="1" si="18"/>
        <v>#DIV/0!</v>
      </c>
      <c r="P16" s="73" t="e">
        <f t="shared" ca="1" si="18"/>
        <v>#DIV/0!</v>
      </c>
      <c r="Q16" s="73" t="e">
        <f t="shared" ca="1" si="18"/>
        <v>#DIV/0!</v>
      </c>
      <c r="R16" s="73" t="e">
        <f t="shared" ca="1" si="18"/>
        <v>#DIV/0!</v>
      </c>
      <c r="S16" s="73" t="e">
        <f t="shared" ca="1" si="18"/>
        <v>#DIV/0!</v>
      </c>
      <c r="T16" s="73" t="e">
        <f t="shared" ca="1" si="18"/>
        <v>#DIV/0!</v>
      </c>
      <c r="U16" s="73" t="e">
        <f t="shared" ca="1" si="18"/>
        <v>#DIV/0!</v>
      </c>
      <c r="V16" s="73" t="e">
        <f t="shared" ca="1" si="18"/>
        <v>#DIV/0!</v>
      </c>
      <c r="W16" s="73" t="e">
        <f t="shared" ca="1" si="18"/>
        <v>#DIV/0!</v>
      </c>
      <c r="X16" s="73" t="e">
        <f t="shared" ca="1" si="18"/>
        <v>#DIV/0!</v>
      </c>
      <c r="Y16" s="73" t="e">
        <f t="shared" ca="1" si="18"/>
        <v>#DIV/0!</v>
      </c>
      <c r="Z16" s="73" t="e">
        <f t="shared" ca="1" si="18"/>
        <v>#DIV/0!</v>
      </c>
      <c r="AA16" s="73" t="e">
        <f t="shared" ca="1" si="18"/>
        <v>#DIV/0!</v>
      </c>
      <c r="AB16" s="73" t="e">
        <f t="shared" ca="1" si="18"/>
        <v>#DIV/0!</v>
      </c>
      <c r="AC16" s="73" t="e">
        <f t="shared" ca="1" si="18"/>
        <v>#DIV/0!</v>
      </c>
      <c r="AD16" s="73" t="e">
        <f t="shared" ca="1" si="18"/>
        <v>#DIV/0!</v>
      </c>
      <c r="AE16" s="73" t="e">
        <f t="shared" ca="1" si="18"/>
        <v>#DIV/0!</v>
      </c>
      <c r="AF16" s="73" t="e">
        <f t="shared" ca="1" si="18"/>
        <v>#DIV/0!</v>
      </c>
      <c r="AG16" s="73" t="e">
        <f t="shared" ref="AG16:BL16" ca="1" si="19">ROUNDUP(AG14*((179/$B$11)^(0.5)-1)*$B$12,3)</f>
        <v>#DIV/0!</v>
      </c>
      <c r="AH16" s="73" t="e">
        <f t="shared" ca="1" si="19"/>
        <v>#DIV/0!</v>
      </c>
      <c r="AI16" s="73" t="e">
        <f t="shared" ca="1" si="19"/>
        <v>#DIV/0!</v>
      </c>
      <c r="AJ16" s="73" t="e">
        <f t="shared" ca="1" si="19"/>
        <v>#DIV/0!</v>
      </c>
      <c r="AK16" s="73" t="e">
        <f t="shared" ca="1" si="19"/>
        <v>#DIV/0!</v>
      </c>
      <c r="AL16" s="73" t="e">
        <f t="shared" ca="1" si="19"/>
        <v>#DIV/0!</v>
      </c>
      <c r="AM16" s="73" t="e">
        <f t="shared" ca="1" si="19"/>
        <v>#DIV/0!</v>
      </c>
      <c r="AN16" s="73" t="e">
        <f t="shared" ca="1" si="19"/>
        <v>#DIV/0!</v>
      </c>
      <c r="AO16" s="73" t="e">
        <f t="shared" ca="1" si="19"/>
        <v>#DIV/0!</v>
      </c>
      <c r="AP16" s="73" t="e">
        <f t="shared" ca="1" si="19"/>
        <v>#DIV/0!</v>
      </c>
      <c r="AQ16" s="73" t="e">
        <f t="shared" ca="1" si="19"/>
        <v>#DIV/0!</v>
      </c>
      <c r="AR16" s="73" t="e">
        <f t="shared" ca="1" si="19"/>
        <v>#DIV/0!</v>
      </c>
      <c r="AS16" s="73" t="e">
        <f t="shared" ca="1" si="19"/>
        <v>#DIV/0!</v>
      </c>
      <c r="AT16" s="73" t="e">
        <f t="shared" ca="1" si="19"/>
        <v>#DIV/0!</v>
      </c>
      <c r="AU16" s="73" t="e">
        <f t="shared" ca="1" si="19"/>
        <v>#DIV/0!</v>
      </c>
      <c r="AV16" s="73" t="e">
        <f t="shared" ca="1" si="19"/>
        <v>#DIV/0!</v>
      </c>
      <c r="AW16" s="73" t="e">
        <f t="shared" ca="1" si="19"/>
        <v>#DIV/0!</v>
      </c>
      <c r="AX16" s="73" t="e">
        <f t="shared" ca="1" si="19"/>
        <v>#DIV/0!</v>
      </c>
      <c r="AY16" s="73" t="e">
        <f t="shared" ca="1" si="19"/>
        <v>#DIV/0!</v>
      </c>
      <c r="AZ16" s="73" t="e">
        <f t="shared" ca="1" si="19"/>
        <v>#DIV/0!</v>
      </c>
      <c r="BA16" s="73" t="e">
        <f t="shared" ca="1" si="19"/>
        <v>#DIV/0!</v>
      </c>
      <c r="BB16" s="73" t="e">
        <f t="shared" ca="1" si="19"/>
        <v>#DIV/0!</v>
      </c>
      <c r="BC16" s="73" t="e">
        <f t="shared" ca="1" si="19"/>
        <v>#DIV/0!</v>
      </c>
      <c r="BD16" s="73" t="e">
        <f t="shared" ca="1" si="19"/>
        <v>#DIV/0!</v>
      </c>
      <c r="BE16" s="73" t="e">
        <f t="shared" ca="1" si="19"/>
        <v>#DIV/0!</v>
      </c>
      <c r="BF16" s="73" t="e">
        <f t="shared" ca="1" si="19"/>
        <v>#DIV/0!</v>
      </c>
      <c r="BG16" s="73" t="e">
        <f t="shared" ca="1" si="19"/>
        <v>#DIV/0!</v>
      </c>
      <c r="BH16" s="73" t="e">
        <f t="shared" ca="1" si="19"/>
        <v>#DIV/0!</v>
      </c>
      <c r="BI16" s="73" t="e">
        <f t="shared" ca="1" si="19"/>
        <v>#DIV/0!</v>
      </c>
      <c r="BJ16" s="73" t="e">
        <f t="shared" ca="1" si="19"/>
        <v>#DIV/0!</v>
      </c>
      <c r="BK16" s="73" t="e">
        <f t="shared" ca="1" si="19"/>
        <v>#DIV/0!</v>
      </c>
      <c r="BL16" s="73" t="e">
        <f t="shared" ca="1" si="19"/>
        <v>#DIV/0!</v>
      </c>
      <c r="BM16" s="73" t="e">
        <f t="shared" ref="BM16:DX16" ca="1" si="20">ROUNDUP(BM14*((179/$B$11)^(0.5)-1)*$B$12,3)</f>
        <v>#DIV/0!</v>
      </c>
      <c r="BN16" s="73" t="e">
        <f t="shared" ca="1" si="20"/>
        <v>#DIV/0!</v>
      </c>
      <c r="BO16" s="73" t="e">
        <f t="shared" ca="1" si="20"/>
        <v>#DIV/0!</v>
      </c>
      <c r="BP16" s="73" t="e">
        <f t="shared" ca="1" si="20"/>
        <v>#DIV/0!</v>
      </c>
      <c r="BQ16" s="73" t="e">
        <f t="shared" ca="1" si="20"/>
        <v>#DIV/0!</v>
      </c>
      <c r="BR16" s="73" t="e">
        <f t="shared" ca="1" si="20"/>
        <v>#DIV/0!</v>
      </c>
      <c r="BS16" s="73" t="e">
        <f t="shared" ca="1" si="20"/>
        <v>#DIV/0!</v>
      </c>
      <c r="BT16" s="73" t="e">
        <f t="shared" ca="1" si="20"/>
        <v>#DIV/0!</v>
      </c>
      <c r="BU16" s="73" t="e">
        <f t="shared" ca="1" si="20"/>
        <v>#DIV/0!</v>
      </c>
      <c r="BV16" s="73" t="e">
        <f t="shared" ca="1" si="20"/>
        <v>#DIV/0!</v>
      </c>
      <c r="BW16" s="73" t="e">
        <f t="shared" ca="1" si="20"/>
        <v>#DIV/0!</v>
      </c>
      <c r="BX16" s="73" t="e">
        <f t="shared" ca="1" si="20"/>
        <v>#DIV/0!</v>
      </c>
      <c r="BY16" s="73" t="e">
        <f t="shared" ca="1" si="20"/>
        <v>#DIV/0!</v>
      </c>
      <c r="BZ16" s="73" t="e">
        <f t="shared" ca="1" si="20"/>
        <v>#DIV/0!</v>
      </c>
      <c r="CA16" s="73" t="e">
        <f t="shared" ca="1" si="20"/>
        <v>#DIV/0!</v>
      </c>
      <c r="CB16" s="73" t="e">
        <f t="shared" ca="1" si="20"/>
        <v>#DIV/0!</v>
      </c>
      <c r="CC16" s="73" t="e">
        <f t="shared" ca="1" si="20"/>
        <v>#DIV/0!</v>
      </c>
      <c r="CD16" s="73" t="e">
        <f t="shared" ca="1" si="20"/>
        <v>#DIV/0!</v>
      </c>
      <c r="CE16" s="73" t="e">
        <f t="shared" ca="1" si="20"/>
        <v>#DIV/0!</v>
      </c>
      <c r="CF16" s="73" t="e">
        <f t="shared" ca="1" si="20"/>
        <v>#DIV/0!</v>
      </c>
      <c r="CG16" s="73" t="e">
        <f t="shared" ca="1" si="20"/>
        <v>#DIV/0!</v>
      </c>
      <c r="CH16" s="73" t="e">
        <f t="shared" ca="1" si="20"/>
        <v>#DIV/0!</v>
      </c>
      <c r="CI16" s="73" t="e">
        <f t="shared" ca="1" si="20"/>
        <v>#DIV/0!</v>
      </c>
      <c r="CJ16" s="73" t="e">
        <f t="shared" ca="1" si="20"/>
        <v>#DIV/0!</v>
      </c>
      <c r="CK16" s="73" t="e">
        <f t="shared" ca="1" si="20"/>
        <v>#DIV/0!</v>
      </c>
      <c r="CL16" s="73" t="e">
        <f t="shared" ca="1" si="20"/>
        <v>#DIV/0!</v>
      </c>
      <c r="CM16" s="73" t="e">
        <f t="shared" ca="1" si="20"/>
        <v>#DIV/0!</v>
      </c>
      <c r="CN16" s="73" t="e">
        <f t="shared" ca="1" si="20"/>
        <v>#DIV/0!</v>
      </c>
      <c r="CO16" s="73" t="e">
        <f t="shared" ca="1" si="20"/>
        <v>#DIV/0!</v>
      </c>
      <c r="CP16" s="73" t="e">
        <f t="shared" ca="1" si="20"/>
        <v>#DIV/0!</v>
      </c>
      <c r="CQ16" s="73" t="e">
        <f t="shared" ca="1" si="20"/>
        <v>#DIV/0!</v>
      </c>
      <c r="CR16" s="73" t="e">
        <f t="shared" ca="1" si="20"/>
        <v>#DIV/0!</v>
      </c>
      <c r="CS16" s="73" t="e">
        <f t="shared" ca="1" si="20"/>
        <v>#DIV/0!</v>
      </c>
      <c r="CT16" s="73" t="e">
        <f t="shared" ca="1" si="20"/>
        <v>#DIV/0!</v>
      </c>
      <c r="CU16" s="73" t="e">
        <f t="shared" ca="1" si="20"/>
        <v>#DIV/0!</v>
      </c>
      <c r="CV16" s="73" t="e">
        <f t="shared" ca="1" si="20"/>
        <v>#DIV/0!</v>
      </c>
      <c r="CW16" s="73" t="e">
        <f t="shared" ca="1" si="20"/>
        <v>#DIV/0!</v>
      </c>
      <c r="CX16" s="73" t="e">
        <f t="shared" ca="1" si="20"/>
        <v>#DIV/0!</v>
      </c>
      <c r="CY16" s="73" t="e">
        <f t="shared" ca="1" si="20"/>
        <v>#DIV/0!</v>
      </c>
      <c r="CZ16" s="73" t="e">
        <f t="shared" ca="1" si="20"/>
        <v>#DIV/0!</v>
      </c>
      <c r="DA16" s="73" t="e">
        <f t="shared" ca="1" si="20"/>
        <v>#DIV/0!</v>
      </c>
      <c r="DB16" s="73" t="e">
        <f t="shared" ca="1" si="20"/>
        <v>#DIV/0!</v>
      </c>
      <c r="DC16" s="73" t="e">
        <f t="shared" ca="1" si="20"/>
        <v>#DIV/0!</v>
      </c>
      <c r="DD16" s="73" t="e">
        <f t="shared" ca="1" si="20"/>
        <v>#DIV/0!</v>
      </c>
      <c r="DE16" s="73" t="e">
        <f t="shared" ca="1" si="20"/>
        <v>#DIV/0!</v>
      </c>
      <c r="DF16" s="73" t="e">
        <f t="shared" ca="1" si="20"/>
        <v>#DIV/0!</v>
      </c>
      <c r="DG16" s="73" t="e">
        <f t="shared" ca="1" si="20"/>
        <v>#DIV/0!</v>
      </c>
      <c r="DH16" s="73" t="e">
        <f t="shared" ca="1" si="20"/>
        <v>#DIV/0!</v>
      </c>
      <c r="DI16" s="73" t="e">
        <f t="shared" ca="1" si="20"/>
        <v>#DIV/0!</v>
      </c>
      <c r="DJ16" s="73" t="e">
        <f t="shared" ca="1" si="20"/>
        <v>#DIV/0!</v>
      </c>
      <c r="DK16" s="73" t="e">
        <f t="shared" ca="1" si="20"/>
        <v>#DIV/0!</v>
      </c>
      <c r="DL16" s="73" t="e">
        <f t="shared" ca="1" si="20"/>
        <v>#DIV/0!</v>
      </c>
      <c r="DM16" s="73" t="e">
        <f t="shared" ca="1" si="20"/>
        <v>#DIV/0!</v>
      </c>
      <c r="DN16" s="73" t="e">
        <f t="shared" ca="1" si="20"/>
        <v>#DIV/0!</v>
      </c>
      <c r="DO16" s="73" t="e">
        <f t="shared" ca="1" si="20"/>
        <v>#DIV/0!</v>
      </c>
      <c r="DP16" s="73" t="e">
        <f t="shared" ca="1" si="20"/>
        <v>#DIV/0!</v>
      </c>
      <c r="DQ16" s="73" t="e">
        <f t="shared" ca="1" si="20"/>
        <v>#DIV/0!</v>
      </c>
      <c r="DR16" s="73" t="e">
        <f t="shared" ca="1" si="20"/>
        <v>#DIV/0!</v>
      </c>
      <c r="DS16" s="73" t="e">
        <f t="shared" ca="1" si="20"/>
        <v>#DIV/0!</v>
      </c>
      <c r="DT16" s="73" t="e">
        <f t="shared" ca="1" si="20"/>
        <v>#DIV/0!</v>
      </c>
      <c r="DU16" s="73" t="e">
        <f t="shared" ca="1" si="20"/>
        <v>#DIV/0!</v>
      </c>
      <c r="DV16" s="73" t="e">
        <f t="shared" ca="1" si="20"/>
        <v>#DIV/0!</v>
      </c>
      <c r="DW16" s="73" t="e">
        <f t="shared" ca="1" si="20"/>
        <v>#DIV/0!</v>
      </c>
      <c r="DX16" s="73" t="e">
        <f t="shared" ca="1" si="20"/>
        <v>#DIV/0!</v>
      </c>
      <c r="DY16" s="73" t="e">
        <f t="shared" ref="DY16:GJ16" ca="1" si="21">ROUNDUP(DY14*((179/$B$11)^(0.5)-1)*$B$12,3)</f>
        <v>#DIV/0!</v>
      </c>
      <c r="DZ16" s="73" t="e">
        <f t="shared" ca="1" si="21"/>
        <v>#DIV/0!</v>
      </c>
      <c r="EA16" s="73" t="e">
        <f t="shared" ca="1" si="21"/>
        <v>#DIV/0!</v>
      </c>
      <c r="EB16" s="73" t="e">
        <f t="shared" ca="1" si="21"/>
        <v>#DIV/0!</v>
      </c>
      <c r="EC16" s="73" t="e">
        <f t="shared" ca="1" si="21"/>
        <v>#DIV/0!</v>
      </c>
      <c r="ED16" s="73" t="e">
        <f t="shared" ca="1" si="21"/>
        <v>#DIV/0!</v>
      </c>
      <c r="EE16" s="73" t="e">
        <f t="shared" ca="1" si="21"/>
        <v>#DIV/0!</v>
      </c>
      <c r="EF16" s="73" t="e">
        <f t="shared" ca="1" si="21"/>
        <v>#DIV/0!</v>
      </c>
      <c r="EG16" s="73" t="e">
        <f t="shared" ca="1" si="21"/>
        <v>#DIV/0!</v>
      </c>
      <c r="EH16" s="73" t="e">
        <f t="shared" ca="1" si="21"/>
        <v>#DIV/0!</v>
      </c>
      <c r="EI16" s="73" t="e">
        <f t="shared" ca="1" si="21"/>
        <v>#DIV/0!</v>
      </c>
      <c r="EJ16" s="73" t="e">
        <f t="shared" ca="1" si="21"/>
        <v>#DIV/0!</v>
      </c>
      <c r="EK16" s="73" t="e">
        <f t="shared" ca="1" si="21"/>
        <v>#DIV/0!</v>
      </c>
      <c r="EL16" s="73" t="e">
        <f t="shared" ca="1" si="21"/>
        <v>#DIV/0!</v>
      </c>
      <c r="EM16" s="73" t="e">
        <f t="shared" ca="1" si="21"/>
        <v>#DIV/0!</v>
      </c>
      <c r="EN16" s="73" t="e">
        <f t="shared" ca="1" si="21"/>
        <v>#DIV/0!</v>
      </c>
      <c r="EO16" s="73" t="e">
        <f t="shared" ca="1" si="21"/>
        <v>#DIV/0!</v>
      </c>
      <c r="EP16" s="73" t="e">
        <f t="shared" ca="1" si="21"/>
        <v>#DIV/0!</v>
      </c>
      <c r="EQ16" s="73" t="e">
        <f t="shared" ca="1" si="21"/>
        <v>#DIV/0!</v>
      </c>
      <c r="ER16" s="73" t="e">
        <f t="shared" ca="1" si="21"/>
        <v>#DIV/0!</v>
      </c>
      <c r="ES16" s="73" t="e">
        <f t="shared" ca="1" si="21"/>
        <v>#DIV/0!</v>
      </c>
      <c r="ET16" s="73" t="e">
        <f t="shared" ca="1" si="21"/>
        <v>#DIV/0!</v>
      </c>
      <c r="EU16" s="73" t="e">
        <f t="shared" ca="1" si="21"/>
        <v>#DIV/0!</v>
      </c>
      <c r="EV16" s="73" t="e">
        <f t="shared" ca="1" si="21"/>
        <v>#DIV/0!</v>
      </c>
      <c r="EW16" s="73" t="e">
        <f t="shared" ca="1" si="21"/>
        <v>#DIV/0!</v>
      </c>
      <c r="EX16" s="73" t="e">
        <f t="shared" ca="1" si="21"/>
        <v>#DIV/0!</v>
      </c>
      <c r="EY16" s="73" t="e">
        <f t="shared" ca="1" si="21"/>
        <v>#DIV/0!</v>
      </c>
      <c r="EZ16" s="73" t="e">
        <f t="shared" ca="1" si="21"/>
        <v>#DIV/0!</v>
      </c>
      <c r="FA16" s="73" t="e">
        <f t="shared" ca="1" si="21"/>
        <v>#DIV/0!</v>
      </c>
      <c r="FB16" s="73" t="e">
        <f t="shared" ca="1" si="21"/>
        <v>#DIV/0!</v>
      </c>
      <c r="FC16" s="73" t="e">
        <f t="shared" ca="1" si="21"/>
        <v>#DIV/0!</v>
      </c>
      <c r="FD16" s="73" t="e">
        <f t="shared" ca="1" si="21"/>
        <v>#DIV/0!</v>
      </c>
      <c r="FE16" s="73" t="e">
        <f t="shared" ca="1" si="21"/>
        <v>#DIV/0!</v>
      </c>
      <c r="FF16" s="73" t="e">
        <f t="shared" ca="1" si="21"/>
        <v>#DIV/0!</v>
      </c>
      <c r="FG16" s="73" t="e">
        <f t="shared" ca="1" si="21"/>
        <v>#DIV/0!</v>
      </c>
      <c r="FH16" s="73" t="e">
        <f t="shared" ca="1" si="21"/>
        <v>#DIV/0!</v>
      </c>
      <c r="FI16" s="73" t="e">
        <f t="shared" ca="1" si="21"/>
        <v>#DIV/0!</v>
      </c>
      <c r="FJ16" s="73" t="e">
        <f t="shared" ca="1" si="21"/>
        <v>#DIV/0!</v>
      </c>
      <c r="FK16" s="73" t="e">
        <f t="shared" ca="1" si="21"/>
        <v>#DIV/0!</v>
      </c>
      <c r="FL16" s="73" t="e">
        <f t="shared" ca="1" si="21"/>
        <v>#DIV/0!</v>
      </c>
      <c r="FM16" s="73" t="e">
        <f t="shared" ca="1" si="21"/>
        <v>#DIV/0!</v>
      </c>
      <c r="FN16" s="73" t="e">
        <f t="shared" ca="1" si="21"/>
        <v>#DIV/0!</v>
      </c>
      <c r="FO16" s="73" t="e">
        <f t="shared" ca="1" si="21"/>
        <v>#DIV/0!</v>
      </c>
      <c r="FP16" s="73" t="e">
        <f t="shared" ca="1" si="21"/>
        <v>#DIV/0!</v>
      </c>
      <c r="FQ16" s="73" t="e">
        <f t="shared" ca="1" si="21"/>
        <v>#DIV/0!</v>
      </c>
      <c r="FR16" s="73" t="e">
        <f t="shared" ca="1" si="21"/>
        <v>#DIV/0!</v>
      </c>
      <c r="FS16" s="73" t="e">
        <f t="shared" ca="1" si="21"/>
        <v>#DIV/0!</v>
      </c>
      <c r="FT16" s="73" t="e">
        <f t="shared" ca="1" si="21"/>
        <v>#DIV/0!</v>
      </c>
      <c r="FU16" s="73" t="e">
        <f t="shared" ca="1" si="21"/>
        <v>#DIV/0!</v>
      </c>
      <c r="FV16" s="73" t="e">
        <f t="shared" ca="1" si="21"/>
        <v>#DIV/0!</v>
      </c>
      <c r="FW16" s="73" t="e">
        <f t="shared" ca="1" si="21"/>
        <v>#DIV/0!</v>
      </c>
      <c r="FX16" s="73" t="e">
        <f t="shared" ca="1" si="21"/>
        <v>#DIV/0!</v>
      </c>
      <c r="FY16" s="73" t="e">
        <f t="shared" ca="1" si="21"/>
        <v>#DIV/0!</v>
      </c>
      <c r="FZ16" s="73" t="e">
        <f t="shared" ca="1" si="21"/>
        <v>#DIV/0!</v>
      </c>
      <c r="GA16" s="73" t="e">
        <f t="shared" ca="1" si="21"/>
        <v>#DIV/0!</v>
      </c>
      <c r="GB16" s="73" t="e">
        <f t="shared" ca="1" si="21"/>
        <v>#DIV/0!</v>
      </c>
      <c r="GC16" s="73" t="e">
        <f t="shared" ca="1" si="21"/>
        <v>#DIV/0!</v>
      </c>
      <c r="GD16" s="73" t="e">
        <f t="shared" ca="1" si="21"/>
        <v>#DIV/0!</v>
      </c>
      <c r="GE16" s="73" t="e">
        <f t="shared" ca="1" si="21"/>
        <v>#DIV/0!</v>
      </c>
      <c r="GF16" s="73" t="e">
        <f t="shared" ca="1" si="21"/>
        <v>#DIV/0!</v>
      </c>
      <c r="GG16" s="73" t="e">
        <f t="shared" ca="1" si="21"/>
        <v>#DIV/0!</v>
      </c>
      <c r="GH16" s="73" t="e">
        <f t="shared" ca="1" si="21"/>
        <v>#DIV/0!</v>
      </c>
      <c r="GI16" s="73" t="e">
        <f t="shared" ca="1" si="21"/>
        <v>#DIV/0!</v>
      </c>
      <c r="GJ16" s="73" t="e">
        <f t="shared" ca="1" si="21"/>
        <v>#DIV/0!</v>
      </c>
      <c r="GK16" s="73" t="e">
        <f t="shared" ref="GK16:HP16" ca="1" si="22">ROUNDUP(GK14*((179/$B$11)^(0.5)-1)*$B$12,3)</f>
        <v>#DIV/0!</v>
      </c>
      <c r="GL16" s="73" t="e">
        <f t="shared" ca="1" si="22"/>
        <v>#DIV/0!</v>
      </c>
      <c r="GM16" s="73" t="e">
        <f t="shared" ca="1" si="22"/>
        <v>#DIV/0!</v>
      </c>
      <c r="GN16" s="73" t="e">
        <f t="shared" ca="1" si="22"/>
        <v>#DIV/0!</v>
      </c>
      <c r="GO16" s="73" t="e">
        <f t="shared" ca="1" si="22"/>
        <v>#DIV/0!</v>
      </c>
      <c r="GP16" s="73" t="e">
        <f t="shared" ca="1" si="22"/>
        <v>#DIV/0!</v>
      </c>
      <c r="GQ16" s="73" t="e">
        <f t="shared" ca="1" si="22"/>
        <v>#DIV/0!</v>
      </c>
      <c r="GR16" s="73" t="e">
        <f t="shared" ca="1" si="22"/>
        <v>#DIV/0!</v>
      </c>
      <c r="GS16" s="73" t="e">
        <f t="shared" ca="1" si="22"/>
        <v>#DIV/0!</v>
      </c>
      <c r="GT16" s="73" t="e">
        <f t="shared" ca="1" si="22"/>
        <v>#DIV/0!</v>
      </c>
      <c r="GU16" s="73" t="e">
        <f t="shared" ca="1" si="22"/>
        <v>#DIV/0!</v>
      </c>
      <c r="GV16" s="73" t="e">
        <f t="shared" ca="1" si="22"/>
        <v>#DIV/0!</v>
      </c>
      <c r="GW16" s="73" t="e">
        <f t="shared" ca="1" si="22"/>
        <v>#DIV/0!</v>
      </c>
      <c r="GX16" s="73" t="e">
        <f t="shared" ca="1" si="22"/>
        <v>#DIV/0!</v>
      </c>
      <c r="GY16" s="73" t="e">
        <f t="shared" ca="1" si="22"/>
        <v>#DIV/0!</v>
      </c>
      <c r="GZ16" s="73" t="e">
        <f t="shared" ca="1" si="22"/>
        <v>#DIV/0!</v>
      </c>
      <c r="HA16" s="73" t="e">
        <f t="shared" ca="1" si="22"/>
        <v>#DIV/0!</v>
      </c>
      <c r="HB16" s="73" t="e">
        <f t="shared" ca="1" si="22"/>
        <v>#DIV/0!</v>
      </c>
      <c r="HC16" s="73" t="e">
        <f t="shared" ca="1" si="22"/>
        <v>#DIV/0!</v>
      </c>
      <c r="HD16" s="73" t="e">
        <f t="shared" ca="1" si="22"/>
        <v>#DIV/0!</v>
      </c>
      <c r="HE16" s="73" t="e">
        <f t="shared" ca="1" si="22"/>
        <v>#DIV/0!</v>
      </c>
      <c r="HF16" s="73" t="e">
        <f t="shared" ca="1" si="22"/>
        <v>#DIV/0!</v>
      </c>
      <c r="HG16" s="73" t="e">
        <f t="shared" ca="1" si="22"/>
        <v>#DIV/0!</v>
      </c>
      <c r="HH16" s="73" t="e">
        <f t="shared" ca="1" si="22"/>
        <v>#DIV/0!</v>
      </c>
      <c r="HI16" s="73" t="e">
        <f t="shared" ca="1" si="22"/>
        <v>#DIV/0!</v>
      </c>
      <c r="HJ16" s="73" t="e">
        <f t="shared" ca="1" si="22"/>
        <v>#DIV/0!</v>
      </c>
      <c r="HK16" s="73" t="e">
        <f t="shared" ca="1" si="22"/>
        <v>#DIV/0!</v>
      </c>
      <c r="HL16" s="73" t="e">
        <f t="shared" ca="1" si="22"/>
        <v>#DIV/0!</v>
      </c>
      <c r="HM16" s="73" t="e">
        <f t="shared" ca="1" si="22"/>
        <v>#DIV/0!</v>
      </c>
      <c r="HN16" s="73" t="e">
        <f t="shared" ca="1" si="22"/>
        <v>#DIV/0!</v>
      </c>
      <c r="HO16" s="73" t="e">
        <f t="shared" ca="1" si="22"/>
        <v>#DIV/0!</v>
      </c>
      <c r="HP16" s="73" t="e">
        <f t="shared" ca="1" si="22"/>
        <v>#DIV/0!</v>
      </c>
      <c r="HQ16" s="73" t="e">
        <f t="shared" ref="HQ16:IT16" ca="1" si="23">ROUNDUP(HQ14*((179/$B$11)^(0.5)-1)*$B$12,3)</f>
        <v>#DIV/0!</v>
      </c>
      <c r="HR16" s="73" t="e">
        <f t="shared" ca="1" si="23"/>
        <v>#DIV/0!</v>
      </c>
      <c r="HS16" s="73" t="e">
        <f t="shared" ca="1" si="23"/>
        <v>#DIV/0!</v>
      </c>
      <c r="HT16" s="73" t="e">
        <f t="shared" ca="1" si="23"/>
        <v>#DIV/0!</v>
      </c>
      <c r="HU16" s="73" t="e">
        <f t="shared" ca="1" si="23"/>
        <v>#DIV/0!</v>
      </c>
      <c r="HV16" s="73" t="e">
        <f t="shared" ca="1" si="23"/>
        <v>#DIV/0!</v>
      </c>
      <c r="HW16" s="73" t="e">
        <f t="shared" ca="1" si="23"/>
        <v>#DIV/0!</v>
      </c>
      <c r="HX16" s="73" t="e">
        <f t="shared" ca="1" si="23"/>
        <v>#DIV/0!</v>
      </c>
      <c r="HY16" s="73" t="e">
        <f t="shared" ca="1" si="23"/>
        <v>#DIV/0!</v>
      </c>
      <c r="HZ16" s="73" t="e">
        <f t="shared" ca="1" si="23"/>
        <v>#DIV/0!</v>
      </c>
      <c r="IA16" s="73" t="e">
        <f t="shared" ca="1" si="23"/>
        <v>#DIV/0!</v>
      </c>
      <c r="IB16" s="73" t="e">
        <f t="shared" ca="1" si="23"/>
        <v>#DIV/0!</v>
      </c>
      <c r="IC16" s="73" t="e">
        <f t="shared" ca="1" si="23"/>
        <v>#DIV/0!</v>
      </c>
      <c r="ID16" s="73" t="e">
        <f t="shared" ca="1" si="23"/>
        <v>#DIV/0!</v>
      </c>
      <c r="IE16" s="73" t="e">
        <f t="shared" ca="1" si="23"/>
        <v>#DIV/0!</v>
      </c>
      <c r="IF16" s="73" t="e">
        <f t="shared" ca="1" si="23"/>
        <v>#DIV/0!</v>
      </c>
      <c r="IG16" s="73" t="e">
        <f t="shared" ca="1" si="23"/>
        <v>#DIV/0!</v>
      </c>
      <c r="IH16" s="73" t="e">
        <f t="shared" ca="1" si="23"/>
        <v>#DIV/0!</v>
      </c>
      <c r="II16" s="73" t="e">
        <f t="shared" ca="1" si="23"/>
        <v>#DIV/0!</v>
      </c>
      <c r="IJ16" s="73" t="e">
        <f t="shared" ca="1" si="23"/>
        <v>#DIV/0!</v>
      </c>
      <c r="IK16" s="73" t="e">
        <f t="shared" ca="1" si="23"/>
        <v>#DIV/0!</v>
      </c>
      <c r="IL16" s="73" t="e">
        <f t="shared" ca="1" si="23"/>
        <v>#DIV/0!</v>
      </c>
      <c r="IM16" s="73" t="e">
        <f t="shared" ca="1" si="23"/>
        <v>#DIV/0!</v>
      </c>
      <c r="IN16" s="73" t="e">
        <f t="shared" ca="1" si="23"/>
        <v>#DIV/0!</v>
      </c>
      <c r="IO16" s="73" t="e">
        <f t="shared" ca="1" si="23"/>
        <v>#DIV/0!</v>
      </c>
      <c r="IP16" s="73" t="e">
        <f t="shared" ca="1" si="23"/>
        <v>#DIV/0!</v>
      </c>
      <c r="IQ16" s="73" t="e">
        <f t="shared" ca="1" si="23"/>
        <v>#DIV/0!</v>
      </c>
      <c r="IR16" s="73" t="e">
        <f t="shared" ca="1" si="23"/>
        <v>#DIV/0!</v>
      </c>
      <c r="IS16" s="73" t="e">
        <f t="shared" ca="1" si="23"/>
        <v>#DIV/0!</v>
      </c>
      <c r="IT16" s="73" t="e">
        <f t="shared" ca="1" si="23"/>
        <v>#DIV/0!</v>
      </c>
    </row>
    <row r="17" spans="1:254" s="83" customFormat="1" x14ac:dyDescent="0.25">
      <c r="A17" s="83" t="s">
        <v>131</v>
      </c>
      <c r="B17" s="74" t="e">
        <f ca="1">ROUNDUP(MAX(B15,B16)*SQRT(2),3)</f>
        <v>#DIV/0!</v>
      </c>
      <c r="C17" s="74" t="e">
        <f t="shared" ref="C17:BN17" ca="1" si="24">ROUNDUP(MAX(C15,C16)*SQRT(2),3)</f>
        <v>#DIV/0!</v>
      </c>
      <c r="D17" s="74" t="e">
        <f t="shared" ca="1" si="24"/>
        <v>#DIV/0!</v>
      </c>
      <c r="E17" s="74" t="e">
        <f t="shared" ca="1" si="24"/>
        <v>#DIV/0!</v>
      </c>
      <c r="F17" s="74" t="e">
        <f t="shared" ca="1" si="24"/>
        <v>#DIV/0!</v>
      </c>
      <c r="G17" s="74" t="e">
        <f t="shared" ca="1" si="24"/>
        <v>#DIV/0!</v>
      </c>
      <c r="H17" s="74" t="e">
        <f t="shared" ca="1" si="24"/>
        <v>#DIV/0!</v>
      </c>
      <c r="I17" s="74" t="e">
        <f t="shared" ca="1" si="24"/>
        <v>#DIV/0!</v>
      </c>
      <c r="J17" s="74" t="e">
        <f t="shared" ca="1" si="24"/>
        <v>#DIV/0!</v>
      </c>
      <c r="K17" s="74" t="e">
        <f t="shared" ca="1" si="24"/>
        <v>#DIV/0!</v>
      </c>
      <c r="L17" s="74" t="e">
        <f t="shared" ca="1" si="24"/>
        <v>#DIV/0!</v>
      </c>
      <c r="M17" s="74" t="e">
        <f t="shared" ca="1" si="24"/>
        <v>#DIV/0!</v>
      </c>
      <c r="N17" s="74" t="e">
        <f t="shared" ca="1" si="24"/>
        <v>#DIV/0!</v>
      </c>
      <c r="O17" s="74" t="e">
        <f t="shared" ca="1" si="24"/>
        <v>#DIV/0!</v>
      </c>
      <c r="P17" s="74" t="e">
        <f t="shared" ca="1" si="24"/>
        <v>#DIV/0!</v>
      </c>
      <c r="Q17" s="74" t="e">
        <f t="shared" ca="1" si="24"/>
        <v>#DIV/0!</v>
      </c>
      <c r="R17" s="74" t="e">
        <f t="shared" ca="1" si="24"/>
        <v>#DIV/0!</v>
      </c>
      <c r="S17" s="74" t="e">
        <f t="shared" ca="1" si="24"/>
        <v>#DIV/0!</v>
      </c>
      <c r="T17" s="74" t="e">
        <f t="shared" ca="1" si="24"/>
        <v>#DIV/0!</v>
      </c>
      <c r="U17" s="74" t="e">
        <f t="shared" ca="1" si="24"/>
        <v>#DIV/0!</v>
      </c>
      <c r="V17" s="74" t="e">
        <f t="shared" ca="1" si="24"/>
        <v>#DIV/0!</v>
      </c>
      <c r="W17" s="74" t="e">
        <f t="shared" ca="1" si="24"/>
        <v>#DIV/0!</v>
      </c>
      <c r="X17" s="74" t="e">
        <f t="shared" ca="1" si="24"/>
        <v>#DIV/0!</v>
      </c>
      <c r="Y17" s="74" t="e">
        <f t="shared" ca="1" si="24"/>
        <v>#DIV/0!</v>
      </c>
      <c r="Z17" s="74" t="e">
        <f t="shared" ca="1" si="24"/>
        <v>#DIV/0!</v>
      </c>
      <c r="AA17" s="74" t="e">
        <f t="shared" ca="1" si="24"/>
        <v>#DIV/0!</v>
      </c>
      <c r="AB17" s="74" t="e">
        <f t="shared" ca="1" si="24"/>
        <v>#DIV/0!</v>
      </c>
      <c r="AC17" s="74" t="e">
        <f t="shared" ca="1" si="24"/>
        <v>#DIV/0!</v>
      </c>
      <c r="AD17" s="74" t="e">
        <f t="shared" ca="1" si="24"/>
        <v>#DIV/0!</v>
      </c>
      <c r="AE17" s="74" t="e">
        <f t="shared" ca="1" si="24"/>
        <v>#DIV/0!</v>
      </c>
      <c r="AF17" s="74" t="e">
        <f t="shared" ca="1" si="24"/>
        <v>#DIV/0!</v>
      </c>
      <c r="AG17" s="74" t="e">
        <f t="shared" ca="1" si="24"/>
        <v>#DIV/0!</v>
      </c>
      <c r="AH17" s="74" t="e">
        <f t="shared" ca="1" si="24"/>
        <v>#DIV/0!</v>
      </c>
      <c r="AI17" s="74" t="e">
        <f t="shared" ca="1" si="24"/>
        <v>#DIV/0!</v>
      </c>
      <c r="AJ17" s="74" t="e">
        <f t="shared" ca="1" si="24"/>
        <v>#DIV/0!</v>
      </c>
      <c r="AK17" s="74" t="e">
        <f t="shared" ca="1" si="24"/>
        <v>#DIV/0!</v>
      </c>
      <c r="AL17" s="74" t="e">
        <f t="shared" ca="1" si="24"/>
        <v>#DIV/0!</v>
      </c>
      <c r="AM17" s="74" t="e">
        <f t="shared" ca="1" si="24"/>
        <v>#DIV/0!</v>
      </c>
      <c r="AN17" s="74" t="e">
        <f t="shared" ca="1" si="24"/>
        <v>#DIV/0!</v>
      </c>
      <c r="AO17" s="74" t="e">
        <f t="shared" ca="1" si="24"/>
        <v>#DIV/0!</v>
      </c>
      <c r="AP17" s="74" t="e">
        <f t="shared" ca="1" si="24"/>
        <v>#DIV/0!</v>
      </c>
      <c r="AQ17" s="74" t="e">
        <f t="shared" ca="1" si="24"/>
        <v>#DIV/0!</v>
      </c>
      <c r="AR17" s="74" t="e">
        <f t="shared" ca="1" si="24"/>
        <v>#DIV/0!</v>
      </c>
      <c r="AS17" s="74" t="e">
        <f t="shared" ca="1" si="24"/>
        <v>#DIV/0!</v>
      </c>
      <c r="AT17" s="74" t="e">
        <f t="shared" ca="1" si="24"/>
        <v>#DIV/0!</v>
      </c>
      <c r="AU17" s="74" t="e">
        <f t="shared" ca="1" si="24"/>
        <v>#DIV/0!</v>
      </c>
      <c r="AV17" s="74" t="e">
        <f t="shared" ca="1" si="24"/>
        <v>#DIV/0!</v>
      </c>
      <c r="AW17" s="74" t="e">
        <f t="shared" ca="1" si="24"/>
        <v>#DIV/0!</v>
      </c>
      <c r="AX17" s="74" t="e">
        <f t="shared" ca="1" si="24"/>
        <v>#DIV/0!</v>
      </c>
      <c r="AY17" s="74" t="e">
        <f t="shared" ca="1" si="24"/>
        <v>#DIV/0!</v>
      </c>
      <c r="AZ17" s="74" t="e">
        <f t="shared" ca="1" si="24"/>
        <v>#DIV/0!</v>
      </c>
      <c r="BA17" s="74" t="e">
        <f t="shared" ca="1" si="24"/>
        <v>#DIV/0!</v>
      </c>
      <c r="BB17" s="74" t="e">
        <f t="shared" ca="1" si="24"/>
        <v>#DIV/0!</v>
      </c>
      <c r="BC17" s="74" t="e">
        <f t="shared" ca="1" si="24"/>
        <v>#DIV/0!</v>
      </c>
      <c r="BD17" s="74" t="e">
        <f t="shared" ca="1" si="24"/>
        <v>#DIV/0!</v>
      </c>
      <c r="BE17" s="74" t="e">
        <f t="shared" ca="1" si="24"/>
        <v>#DIV/0!</v>
      </c>
      <c r="BF17" s="74" t="e">
        <f t="shared" ca="1" si="24"/>
        <v>#DIV/0!</v>
      </c>
      <c r="BG17" s="74" t="e">
        <f t="shared" ca="1" si="24"/>
        <v>#DIV/0!</v>
      </c>
      <c r="BH17" s="74" t="e">
        <f t="shared" ca="1" si="24"/>
        <v>#DIV/0!</v>
      </c>
      <c r="BI17" s="74" t="e">
        <f t="shared" ca="1" si="24"/>
        <v>#DIV/0!</v>
      </c>
      <c r="BJ17" s="74" t="e">
        <f t="shared" ca="1" si="24"/>
        <v>#DIV/0!</v>
      </c>
      <c r="BK17" s="74" t="e">
        <f t="shared" ca="1" si="24"/>
        <v>#DIV/0!</v>
      </c>
      <c r="BL17" s="74" t="e">
        <f t="shared" ca="1" si="24"/>
        <v>#DIV/0!</v>
      </c>
      <c r="BM17" s="74" t="e">
        <f t="shared" ca="1" si="24"/>
        <v>#DIV/0!</v>
      </c>
      <c r="BN17" s="74" t="e">
        <f t="shared" ca="1" si="24"/>
        <v>#DIV/0!</v>
      </c>
      <c r="BO17" s="74" t="e">
        <f t="shared" ref="BO17:DZ17" ca="1" si="25">ROUNDUP(MAX(BO15,BO16)*SQRT(2),3)</f>
        <v>#DIV/0!</v>
      </c>
      <c r="BP17" s="74" t="e">
        <f t="shared" ca="1" si="25"/>
        <v>#DIV/0!</v>
      </c>
      <c r="BQ17" s="74" t="e">
        <f t="shared" ca="1" si="25"/>
        <v>#DIV/0!</v>
      </c>
      <c r="BR17" s="74" t="e">
        <f t="shared" ca="1" si="25"/>
        <v>#DIV/0!</v>
      </c>
      <c r="BS17" s="74" t="e">
        <f t="shared" ca="1" si="25"/>
        <v>#DIV/0!</v>
      </c>
      <c r="BT17" s="74" t="e">
        <f t="shared" ca="1" si="25"/>
        <v>#DIV/0!</v>
      </c>
      <c r="BU17" s="74" t="e">
        <f t="shared" ca="1" si="25"/>
        <v>#DIV/0!</v>
      </c>
      <c r="BV17" s="74" t="e">
        <f t="shared" ca="1" si="25"/>
        <v>#DIV/0!</v>
      </c>
      <c r="BW17" s="74" t="e">
        <f t="shared" ca="1" si="25"/>
        <v>#DIV/0!</v>
      </c>
      <c r="BX17" s="74" t="e">
        <f t="shared" ca="1" si="25"/>
        <v>#DIV/0!</v>
      </c>
      <c r="BY17" s="74" t="e">
        <f t="shared" ca="1" si="25"/>
        <v>#DIV/0!</v>
      </c>
      <c r="BZ17" s="74" t="e">
        <f t="shared" ca="1" si="25"/>
        <v>#DIV/0!</v>
      </c>
      <c r="CA17" s="74" t="e">
        <f t="shared" ca="1" si="25"/>
        <v>#DIV/0!</v>
      </c>
      <c r="CB17" s="74" t="e">
        <f t="shared" ca="1" si="25"/>
        <v>#DIV/0!</v>
      </c>
      <c r="CC17" s="74" t="e">
        <f t="shared" ca="1" si="25"/>
        <v>#DIV/0!</v>
      </c>
      <c r="CD17" s="74" t="e">
        <f t="shared" ca="1" si="25"/>
        <v>#DIV/0!</v>
      </c>
      <c r="CE17" s="74" t="e">
        <f t="shared" ca="1" si="25"/>
        <v>#DIV/0!</v>
      </c>
      <c r="CF17" s="74" t="e">
        <f t="shared" ca="1" si="25"/>
        <v>#DIV/0!</v>
      </c>
      <c r="CG17" s="74" t="e">
        <f t="shared" ca="1" si="25"/>
        <v>#DIV/0!</v>
      </c>
      <c r="CH17" s="74" t="e">
        <f t="shared" ca="1" si="25"/>
        <v>#DIV/0!</v>
      </c>
      <c r="CI17" s="74" t="e">
        <f t="shared" ca="1" si="25"/>
        <v>#DIV/0!</v>
      </c>
      <c r="CJ17" s="74" t="e">
        <f t="shared" ca="1" si="25"/>
        <v>#DIV/0!</v>
      </c>
      <c r="CK17" s="74" t="e">
        <f t="shared" ca="1" si="25"/>
        <v>#DIV/0!</v>
      </c>
      <c r="CL17" s="74" t="e">
        <f t="shared" ca="1" si="25"/>
        <v>#DIV/0!</v>
      </c>
      <c r="CM17" s="74" t="e">
        <f t="shared" ca="1" si="25"/>
        <v>#DIV/0!</v>
      </c>
      <c r="CN17" s="74" t="e">
        <f t="shared" ca="1" si="25"/>
        <v>#DIV/0!</v>
      </c>
      <c r="CO17" s="74" t="e">
        <f t="shared" ca="1" si="25"/>
        <v>#DIV/0!</v>
      </c>
      <c r="CP17" s="74" t="e">
        <f t="shared" ca="1" si="25"/>
        <v>#DIV/0!</v>
      </c>
      <c r="CQ17" s="74" t="e">
        <f t="shared" ca="1" si="25"/>
        <v>#DIV/0!</v>
      </c>
      <c r="CR17" s="74" t="e">
        <f t="shared" ca="1" si="25"/>
        <v>#DIV/0!</v>
      </c>
      <c r="CS17" s="74" t="e">
        <f t="shared" ca="1" si="25"/>
        <v>#DIV/0!</v>
      </c>
      <c r="CT17" s="74" t="e">
        <f t="shared" ca="1" si="25"/>
        <v>#DIV/0!</v>
      </c>
      <c r="CU17" s="74" t="e">
        <f t="shared" ca="1" si="25"/>
        <v>#DIV/0!</v>
      </c>
      <c r="CV17" s="74" t="e">
        <f t="shared" ca="1" si="25"/>
        <v>#DIV/0!</v>
      </c>
      <c r="CW17" s="74" t="e">
        <f t="shared" ca="1" si="25"/>
        <v>#DIV/0!</v>
      </c>
      <c r="CX17" s="74" t="e">
        <f t="shared" ca="1" si="25"/>
        <v>#DIV/0!</v>
      </c>
      <c r="CY17" s="74" t="e">
        <f t="shared" ca="1" si="25"/>
        <v>#DIV/0!</v>
      </c>
      <c r="CZ17" s="74" t="e">
        <f t="shared" ca="1" si="25"/>
        <v>#DIV/0!</v>
      </c>
      <c r="DA17" s="74" t="e">
        <f t="shared" ca="1" si="25"/>
        <v>#DIV/0!</v>
      </c>
      <c r="DB17" s="74" t="e">
        <f t="shared" ca="1" si="25"/>
        <v>#DIV/0!</v>
      </c>
      <c r="DC17" s="74" t="e">
        <f t="shared" ca="1" si="25"/>
        <v>#DIV/0!</v>
      </c>
      <c r="DD17" s="74" t="e">
        <f t="shared" ca="1" si="25"/>
        <v>#DIV/0!</v>
      </c>
      <c r="DE17" s="74" t="e">
        <f t="shared" ca="1" si="25"/>
        <v>#DIV/0!</v>
      </c>
      <c r="DF17" s="74" t="e">
        <f t="shared" ca="1" si="25"/>
        <v>#DIV/0!</v>
      </c>
      <c r="DG17" s="74" t="e">
        <f t="shared" ca="1" si="25"/>
        <v>#DIV/0!</v>
      </c>
      <c r="DH17" s="74" t="e">
        <f t="shared" ca="1" si="25"/>
        <v>#DIV/0!</v>
      </c>
      <c r="DI17" s="74" t="e">
        <f t="shared" ca="1" si="25"/>
        <v>#DIV/0!</v>
      </c>
      <c r="DJ17" s="74" t="e">
        <f t="shared" ca="1" si="25"/>
        <v>#DIV/0!</v>
      </c>
      <c r="DK17" s="74" t="e">
        <f t="shared" ca="1" si="25"/>
        <v>#DIV/0!</v>
      </c>
      <c r="DL17" s="74" t="e">
        <f t="shared" ca="1" si="25"/>
        <v>#DIV/0!</v>
      </c>
      <c r="DM17" s="74" t="e">
        <f t="shared" ca="1" si="25"/>
        <v>#DIV/0!</v>
      </c>
      <c r="DN17" s="74" t="e">
        <f t="shared" ca="1" si="25"/>
        <v>#DIV/0!</v>
      </c>
      <c r="DO17" s="74" t="e">
        <f t="shared" ca="1" si="25"/>
        <v>#DIV/0!</v>
      </c>
      <c r="DP17" s="74" t="e">
        <f t="shared" ca="1" si="25"/>
        <v>#DIV/0!</v>
      </c>
      <c r="DQ17" s="74" t="e">
        <f t="shared" ca="1" si="25"/>
        <v>#DIV/0!</v>
      </c>
      <c r="DR17" s="74" t="e">
        <f t="shared" ca="1" si="25"/>
        <v>#DIV/0!</v>
      </c>
      <c r="DS17" s="74" t="e">
        <f t="shared" ca="1" si="25"/>
        <v>#DIV/0!</v>
      </c>
      <c r="DT17" s="74" t="e">
        <f t="shared" ca="1" si="25"/>
        <v>#DIV/0!</v>
      </c>
      <c r="DU17" s="74" t="e">
        <f t="shared" ca="1" si="25"/>
        <v>#DIV/0!</v>
      </c>
      <c r="DV17" s="74" t="e">
        <f t="shared" ca="1" si="25"/>
        <v>#DIV/0!</v>
      </c>
      <c r="DW17" s="74" t="e">
        <f t="shared" ca="1" si="25"/>
        <v>#DIV/0!</v>
      </c>
      <c r="DX17" s="74" t="e">
        <f t="shared" ca="1" si="25"/>
        <v>#DIV/0!</v>
      </c>
      <c r="DY17" s="74" t="e">
        <f t="shared" ca="1" si="25"/>
        <v>#DIV/0!</v>
      </c>
      <c r="DZ17" s="74" t="e">
        <f t="shared" ca="1" si="25"/>
        <v>#DIV/0!</v>
      </c>
      <c r="EA17" s="74" t="e">
        <f t="shared" ref="EA17:GL17" ca="1" si="26">ROUNDUP(MAX(EA15,EA16)*SQRT(2),3)</f>
        <v>#DIV/0!</v>
      </c>
      <c r="EB17" s="74" t="e">
        <f t="shared" ca="1" si="26"/>
        <v>#DIV/0!</v>
      </c>
      <c r="EC17" s="74" t="e">
        <f t="shared" ca="1" si="26"/>
        <v>#DIV/0!</v>
      </c>
      <c r="ED17" s="74" t="e">
        <f t="shared" ca="1" si="26"/>
        <v>#DIV/0!</v>
      </c>
      <c r="EE17" s="74" t="e">
        <f t="shared" ca="1" si="26"/>
        <v>#DIV/0!</v>
      </c>
      <c r="EF17" s="74" t="e">
        <f t="shared" ca="1" si="26"/>
        <v>#DIV/0!</v>
      </c>
      <c r="EG17" s="74" t="e">
        <f t="shared" ca="1" si="26"/>
        <v>#DIV/0!</v>
      </c>
      <c r="EH17" s="74" t="e">
        <f t="shared" ca="1" si="26"/>
        <v>#DIV/0!</v>
      </c>
      <c r="EI17" s="74" t="e">
        <f t="shared" ca="1" si="26"/>
        <v>#DIV/0!</v>
      </c>
      <c r="EJ17" s="74" t="e">
        <f t="shared" ca="1" si="26"/>
        <v>#DIV/0!</v>
      </c>
      <c r="EK17" s="74" t="e">
        <f t="shared" ca="1" si="26"/>
        <v>#DIV/0!</v>
      </c>
      <c r="EL17" s="74" t="e">
        <f t="shared" ca="1" si="26"/>
        <v>#DIV/0!</v>
      </c>
      <c r="EM17" s="74" t="e">
        <f t="shared" ca="1" si="26"/>
        <v>#DIV/0!</v>
      </c>
      <c r="EN17" s="74" t="e">
        <f t="shared" ca="1" si="26"/>
        <v>#DIV/0!</v>
      </c>
      <c r="EO17" s="74" t="e">
        <f t="shared" ca="1" si="26"/>
        <v>#DIV/0!</v>
      </c>
      <c r="EP17" s="74" t="e">
        <f t="shared" ca="1" si="26"/>
        <v>#DIV/0!</v>
      </c>
      <c r="EQ17" s="74" t="e">
        <f t="shared" ca="1" si="26"/>
        <v>#DIV/0!</v>
      </c>
      <c r="ER17" s="74" t="e">
        <f t="shared" ca="1" si="26"/>
        <v>#DIV/0!</v>
      </c>
      <c r="ES17" s="74" t="e">
        <f t="shared" ca="1" si="26"/>
        <v>#DIV/0!</v>
      </c>
      <c r="ET17" s="74" t="e">
        <f t="shared" ca="1" si="26"/>
        <v>#DIV/0!</v>
      </c>
      <c r="EU17" s="74" t="e">
        <f t="shared" ca="1" si="26"/>
        <v>#DIV/0!</v>
      </c>
      <c r="EV17" s="74" t="e">
        <f t="shared" ca="1" si="26"/>
        <v>#DIV/0!</v>
      </c>
      <c r="EW17" s="74" t="e">
        <f t="shared" ca="1" si="26"/>
        <v>#DIV/0!</v>
      </c>
      <c r="EX17" s="74" t="e">
        <f t="shared" ca="1" si="26"/>
        <v>#DIV/0!</v>
      </c>
      <c r="EY17" s="74" t="e">
        <f t="shared" ca="1" si="26"/>
        <v>#DIV/0!</v>
      </c>
      <c r="EZ17" s="74" t="e">
        <f t="shared" ca="1" si="26"/>
        <v>#DIV/0!</v>
      </c>
      <c r="FA17" s="74" t="e">
        <f t="shared" ca="1" si="26"/>
        <v>#DIV/0!</v>
      </c>
      <c r="FB17" s="74" t="e">
        <f t="shared" ca="1" si="26"/>
        <v>#DIV/0!</v>
      </c>
      <c r="FC17" s="74" t="e">
        <f t="shared" ca="1" si="26"/>
        <v>#DIV/0!</v>
      </c>
      <c r="FD17" s="74" t="e">
        <f t="shared" ca="1" si="26"/>
        <v>#DIV/0!</v>
      </c>
      <c r="FE17" s="74" t="e">
        <f t="shared" ca="1" si="26"/>
        <v>#DIV/0!</v>
      </c>
      <c r="FF17" s="74" t="e">
        <f t="shared" ca="1" si="26"/>
        <v>#DIV/0!</v>
      </c>
      <c r="FG17" s="74" t="e">
        <f t="shared" ca="1" si="26"/>
        <v>#DIV/0!</v>
      </c>
      <c r="FH17" s="74" t="e">
        <f t="shared" ca="1" si="26"/>
        <v>#DIV/0!</v>
      </c>
      <c r="FI17" s="74" t="e">
        <f t="shared" ca="1" si="26"/>
        <v>#DIV/0!</v>
      </c>
      <c r="FJ17" s="74" t="e">
        <f t="shared" ca="1" si="26"/>
        <v>#DIV/0!</v>
      </c>
      <c r="FK17" s="74" t="e">
        <f t="shared" ca="1" si="26"/>
        <v>#DIV/0!</v>
      </c>
      <c r="FL17" s="74" t="e">
        <f t="shared" ca="1" si="26"/>
        <v>#DIV/0!</v>
      </c>
      <c r="FM17" s="74" t="e">
        <f t="shared" ca="1" si="26"/>
        <v>#DIV/0!</v>
      </c>
      <c r="FN17" s="74" t="e">
        <f t="shared" ca="1" si="26"/>
        <v>#DIV/0!</v>
      </c>
      <c r="FO17" s="74" t="e">
        <f t="shared" ca="1" si="26"/>
        <v>#DIV/0!</v>
      </c>
      <c r="FP17" s="74" t="e">
        <f t="shared" ca="1" si="26"/>
        <v>#DIV/0!</v>
      </c>
      <c r="FQ17" s="74" t="e">
        <f t="shared" ca="1" si="26"/>
        <v>#DIV/0!</v>
      </c>
      <c r="FR17" s="74" t="e">
        <f t="shared" ca="1" si="26"/>
        <v>#DIV/0!</v>
      </c>
      <c r="FS17" s="74" t="e">
        <f t="shared" ca="1" si="26"/>
        <v>#DIV/0!</v>
      </c>
      <c r="FT17" s="74" t="e">
        <f t="shared" ca="1" si="26"/>
        <v>#DIV/0!</v>
      </c>
      <c r="FU17" s="74" t="e">
        <f t="shared" ca="1" si="26"/>
        <v>#DIV/0!</v>
      </c>
      <c r="FV17" s="74" t="e">
        <f t="shared" ca="1" si="26"/>
        <v>#DIV/0!</v>
      </c>
      <c r="FW17" s="74" t="e">
        <f t="shared" ca="1" si="26"/>
        <v>#DIV/0!</v>
      </c>
      <c r="FX17" s="74" t="e">
        <f t="shared" ca="1" si="26"/>
        <v>#DIV/0!</v>
      </c>
      <c r="FY17" s="74" t="e">
        <f t="shared" ca="1" si="26"/>
        <v>#DIV/0!</v>
      </c>
      <c r="FZ17" s="74" t="e">
        <f t="shared" ca="1" si="26"/>
        <v>#DIV/0!</v>
      </c>
      <c r="GA17" s="74" t="e">
        <f t="shared" ca="1" si="26"/>
        <v>#DIV/0!</v>
      </c>
      <c r="GB17" s="74" t="e">
        <f t="shared" ca="1" si="26"/>
        <v>#DIV/0!</v>
      </c>
      <c r="GC17" s="74" t="e">
        <f t="shared" ca="1" si="26"/>
        <v>#DIV/0!</v>
      </c>
      <c r="GD17" s="74" t="e">
        <f t="shared" ca="1" si="26"/>
        <v>#DIV/0!</v>
      </c>
      <c r="GE17" s="74" t="e">
        <f t="shared" ca="1" si="26"/>
        <v>#DIV/0!</v>
      </c>
      <c r="GF17" s="74" t="e">
        <f t="shared" ca="1" si="26"/>
        <v>#DIV/0!</v>
      </c>
      <c r="GG17" s="74" t="e">
        <f t="shared" ca="1" si="26"/>
        <v>#DIV/0!</v>
      </c>
      <c r="GH17" s="74" t="e">
        <f t="shared" ca="1" si="26"/>
        <v>#DIV/0!</v>
      </c>
      <c r="GI17" s="74" t="e">
        <f t="shared" ca="1" si="26"/>
        <v>#DIV/0!</v>
      </c>
      <c r="GJ17" s="74" t="e">
        <f t="shared" ca="1" si="26"/>
        <v>#DIV/0!</v>
      </c>
      <c r="GK17" s="74" t="e">
        <f t="shared" ca="1" si="26"/>
        <v>#DIV/0!</v>
      </c>
      <c r="GL17" s="74" t="e">
        <f t="shared" ca="1" si="26"/>
        <v>#DIV/0!</v>
      </c>
      <c r="GM17" s="74" t="e">
        <f t="shared" ref="GM17:IT17" ca="1" si="27">ROUNDUP(MAX(GM15,GM16)*SQRT(2),3)</f>
        <v>#DIV/0!</v>
      </c>
      <c r="GN17" s="74" t="e">
        <f t="shared" ca="1" si="27"/>
        <v>#DIV/0!</v>
      </c>
      <c r="GO17" s="74" t="e">
        <f t="shared" ca="1" si="27"/>
        <v>#DIV/0!</v>
      </c>
      <c r="GP17" s="74" t="e">
        <f t="shared" ca="1" si="27"/>
        <v>#DIV/0!</v>
      </c>
      <c r="GQ17" s="74" t="e">
        <f t="shared" ca="1" si="27"/>
        <v>#DIV/0!</v>
      </c>
      <c r="GR17" s="74" t="e">
        <f t="shared" ca="1" si="27"/>
        <v>#DIV/0!</v>
      </c>
      <c r="GS17" s="74" t="e">
        <f t="shared" ca="1" si="27"/>
        <v>#DIV/0!</v>
      </c>
      <c r="GT17" s="74" t="e">
        <f t="shared" ca="1" si="27"/>
        <v>#DIV/0!</v>
      </c>
      <c r="GU17" s="74" t="e">
        <f t="shared" ca="1" si="27"/>
        <v>#DIV/0!</v>
      </c>
      <c r="GV17" s="74" t="e">
        <f t="shared" ca="1" si="27"/>
        <v>#DIV/0!</v>
      </c>
      <c r="GW17" s="74" t="e">
        <f t="shared" ca="1" si="27"/>
        <v>#DIV/0!</v>
      </c>
      <c r="GX17" s="74" t="e">
        <f t="shared" ca="1" si="27"/>
        <v>#DIV/0!</v>
      </c>
      <c r="GY17" s="74" t="e">
        <f t="shared" ca="1" si="27"/>
        <v>#DIV/0!</v>
      </c>
      <c r="GZ17" s="74" t="e">
        <f t="shared" ca="1" si="27"/>
        <v>#DIV/0!</v>
      </c>
      <c r="HA17" s="74" t="e">
        <f t="shared" ca="1" si="27"/>
        <v>#DIV/0!</v>
      </c>
      <c r="HB17" s="74" t="e">
        <f t="shared" ca="1" si="27"/>
        <v>#DIV/0!</v>
      </c>
      <c r="HC17" s="74" t="e">
        <f t="shared" ca="1" si="27"/>
        <v>#DIV/0!</v>
      </c>
      <c r="HD17" s="74" t="e">
        <f t="shared" ca="1" si="27"/>
        <v>#DIV/0!</v>
      </c>
      <c r="HE17" s="74" t="e">
        <f t="shared" ca="1" si="27"/>
        <v>#DIV/0!</v>
      </c>
      <c r="HF17" s="74" t="e">
        <f t="shared" ca="1" si="27"/>
        <v>#DIV/0!</v>
      </c>
      <c r="HG17" s="74" t="e">
        <f t="shared" ca="1" si="27"/>
        <v>#DIV/0!</v>
      </c>
      <c r="HH17" s="74" t="e">
        <f t="shared" ca="1" si="27"/>
        <v>#DIV/0!</v>
      </c>
      <c r="HI17" s="74" t="e">
        <f t="shared" ca="1" si="27"/>
        <v>#DIV/0!</v>
      </c>
      <c r="HJ17" s="74" t="e">
        <f t="shared" ca="1" si="27"/>
        <v>#DIV/0!</v>
      </c>
      <c r="HK17" s="74" t="e">
        <f t="shared" ca="1" si="27"/>
        <v>#DIV/0!</v>
      </c>
      <c r="HL17" s="74" t="e">
        <f t="shared" ca="1" si="27"/>
        <v>#DIV/0!</v>
      </c>
      <c r="HM17" s="74" t="e">
        <f t="shared" ca="1" si="27"/>
        <v>#DIV/0!</v>
      </c>
      <c r="HN17" s="74" t="e">
        <f t="shared" ca="1" si="27"/>
        <v>#DIV/0!</v>
      </c>
      <c r="HO17" s="74" t="e">
        <f t="shared" ca="1" si="27"/>
        <v>#DIV/0!</v>
      </c>
      <c r="HP17" s="74" t="e">
        <f t="shared" ca="1" si="27"/>
        <v>#DIV/0!</v>
      </c>
      <c r="HQ17" s="74" t="e">
        <f t="shared" ca="1" si="27"/>
        <v>#DIV/0!</v>
      </c>
      <c r="HR17" s="74" t="e">
        <f t="shared" ca="1" si="27"/>
        <v>#DIV/0!</v>
      </c>
      <c r="HS17" s="74" t="e">
        <f t="shared" ca="1" si="27"/>
        <v>#DIV/0!</v>
      </c>
      <c r="HT17" s="74" t="e">
        <f t="shared" ca="1" si="27"/>
        <v>#DIV/0!</v>
      </c>
      <c r="HU17" s="74" t="e">
        <f t="shared" ca="1" si="27"/>
        <v>#DIV/0!</v>
      </c>
      <c r="HV17" s="74" t="e">
        <f t="shared" ca="1" si="27"/>
        <v>#DIV/0!</v>
      </c>
      <c r="HW17" s="74" t="e">
        <f t="shared" ca="1" si="27"/>
        <v>#DIV/0!</v>
      </c>
      <c r="HX17" s="74" t="e">
        <f t="shared" ca="1" si="27"/>
        <v>#DIV/0!</v>
      </c>
      <c r="HY17" s="74" t="e">
        <f t="shared" ca="1" si="27"/>
        <v>#DIV/0!</v>
      </c>
      <c r="HZ17" s="74" t="e">
        <f t="shared" ca="1" si="27"/>
        <v>#DIV/0!</v>
      </c>
      <c r="IA17" s="74" t="e">
        <f t="shared" ca="1" si="27"/>
        <v>#DIV/0!</v>
      </c>
      <c r="IB17" s="74" t="e">
        <f t="shared" ca="1" si="27"/>
        <v>#DIV/0!</v>
      </c>
      <c r="IC17" s="74" t="e">
        <f t="shared" ca="1" si="27"/>
        <v>#DIV/0!</v>
      </c>
      <c r="ID17" s="74" t="e">
        <f t="shared" ca="1" si="27"/>
        <v>#DIV/0!</v>
      </c>
      <c r="IE17" s="74" t="e">
        <f t="shared" ca="1" si="27"/>
        <v>#DIV/0!</v>
      </c>
      <c r="IF17" s="74" t="e">
        <f t="shared" ca="1" si="27"/>
        <v>#DIV/0!</v>
      </c>
      <c r="IG17" s="74" t="e">
        <f t="shared" ca="1" si="27"/>
        <v>#DIV/0!</v>
      </c>
      <c r="IH17" s="74" t="e">
        <f t="shared" ca="1" si="27"/>
        <v>#DIV/0!</v>
      </c>
      <c r="II17" s="74" t="e">
        <f t="shared" ca="1" si="27"/>
        <v>#DIV/0!</v>
      </c>
      <c r="IJ17" s="74" t="e">
        <f t="shared" ca="1" si="27"/>
        <v>#DIV/0!</v>
      </c>
      <c r="IK17" s="74" t="e">
        <f t="shared" ca="1" si="27"/>
        <v>#DIV/0!</v>
      </c>
      <c r="IL17" s="74" t="e">
        <f t="shared" ca="1" si="27"/>
        <v>#DIV/0!</v>
      </c>
      <c r="IM17" s="74" t="e">
        <f t="shared" ca="1" si="27"/>
        <v>#DIV/0!</v>
      </c>
      <c r="IN17" s="74" t="e">
        <f t="shared" ca="1" si="27"/>
        <v>#DIV/0!</v>
      </c>
      <c r="IO17" s="74" t="e">
        <f t="shared" ca="1" si="27"/>
        <v>#DIV/0!</v>
      </c>
      <c r="IP17" s="74" t="e">
        <f t="shared" ca="1" si="27"/>
        <v>#DIV/0!</v>
      </c>
      <c r="IQ17" s="74" t="e">
        <f t="shared" ca="1" si="27"/>
        <v>#DIV/0!</v>
      </c>
      <c r="IR17" s="74" t="e">
        <f t="shared" ca="1" si="27"/>
        <v>#DIV/0!</v>
      </c>
      <c r="IS17" s="74" t="e">
        <f t="shared" ca="1" si="27"/>
        <v>#DIV/0!</v>
      </c>
      <c r="IT17" s="74" t="e">
        <f t="shared" ca="1" si="27"/>
        <v>#DIV/0!</v>
      </c>
    </row>
    <row r="18" spans="1:254" ht="13.8" x14ac:dyDescent="0.3">
      <c r="A18" s="22" t="s">
        <v>54</v>
      </c>
      <c r="B18" s="21" t="s">
        <v>55</v>
      </c>
      <c r="C18" s="21" t="s">
        <v>56</v>
      </c>
      <c r="D18" s="21" t="s">
        <v>57</v>
      </c>
      <c r="E18" s="22" t="s">
        <v>58</v>
      </c>
      <c r="F18" s="22" t="s">
        <v>59</v>
      </c>
      <c r="G18" s="85" t="s">
        <v>106</v>
      </c>
      <c r="H18" s="85" t="s">
        <v>107</v>
      </c>
      <c r="I18" s="13" t="s">
        <v>99</v>
      </c>
    </row>
    <row r="19" spans="1:254" x14ac:dyDescent="0.25">
      <c r="A19" s="28"/>
      <c r="B19" s="163"/>
      <c r="C19" s="163"/>
      <c r="D19" s="163"/>
      <c r="E19" s="163"/>
      <c r="F19" s="163"/>
      <c r="G19" s="195"/>
      <c r="H19" s="195"/>
      <c r="I19" s="195"/>
    </row>
    <row r="20" spans="1:254" x14ac:dyDescent="0.25">
      <c r="A20" s="28"/>
      <c r="B20" s="163"/>
      <c r="C20" s="163"/>
      <c r="D20" s="163"/>
      <c r="E20" s="163"/>
      <c r="F20" s="163"/>
      <c r="G20" s="195"/>
      <c r="H20" s="195"/>
      <c r="I20" s="195"/>
    </row>
    <row r="21" spans="1:254" x14ac:dyDescent="0.25">
      <c r="A21" s="28"/>
      <c r="B21" s="163"/>
      <c r="C21" s="163"/>
      <c r="D21" s="163"/>
      <c r="E21" s="163"/>
      <c r="F21" s="163"/>
      <c r="G21" s="195"/>
      <c r="H21" s="195"/>
      <c r="I21" s="195"/>
    </row>
    <row r="22" spans="1:254" x14ac:dyDescent="0.25">
      <c r="A22" s="28"/>
      <c r="B22" s="163"/>
      <c r="C22" s="163"/>
      <c r="D22" s="163"/>
      <c r="E22" s="163"/>
      <c r="F22" s="163"/>
      <c r="G22" s="195"/>
      <c r="H22" s="195"/>
      <c r="I22" s="195"/>
    </row>
    <row r="23" spans="1:254" x14ac:dyDescent="0.25">
      <c r="A23" s="28"/>
      <c r="B23" s="163"/>
      <c r="C23" s="163"/>
      <c r="D23" s="163"/>
      <c r="E23" s="163"/>
      <c r="F23" s="163"/>
      <c r="G23" s="195"/>
      <c r="H23" s="195"/>
      <c r="I23" s="195"/>
    </row>
    <row r="24" spans="1:254" x14ac:dyDescent="0.25">
      <c r="A24" s="28"/>
      <c r="B24" s="163"/>
      <c r="C24" s="163"/>
      <c r="D24" s="163"/>
      <c r="E24" s="163"/>
      <c r="F24" s="163"/>
      <c r="G24" s="195"/>
      <c r="H24" s="195"/>
      <c r="I24" s="195"/>
    </row>
    <row r="25" spans="1:254" x14ac:dyDescent="0.25">
      <c r="A25" s="28"/>
      <c r="B25" s="163"/>
      <c r="C25" s="163"/>
      <c r="D25" s="163"/>
      <c r="E25" s="163"/>
      <c r="F25" s="163"/>
      <c r="G25" s="195"/>
      <c r="H25" s="195"/>
      <c r="I25" s="195"/>
    </row>
    <row r="26" spans="1:254" x14ac:dyDescent="0.25">
      <c r="A26" s="28"/>
      <c r="B26" s="163"/>
      <c r="C26" s="163"/>
      <c r="D26" s="163"/>
      <c r="E26" s="163"/>
      <c r="F26" s="163"/>
      <c r="G26" s="195"/>
      <c r="H26" s="195"/>
      <c r="I26" s="195"/>
    </row>
    <row r="27" spans="1:254" x14ac:dyDescent="0.25">
      <c r="A27" s="28"/>
      <c r="B27" s="163"/>
      <c r="C27" s="163"/>
      <c r="D27" s="163"/>
      <c r="E27" s="163"/>
      <c r="F27" s="163"/>
      <c r="G27" s="195"/>
      <c r="H27" s="195"/>
      <c r="I27" s="195"/>
    </row>
    <row r="28" spans="1:254" x14ac:dyDescent="0.25">
      <c r="A28" s="28"/>
      <c r="B28" s="163"/>
      <c r="C28" s="163"/>
      <c r="D28" s="163"/>
      <c r="E28" s="163"/>
      <c r="F28" s="163"/>
      <c r="G28" s="195"/>
      <c r="H28" s="195"/>
      <c r="I28" s="195"/>
    </row>
    <row r="29" spans="1:254" x14ac:dyDescent="0.25">
      <c r="A29" s="28"/>
      <c r="B29" s="163"/>
      <c r="C29" s="163"/>
      <c r="D29" s="163"/>
      <c r="E29" s="163"/>
      <c r="F29" s="163"/>
      <c r="G29" s="195"/>
      <c r="H29" s="195"/>
      <c r="I29" s="195"/>
    </row>
    <row r="30" spans="1:254" x14ac:dyDescent="0.25">
      <c r="A30" s="28"/>
      <c r="B30" s="163"/>
      <c r="C30" s="163"/>
      <c r="D30" s="163"/>
      <c r="E30" s="163"/>
      <c r="F30" s="163"/>
      <c r="G30" s="195"/>
      <c r="H30" s="195"/>
      <c r="I30" s="195"/>
    </row>
    <row r="31" spans="1:254" x14ac:dyDescent="0.25">
      <c r="A31" s="28"/>
      <c r="B31" s="163"/>
      <c r="C31" s="163"/>
      <c r="D31" s="163"/>
      <c r="E31" s="163"/>
      <c r="F31" s="163"/>
      <c r="G31" s="195"/>
      <c r="H31" s="195"/>
      <c r="I31" s="195"/>
    </row>
    <row r="32" spans="1:254" x14ac:dyDescent="0.25">
      <c r="A32" s="28"/>
      <c r="B32" s="163"/>
      <c r="C32" s="163"/>
      <c r="D32" s="163"/>
      <c r="E32" s="163"/>
      <c r="F32" s="163"/>
      <c r="G32" s="195"/>
      <c r="H32" s="195"/>
      <c r="I32" s="195"/>
    </row>
    <row r="33" spans="1:9" x14ac:dyDescent="0.25">
      <c r="A33" s="28"/>
      <c r="B33" s="163"/>
      <c r="C33" s="163"/>
      <c r="D33" s="163"/>
      <c r="E33" s="163"/>
      <c r="F33" s="163"/>
      <c r="G33" s="195"/>
      <c r="H33" s="195"/>
      <c r="I33" s="195"/>
    </row>
    <row r="34" spans="1:9" x14ac:dyDescent="0.25">
      <c r="A34" s="28"/>
      <c r="B34" s="163"/>
      <c r="C34" s="163"/>
      <c r="D34" s="163"/>
      <c r="E34" s="163"/>
      <c r="F34" s="163"/>
      <c r="G34" s="195"/>
      <c r="H34" s="195"/>
      <c r="I34" s="195"/>
    </row>
    <row r="35" spans="1:9" x14ac:dyDescent="0.25">
      <c r="A35" s="28"/>
      <c r="B35" s="163"/>
      <c r="C35" s="163"/>
      <c r="D35" s="163"/>
      <c r="E35" s="163"/>
      <c r="F35" s="163"/>
      <c r="G35" s="195"/>
      <c r="H35" s="195"/>
      <c r="I35" s="195"/>
    </row>
    <row r="36" spans="1:9" x14ac:dyDescent="0.25">
      <c r="A36" s="28"/>
      <c r="B36" s="163"/>
      <c r="C36" s="163"/>
      <c r="D36" s="163"/>
      <c r="E36" s="163"/>
      <c r="F36" s="163"/>
      <c r="G36" s="195"/>
      <c r="H36" s="195"/>
      <c r="I36" s="195"/>
    </row>
    <row r="37" spans="1:9" x14ac:dyDescent="0.25">
      <c r="A37" s="28"/>
      <c r="B37" s="163"/>
      <c r="C37" s="163"/>
      <c r="D37" s="163"/>
      <c r="E37" s="163"/>
      <c r="F37" s="163"/>
      <c r="G37" s="195"/>
      <c r="H37" s="195"/>
      <c r="I37" s="195"/>
    </row>
    <row r="38" spans="1:9" x14ac:dyDescent="0.25">
      <c r="A38" s="28"/>
      <c r="B38" s="163"/>
      <c r="C38" s="163"/>
      <c r="D38" s="163"/>
      <c r="E38" s="163"/>
      <c r="F38" s="163"/>
      <c r="G38" s="195"/>
      <c r="H38" s="195"/>
      <c r="I38" s="195"/>
    </row>
    <row r="39" spans="1:9" x14ac:dyDescent="0.25">
      <c r="A39" s="28"/>
      <c r="B39" s="163"/>
      <c r="C39" s="163"/>
      <c r="D39" s="163"/>
      <c r="E39" s="163"/>
      <c r="F39" s="163"/>
      <c r="G39" s="195"/>
      <c r="H39" s="195"/>
      <c r="I39" s="195"/>
    </row>
    <row r="40" spans="1:9" x14ac:dyDescent="0.25">
      <c r="A40" s="28"/>
      <c r="B40" s="163"/>
      <c r="C40" s="163"/>
      <c r="D40" s="163"/>
      <c r="E40" s="163"/>
      <c r="F40" s="163"/>
      <c r="G40" s="195"/>
      <c r="H40" s="195"/>
      <c r="I40" s="195"/>
    </row>
    <row r="41" spans="1:9" x14ac:dyDescent="0.25">
      <c r="A41" s="28"/>
      <c r="B41" s="163"/>
      <c r="C41" s="163"/>
      <c r="D41" s="163"/>
      <c r="E41" s="163"/>
      <c r="F41" s="163"/>
      <c r="G41" s="195"/>
      <c r="H41" s="195"/>
      <c r="I41" s="195"/>
    </row>
    <row r="42" spans="1:9" x14ac:dyDescent="0.25">
      <c r="A42" s="28"/>
      <c r="B42" s="163"/>
      <c r="C42" s="163"/>
      <c r="D42" s="163"/>
      <c r="E42" s="163"/>
      <c r="F42" s="163"/>
      <c r="G42" s="195"/>
      <c r="H42" s="195"/>
      <c r="I42" s="195"/>
    </row>
    <row r="43" spans="1:9" x14ac:dyDescent="0.25">
      <c r="A43" s="28"/>
      <c r="B43" s="163"/>
      <c r="C43" s="163"/>
      <c r="D43" s="163"/>
      <c r="E43" s="163"/>
      <c r="F43" s="163"/>
      <c r="G43" s="195"/>
      <c r="H43" s="195"/>
      <c r="I43" s="195"/>
    </row>
    <row r="44" spans="1:9" x14ac:dyDescent="0.25">
      <c r="A44" s="28"/>
      <c r="B44" s="163"/>
      <c r="C44" s="163"/>
      <c r="D44" s="163"/>
      <c r="E44" s="163"/>
      <c r="F44" s="163"/>
      <c r="G44" s="195"/>
      <c r="H44" s="195"/>
      <c r="I44" s="195"/>
    </row>
    <row r="45" spans="1:9" x14ac:dyDescent="0.25">
      <c r="A45" s="28"/>
      <c r="B45" s="163"/>
      <c r="C45" s="163"/>
      <c r="D45" s="163"/>
      <c r="E45" s="163"/>
      <c r="F45" s="163"/>
      <c r="G45" s="195"/>
      <c r="H45" s="195"/>
      <c r="I45" s="195"/>
    </row>
    <row r="46" spans="1:9" x14ac:dyDescent="0.25">
      <c r="A46" s="28"/>
      <c r="B46" s="163"/>
      <c r="C46" s="163"/>
      <c r="D46" s="163"/>
      <c r="E46" s="163"/>
      <c r="F46" s="163"/>
      <c r="G46" s="195"/>
      <c r="H46" s="195"/>
      <c r="I46" s="195"/>
    </row>
    <row r="47" spans="1:9" x14ac:dyDescent="0.25">
      <c r="A47" s="28"/>
      <c r="B47" s="163"/>
      <c r="C47" s="163"/>
      <c r="D47" s="163"/>
      <c r="E47" s="163"/>
      <c r="F47" s="163"/>
      <c r="G47" s="195"/>
      <c r="H47" s="195"/>
      <c r="I47" s="195"/>
    </row>
    <row r="48" spans="1:9" x14ac:dyDescent="0.25">
      <c r="A48" s="28"/>
      <c r="B48" s="163"/>
      <c r="C48" s="163"/>
      <c r="D48" s="163"/>
      <c r="E48" s="163"/>
      <c r="F48" s="163"/>
      <c r="G48" s="195"/>
      <c r="H48" s="195"/>
      <c r="I48" s="195"/>
    </row>
    <row r="49" spans="1:9" x14ac:dyDescent="0.25">
      <c r="A49" s="28"/>
      <c r="B49" s="163"/>
      <c r="C49" s="163"/>
      <c r="D49" s="163"/>
      <c r="E49" s="163"/>
      <c r="F49" s="163"/>
      <c r="G49" s="195"/>
      <c r="H49" s="195"/>
      <c r="I49" s="195"/>
    </row>
    <row r="50" spans="1:9" x14ac:dyDescent="0.25">
      <c r="A50" s="28"/>
      <c r="B50" s="163"/>
      <c r="C50" s="163"/>
      <c r="D50" s="163"/>
      <c r="E50" s="163"/>
      <c r="F50" s="163"/>
      <c r="G50" s="195"/>
      <c r="H50" s="195"/>
      <c r="I50" s="195"/>
    </row>
    <row r="51" spans="1:9" x14ac:dyDescent="0.25">
      <c r="A51" s="28"/>
      <c r="B51" s="163"/>
      <c r="C51" s="163"/>
      <c r="D51" s="163"/>
      <c r="E51" s="163"/>
      <c r="F51" s="163"/>
      <c r="G51" s="195"/>
      <c r="H51" s="195"/>
      <c r="I51" s="195"/>
    </row>
    <row r="52" spans="1:9" x14ac:dyDescent="0.25">
      <c r="A52" s="28"/>
      <c r="B52" s="163"/>
      <c r="C52" s="163"/>
      <c r="D52" s="163"/>
      <c r="E52" s="163"/>
      <c r="F52" s="163"/>
      <c r="G52" s="195"/>
      <c r="H52" s="195"/>
      <c r="I52" s="195"/>
    </row>
    <row r="53" spans="1:9" x14ac:dyDescent="0.25">
      <c r="A53" s="28"/>
      <c r="B53" s="163"/>
      <c r="C53" s="163"/>
      <c r="D53" s="163"/>
      <c r="E53" s="163"/>
      <c r="F53" s="163"/>
      <c r="G53" s="195"/>
      <c r="H53" s="195"/>
      <c r="I53" s="195"/>
    </row>
    <row r="54" spans="1:9" x14ac:dyDescent="0.25">
      <c r="A54" s="28"/>
      <c r="B54" s="163"/>
      <c r="C54" s="163"/>
      <c r="D54" s="163"/>
      <c r="E54" s="163"/>
      <c r="F54" s="163"/>
      <c r="G54" s="195"/>
      <c r="H54" s="195"/>
      <c r="I54" s="195"/>
    </row>
    <row r="55" spans="1:9" x14ac:dyDescent="0.25">
      <c r="A55" s="28"/>
      <c r="B55" s="163"/>
      <c r="C55" s="163"/>
      <c r="D55" s="163"/>
      <c r="E55" s="163"/>
      <c r="F55" s="163"/>
      <c r="G55" s="195"/>
      <c r="H55" s="195"/>
      <c r="I55" s="195"/>
    </row>
    <row r="56" spans="1:9" x14ac:dyDescent="0.25">
      <c r="A56" s="28"/>
      <c r="B56" s="163"/>
      <c r="C56" s="163"/>
      <c r="D56" s="163"/>
      <c r="E56" s="163"/>
      <c r="F56" s="163"/>
      <c r="G56" s="195"/>
      <c r="H56" s="195"/>
      <c r="I56" s="195"/>
    </row>
    <row r="57" spans="1:9" x14ac:dyDescent="0.25">
      <c r="A57" s="28"/>
      <c r="B57" s="163"/>
      <c r="C57" s="163"/>
      <c r="D57" s="163"/>
      <c r="E57" s="163"/>
      <c r="F57" s="163"/>
      <c r="G57" s="195"/>
      <c r="H57" s="195"/>
      <c r="I57" s="195"/>
    </row>
    <row r="58" spans="1:9" x14ac:dyDescent="0.25">
      <c r="A58" s="28"/>
      <c r="B58" s="163"/>
      <c r="C58" s="163"/>
      <c r="D58" s="163"/>
      <c r="E58" s="163"/>
      <c r="F58" s="163"/>
      <c r="G58" s="195"/>
      <c r="H58" s="195"/>
      <c r="I58" s="195"/>
    </row>
    <row r="59" spans="1:9" x14ac:dyDescent="0.25">
      <c r="A59" s="28"/>
      <c r="B59" s="163"/>
      <c r="C59" s="163"/>
      <c r="D59" s="163"/>
      <c r="E59" s="163"/>
      <c r="F59" s="163"/>
      <c r="G59" s="195"/>
      <c r="H59" s="195"/>
      <c r="I59" s="195"/>
    </row>
    <row r="60" spans="1:9" x14ac:dyDescent="0.25">
      <c r="A60" s="28"/>
      <c r="B60" s="163"/>
      <c r="C60" s="163"/>
      <c r="D60" s="163"/>
      <c r="E60" s="163"/>
      <c r="F60" s="163"/>
      <c r="G60" s="195"/>
      <c r="H60" s="195"/>
      <c r="I60" s="195"/>
    </row>
    <row r="61" spans="1:9" x14ac:dyDescent="0.25">
      <c r="A61" s="28"/>
      <c r="B61" s="163"/>
      <c r="C61" s="163"/>
      <c r="D61" s="163"/>
      <c r="E61" s="163"/>
      <c r="F61" s="163"/>
      <c r="G61" s="195"/>
      <c r="H61" s="195"/>
      <c r="I61" s="195"/>
    </row>
    <row r="62" spans="1:9" x14ac:dyDescent="0.25">
      <c r="A62" s="28"/>
      <c r="B62" s="163"/>
      <c r="C62" s="163"/>
      <c r="D62" s="163"/>
      <c r="E62" s="163"/>
      <c r="F62" s="163"/>
      <c r="G62" s="195"/>
      <c r="H62" s="195"/>
      <c r="I62" s="195"/>
    </row>
    <row r="63" spans="1:9" x14ac:dyDescent="0.25">
      <c r="A63" s="28"/>
      <c r="B63" s="163"/>
      <c r="C63" s="163"/>
      <c r="D63" s="163"/>
      <c r="E63" s="163"/>
      <c r="F63" s="163"/>
      <c r="G63" s="195"/>
      <c r="H63" s="195"/>
      <c r="I63" s="195"/>
    </row>
    <row r="64" spans="1:9" x14ac:dyDescent="0.25">
      <c r="A64" s="28"/>
      <c r="B64" s="163"/>
      <c r="C64" s="163"/>
      <c r="D64" s="163"/>
      <c r="E64" s="163"/>
      <c r="F64" s="163"/>
      <c r="G64" s="195"/>
      <c r="H64" s="195"/>
      <c r="I64" s="195"/>
    </row>
    <row r="65" spans="1:9" x14ac:dyDescent="0.25">
      <c r="A65" s="28"/>
      <c r="B65" s="163"/>
      <c r="C65" s="163"/>
      <c r="D65" s="163"/>
      <c r="E65" s="163"/>
      <c r="F65" s="163"/>
      <c r="G65" s="195"/>
      <c r="H65" s="195"/>
      <c r="I65" s="195"/>
    </row>
    <row r="66" spans="1:9" x14ac:dyDescent="0.25">
      <c r="A66" s="28"/>
      <c r="B66" s="163"/>
      <c r="C66" s="163"/>
      <c r="D66" s="163"/>
      <c r="E66" s="163"/>
      <c r="F66" s="163"/>
      <c r="G66" s="195"/>
      <c r="H66" s="195"/>
      <c r="I66" s="195"/>
    </row>
    <row r="67" spans="1:9" x14ac:dyDescent="0.25">
      <c r="A67" s="28"/>
      <c r="B67" s="163"/>
      <c r="C67" s="163"/>
      <c r="D67" s="163"/>
      <c r="E67" s="163"/>
      <c r="F67" s="163"/>
      <c r="G67" s="195"/>
      <c r="H67" s="195"/>
      <c r="I67" s="195"/>
    </row>
    <row r="68" spans="1:9" x14ac:dyDescent="0.25">
      <c r="A68" s="28"/>
      <c r="B68" s="163"/>
      <c r="C68" s="163"/>
      <c r="D68" s="163"/>
      <c r="E68" s="163"/>
      <c r="F68" s="163"/>
      <c r="G68" s="195"/>
      <c r="H68" s="195"/>
      <c r="I68" s="195"/>
    </row>
    <row r="69" spans="1:9" x14ac:dyDescent="0.25">
      <c r="A69" s="28"/>
      <c r="B69" s="163"/>
      <c r="C69" s="163"/>
      <c r="D69" s="163"/>
      <c r="E69" s="163"/>
      <c r="F69" s="163"/>
      <c r="G69" s="195"/>
      <c r="H69" s="195"/>
      <c r="I69" s="195"/>
    </row>
    <row r="70" spans="1:9" x14ac:dyDescent="0.25">
      <c r="A70" s="28"/>
      <c r="B70" s="163"/>
      <c r="C70" s="163"/>
      <c r="D70" s="163"/>
      <c r="E70" s="163"/>
      <c r="F70" s="163"/>
      <c r="G70" s="195"/>
      <c r="H70" s="195"/>
      <c r="I70" s="195"/>
    </row>
    <row r="71" spans="1:9" x14ac:dyDescent="0.25">
      <c r="A71" s="28"/>
      <c r="B71" s="163"/>
      <c r="C71" s="163"/>
      <c r="D71" s="163"/>
      <c r="E71" s="163"/>
      <c r="F71" s="163"/>
      <c r="G71" s="195"/>
      <c r="H71" s="195"/>
      <c r="I71" s="195"/>
    </row>
    <row r="72" spans="1:9" x14ac:dyDescent="0.25">
      <c r="A72" s="28"/>
      <c r="B72" s="163"/>
      <c r="C72" s="163"/>
      <c r="D72" s="163"/>
      <c r="E72" s="163"/>
      <c r="F72" s="163"/>
      <c r="G72" s="195"/>
      <c r="H72" s="195"/>
      <c r="I72" s="195"/>
    </row>
    <row r="73" spans="1:9" x14ac:dyDescent="0.25">
      <c r="A73" s="28"/>
      <c r="B73" s="163"/>
      <c r="C73" s="163"/>
      <c r="D73" s="163"/>
      <c r="E73" s="163"/>
      <c r="F73" s="163"/>
      <c r="G73" s="195"/>
      <c r="H73" s="195"/>
      <c r="I73" s="195"/>
    </row>
    <row r="74" spans="1:9" x14ac:dyDescent="0.25">
      <c r="A74" s="28"/>
      <c r="B74" s="163"/>
      <c r="C74" s="163"/>
      <c r="D74" s="163"/>
      <c r="E74" s="163"/>
      <c r="F74" s="163"/>
      <c r="G74" s="195"/>
      <c r="H74" s="195"/>
      <c r="I74" s="195"/>
    </row>
    <row r="75" spans="1:9" x14ac:dyDescent="0.25">
      <c r="A75" s="28"/>
      <c r="B75" s="163"/>
      <c r="C75" s="163"/>
      <c r="D75" s="163"/>
      <c r="E75" s="163"/>
      <c r="F75" s="163"/>
      <c r="G75" s="195"/>
      <c r="H75" s="195"/>
      <c r="I75" s="195"/>
    </row>
    <row r="76" spans="1:9" x14ac:dyDescent="0.25">
      <c r="A76" s="28"/>
      <c r="B76" s="163"/>
      <c r="C76" s="163"/>
      <c r="D76" s="163"/>
      <c r="E76" s="163"/>
      <c r="F76" s="163"/>
      <c r="G76" s="195"/>
      <c r="H76" s="195"/>
      <c r="I76" s="195"/>
    </row>
    <row r="77" spans="1:9" x14ac:dyDescent="0.25">
      <c r="A77" s="28"/>
      <c r="B77" s="163"/>
      <c r="C77" s="163"/>
      <c r="D77" s="163"/>
      <c r="E77" s="163"/>
      <c r="F77" s="163"/>
      <c r="G77" s="195"/>
      <c r="H77" s="195"/>
      <c r="I77" s="195"/>
    </row>
    <row r="78" spans="1:9" x14ac:dyDescent="0.25">
      <c r="A78" s="28"/>
      <c r="B78" s="163"/>
      <c r="C78" s="163"/>
      <c r="D78" s="163"/>
      <c r="E78" s="163"/>
      <c r="F78" s="163"/>
      <c r="G78" s="195"/>
      <c r="H78" s="195"/>
      <c r="I78" s="195"/>
    </row>
    <row r="79" spans="1:9" x14ac:dyDescent="0.25">
      <c r="A79" s="28"/>
      <c r="B79" s="163"/>
      <c r="C79" s="163"/>
      <c r="D79" s="163"/>
      <c r="E79" s="163"/>
      <c r="F79" s="163"/>
      <c r="G79" s="195"/>
      <c r="H79" s="195"/>
      <c r="I79" s="195"/>
    </row>
    <row r="80" spans="1:9" x14ac:dyDescent="0.25">
      <c r="A80" s="28"/>
      <c r="B80" s="163"/>
      <c r="C80" s="163"/>
      <c r="D80" s="163"/>
      <c r="E80" s="163"/>
      <c r="F80" s="163"/>
      <c r="G80" s="195"/>
      <c r="H80" s="195"/>
      <c r="I80" s="195"/>
    </row>
    <row r="81" spans="1:9" x14ac:dyDescent="0.25">
      <c r="A81" s="28"/>
      <c r="B81" s="163"/>
      <c r="C81" s="163"/>
      <c r="D81" s="163"/>
      <c r="E81" s="163"/>
      <c r="F81" s="163"/>
      <c r="G81" s="195"/>
      <c r="H81" s="195"/>
      <c r="I81" s="195"/>
    </row>
    <row r="82" spans="1:9" x14ac:dyDescent="0.25">
      <c r="A82" s="28"/>
      <c r="B82" s="163"/>
      <c r="C82" s="163"/>
      <c r="D82" s="163"/>
      <c r="E82" s="163"/>
      <c r="F82" s="163"/>
      <c r="G82" s="195"/>
      <c r="H82" s="195"/>
      <c r="I82" s="195"/>
    </row>
    <row r="83" spans="1:9" x14ac:dyDescent="0.25">
      <c r="A83" s="28"/>
      <c r="B83" s="163"/>
      <c r="C83" s="163"/>
      <c r="D83" s="163"/>
      <c r="E83" s="163"/>
      <c r="F83" s="163"/>
      <c r="G83" s="195"/>
      <c r="H83" s="195"/>
      <c r="I83" s="195"/>
    </row>
    <row r="84" spans="1:9" x14ac:dyDescent="0.25">
      <c r="A84" s="28"/>
      <c r="B84" s="163"/>
      <c r="C84" s="163"/>
      <c r="D84" s="163"/>
      <c r="E84" s="163"/>
      <c r="F84" s="163"/>
      <c r="G84" s="195"/>
      <c r="H84" s="195"/>
      <c r="I84" s="195"/>
    </row>
    <row r="85" spans="1:9" x14ac:dyDescent="0.25">
      <c r="A85" s="28"/>
      <c r="B85" s="163"/>
      <c r="C85" s="163"/>
      <c r="D85" s="163"/>
      <c r="E85" s="163"/>
      <c r="F85" s="163"/>
      <c r="G85" s="195"/>
      <c r="H85" s="195"/>
      <c r="I85" s="195"/>
    </row>
    <row r="86" spans="1:9" x14ac:dyDescent="0.25">
      <c r="A86" s="28"/>
      <c r="B86" s="163"/>
      <c r="C86" s="163"/>
      <c r="D86" s="163"/>
      <c r="E86" s="163"/>
      <c r="F86" s="163"/>
      <c r="G86" s="195"/>
      <c r="H86" s="195"/>
      <c r="I86" s="195"/>
    </row>
    <row r="87" spans="1:9" x14ac:dyDescent="0.25">
      <c r="A87" s="28"/>
      <c r="B87" s="163"/>
      <c r="C87" s="163"/>
      <c r="D87" s="163"/>
      <c r="E87" s="163"/>
      <c r="F87" s="163"/>
      <c r="G87" s="195"/>
      <c r="H87" s="195"/>
      <c r="I87" s="195"/>
    </row>
    <row r="88" spans="1:9" x14ac:dyDescent="0.25">
      <c r="A88" s="28"/>
      <c r="B88" s="163"/>
      <c r="C88" s="163"/>
      <c r="D88" s="163"/>
      <c r="E88" s="163"/>
      <c r="F88" s="163"/>
      <c r="G88" s="195"/>
      <c r="H88" s="195"/>
      <c r="I88" s="195"/>
    </row>
    <row r="89" spans="1:9" x14ac:dyDescent="0.25">
      <c r="A89" s="28"/>
      <c r="B89" s="163"/>
      <c r="C89" s="163"/>
      <c r="D89" s="163"/>
      <c r="E89" s="163"/>
      <c r="F89" s="163"/>
      <c r="G89" s="195"/>
      <c r="H89" s="195"/>
      <c r="I89" s="195"/>
    </row>
    <row r="90" spans="1:9" x14ac:dyDescent="0.25">
      <c r="A90" s="28"/>
      <c r="B90" s="163"/>
      <c r="C90" s="163"/>
      <c r="D90" s="163"/>
      <c r="E90" s="163"/>
      <c r="F90" s="163"/>
      <c r="G90" s="195"/>
      <c r="H90" s="195"/>
      <c r="I90" s="195"/>
    </row>
    <row r="91" spans="1:9" x14ac:dyDescent="0.25">
      <c r="A91" s="28"/>
      <c r="B91" s="163"/>
      <c r="C91" s="163"/>
      <c r="D91" s="163"/>
      <c r="E91" s="163"/>
      <c r="F91" s="163"/>
      <c r="G91" s="195"/>
      <c r="H91" s="195"/>
      <c r="I91" s="195"/>
    </row>
    <row r="92" spans="1:9" x14ac:dyDescent="0.25">
      <c r="A92" s="28"/>
      <c r="B92" s="163"/>
      <c r="C92" s="163"/>
      <c r="D92" s="163"/>
      <c r="E92" s="163"/>
      <c r="F92" s="163"/>
      <c r="G92" s="195"/>
      <c r="H92" s="195"/>
      <c r="I92" s="195"/>
    </row>
    <row r="93" spans="1:9" x14ac:dyDescent="0.25">
      <c r="A93" s="28"/>
      <c r="B93" s="163"/>
      <c r="C93" s="163"/>
      <c r="D93" s="163"/>
      <c r="E93" s="163"/>
      <c r="F93" s="163"/>
      <c r="G93" s="195"/>
      <c r="H93" s="195"/>
      <c r="I93" s="195"/>
    </row>
    <row r="94" spans="1:9" x14ac:dyDescent="0.25">
      <c r="A94" s="28"/>
      <c r="B94" s="163"/>
      <c r="C94" s="163"/>
      <c r="D94" s="163"/>
      <c r="E94" s="163"/>
      <c r="F94" s="163"/>
      <c r="G94" s="195"/>
      <c r="H94" s="195"/>
      <c r="I94" s="195"/>
    </row>
    <row r="95" spans="1:9" x14ac:dyDescent="0.25">
      <c r="A95" s="28"/>
      <c r="B95" s="163"/>
      <c r="C95" s="163"/>
      <c r="D95" s="163"/>
      <c r="E95" s="163"/>
      <c r="F95" s="163"/>
      <c r="G95" s="195"/>
      <c r="H95" s="195"/>
      <c r="I95" s="195"/>
    </row>
    <row r="96" spans="1:9" x14ac:dyDescent="0.25">
      <c r="A96" s="28"/>
      <c r="B96" s="163"/>
      <c r="C96" s="163"/>
      <c r="D96" s="163"/>
      <c r="E96" s="163"/>
      <c r="F96" s="163"/>
      <c r="G96" s="195"/>
      <c r="H96" s="195"/>
      <c r="I96" s="195"/>
    </row>
    <row r="97" spans="1:9" x14ac:dyDescent="0.25">
      <c r="A97" s="28"/>
      <c r="B97" s="163"/>
      <c r="C97" s="163"/>
      <c r="D97" s="163"/>
      <c r="E97" s="163"/>
      <c r="F97" s="163"/>
      <c r="G97" s="195"/>
      <c r="H97" s="195"/>
      <c r="I97" s="195"/>
    </row>
    <row r="98" spans="1:9" x14ac:dyDescent="0.25">
      <c r="A98" s="28"/>
      <c r="B98" s="163"/>
      <c r="C98" s="163"/>
      <c r="D98" s="163"/>
      <c r="E98" s="163"/>
      <c r="F98" s="163"/>
      <c r="G98" s="195"/>
      <c r="H98" s="195"/>
      <c r="I98" s="195"/>
    </row>
    <row r="99" spans="1:9" x14ac:dyDescent="0.25">
      <c r="A99" s="28"/>
      <c r="B99" s="163"/>
      <c r="C99" s="163"/>
      <c r="D99" s="163"/>
      <c r="E99" s="163"/>
      <c r="F99" s="163"/>
      <c r="G99" s="195"/>
      <c r="H99" s="195"/>
      <c r="I99" s="195"/>
    </row>
    <row r="100" spans="1:9" x14ac:dyDescent="0.25">
      <c r="A100" s="28"/>
      <c r="B100" s="163"/>
      <c r="C100" s="163"/>
      <c r="D100" s="163"/>
      <c r="E100" s="163"/>
      <c r="F100" s="163"/>
      <c r="G100" s="195"/>
      <c r="H100" s="195"/>
      <c r="I100" s="195"/>
    </row>
    <row r="101" spans="1:9" x14ac:dyDescent="0.25">
      <c r="A101" s="28"/>
      <c r="B101" s="163"/>
      <c r="C101" s="163"/>
      <c r="D101" s="163"/>
      <c r="E101" s="163"/>
      <c r="F101" s="163"/>
      <c r="G101" s="195"/>
      <c r="H101" s="195"/>
      <c r="I101" s="195"/>
    </row>
    <row r="102" spans="1:9" x14ac:dyDescent="0.25">
      <c r="A102" s="28"/>
      <c r="B102" s="163"/>
      <c r="C102" s="163"/>
      <c r="D102" s="163"/>
      <c r="E102" s="163"/>
      <c r="F102" s="163"/>
      <c r="G102" s="195"/>
      <c r="H102" s="195"/>
      <c r="I102" s="195"/>
    </row>
    <row r="103" spans="1:9" x14ac:dyDescent="0.25">
      <c r="A103" s="28"/>
      <c r="B103" s="163"/>
      <c r="C103" s="163"/>
      <c r="D103" s="163"/>
      <c r="E103" s="163"/>
      <c r="F103" s="163"/>
      <c r="G103" s="195"/>
      <c r="H103" s="195"/>
      <c r="I103" s="195"/>
    </row>
    <row r="104" spans="1:9" x14ac:dyDescent="0.25">
      <c r="A104" s="28"/>
      <c r="B104" s="163"/>
      <c r="C104" s="163"/>
      <c r="D104" s="163"/>
      <c r="E104" s="163"/>
      <c r="F104" s="163"/>
      <c r="G104" s="195"/>
      <c r="H104" s="195"/>
      <c r="I104" s="195"/>
    </row>
    <row r="105" spans="1:9" x14ac:dyDescent="0.25">
      <c r="A105" s="28"/>
      <c r="B105" s="163"/>
      <c r="C105" s="163"/>
      <c r="D105" s="163"/>
      <c r="E105" s="163"/>
      <c r="F105" s="163"/>
      <c r="G105" s="195"/>
      <c r="H105" s="195"/>
      <c r="I105" s="195"/>
    </row>
    <row r="106" spans="1:9" x14ac:dyDescent="0.25">
      <c r="A106" s="28"/>
      <c r="B106" s="163"/>
      <c r="C106" s="163"/>
      <c r="D106" s="163"/>
      <c r="E106" s="163"/>
      <c r="F106" s="163"/>
      <c r="G106" s="195"/>
      <c r="H106" s="195"/>
      <c r="I106" s="195"/>
    </row>
    <row r="107" spans="1:9" x14ac:dyDescent="0.25">
      <c r="A107" s="28"/>
      <c r="B107" s="163"/>
      <c r="C107" s="163"/>
      <c r="D107" s="163"/>
      <c r="E107" s="163"/>
      <c r="F107" s="163"/>
      <c r="G107" s="195"/>
      <c r="H107" s="195"/>
      <c r="I107" s="195"/>
    </row>
    <row r="108" spans="1:9" x14ac:dyDescent="0.25">
      <c r="A108" s="28"/>
      <c r="B108" s="163"/>
      <c r="C108" s="163"/>
      <c r="D108" s="163"/>
      <c r="E108" s="163"/>
      <c r="F108" s="163"/>
      <c r="G108" s="195"/>
      <c r="H108" s="195"/>
      <c r="I108" s="195"/>
    </row>
    <row r="109" spans="1:9" x14ac:dyDescent="0.25">
      <c r="A109" s="28"/>
      <c r="B109" s="163"/>
      <c r="C109" s="163"/>
      <c r="D109" s="163"/>
      <c r="E109" s="163"/>
      <c r="F109" s="163"/>
      <c r="G109" s="195"/>
      <c r="H109" s="195"/>
      <c r="I109" s="195"/>
    </row>
    <row r="110" spans="1:9" x14ac:dyDescent="0.25">
      <c r="A110" s="28"/>
      <c r="B110" s="163"/>
      <c r="C110" s="163"/>
      <c r="D110" s="163"/>
      <c r="E110" s="163"/>
      <c r="F110" s="163"/>
      <c r="G110" s="195"/>
      <c r="H110" s="195"/>
      <c r="I110" s="195"/>
    </row>
    <row r="111" spans="1:9" x14ac:dyDescent="0.25">
      <c r="A111" s="28"/>
      <c r="B111" s="163"/>
      <c r="C111" s="163"/>
      <c r="D111" s="163"/>
      <c r="E111" s="163"/>
      <c r="F111" s="163"/>
      <c r="G111" s="195"/>
      <c r="H111" s="195"/>
      <c r="I111" s="195"/>
    </row>
    <row r="112" spans="1:9" x14ac:dyDescent="0.25">
      <c r="A112" s="28"/>
      <c r="B112" s="163"/>
      <c r="C112" s="163"/>
      <c r="D112" s="163"/>
      <c r="E112" s="163"/>
      <c r="F112" s="163"/>
      <c r="G112" s="195"/>
      <c r="H112" s="195"/>
      <c r="I112" s="195"/>
    </row>
    <row r="113" spans="1:9" x14ac:dyDescent="0.25">
      <c r="A113" s="28"/>
      <c r="B113" s="163"/>
      <c r="C113" s="163"/>
      <c r="D113" s="163"/>
      <c r="E113" s="163"/>
      <c r="F113" s="163"/>
      <c r="G113" s="195"/>
      <c r="H113" s="195"/>
      <c r="I113" s="195"/>
    </row>
    <row r="114" spans="1:9" x14ac:dyDescent="0.25">
      <c r="A114" s="28"/>
      <c r="B114" s="163"/>
      <c r="C114" s="163"/>
      <c r="D114" s="163"/>
      <c r="E114" s="163"/>
      <c r="F114" s="163"/>
      <c r="G114" s="195"/>
      <c r="H114" s="195"/>
      <c r="I114" s="195"/>
    </row>
    <row r="115" spans="1:9" x14ac:dyDescent="0.25">
      <c r="A115" s="28"/>
      <c r="B115" s="163"/>
      <c r="C115" s="163"/>
      <c r="D115" s="163"/>
      <c r="E115" s="163"/>
      <c r="F115" s="163"/>
      <c r="G115" s="195"/>
      <c r="H115" s="195"/>
      <c r="I115" s="195"/>
    </row>
    <row r="116" spans="1:9" x14ac:dyDescent="0.25">
      <c r="A116" s="28"/>
      <c r="B116" s="163"/>
      <c r="C116" s="163"/>
      <c r="D116" s="163"/>
      <c r="E116" s="163"/>
      <c r="F116" s="163"/>
      <c r="G116" s="195"/>
      <c r="H116" s="195"/>
      <c r="I116" s="195"/>
    </row>
    <row r="117" spans="1:9" x14ac:dyDescent="0.25">
      <c r="A117" s="28"/>
      <c r="B117" s="163"/>
      <c r="C117" s="163"/>
      <c r="D117" s="163"/>
      <c r="E117" s="163"/>
      <c r="F117" s="163"/>
      <c r="G117" s="195"/>
      <c r="H117" s="195"/>
      <c r="I117" s="195"/>
    </row>
    <row r="118" spans="1:9" x14ac:dyDescent="0.25">
      <c r="A118" s="28"/>
      <c r="B118" s="163"/>
      <c r="C118" s="163"/>
      <c r="D118" s="163"/>
      <c r="E118" s="163"/>
      <c r="F118" s="163"/>
      <c r="G118" s="195"/>
      <c r="H118" s="195"/>
      <c r="I118" s="195"/>
    </row>
    <row r="119" spans="1:9" x14ac:dyDescent="0.25">
      <c r="A119" s="28"/>
      <c r="B119" s="163"/>
      <c r="C119" s="163"/>
      <c r="D119" s="163"/>
      <c r="E119" s="163"/>
      <c r="F119" s="163"/>
      <c r="G119" s="195"/>
      <c r="H119" s="195"/>
      <c r="I119" s="195"/>
    </row>
    <row r="120" spans="1:9" x14ac:dyDescent="0.25">
      <c r="A120" s="28"/>
      <c r="B120" s="163"/>
      <c r="C120" s="163"/>
      <c r="D120" s="163"/>
      <c r="E120" s="163"/>
      <c r="F120" s="163"/>
      <c r="G120" s="195"/>
      <c r="H120" s="195"/>
      <c r="I120" s="195"/>
    </row>
    <row r="121" spans="1:9" x14ac:dyDescent="0.25">
      <c r="A121" s="28"/>
      <c r="B121" s="163"/>
      <c r="C121" s="163"/>
      <c r="D121" s="163"/>
      <c r="E121" s="163"/>
      <c r="F121" s="163"/>
      <c r="G121" s="195"/>
      <c r="H121" s="195"/>
      <c r="I121" s="195"/>
    </row>
    <row r="122" spans="1:9" x14ac:dyDescent="0.25">
      <c r="A122" s="28"/>
      <c r="B122" s="163"/>
      <c r="C122" s="163"/>
      <c r="D122" s="163"/>
      <c r="E122" s="163"/>
      <c r="F122" s="163"/>
      <c r="G122" s="195"/>
      <c r="H122" s="195"/>
      <c r="I122" s="195"/>
    </row>
    <row r="123" spans="1:9" x14ac:dyDescent="0.25">
      <c r="A123" s="28"/>
      <c r="B123" s="163"/>
      <c r="C123" s="163"/>
      <c r="D123" s="163"/>
      <c r="E123" s="163"/>
      <c r="F123" s="163"/>
      <c r="G123" s="195"/>
      <c r="H123" s="195"/>
      <c r="I123" s="195"/>
    </row>
    <row r="124" spans="1:9" x14ac:dyDescent="0.25">
      <c r="A124" s="28"/>
      <c r="B124" s="163"/>
      <c r="C124" s="163"/>
      <c r="D124" s="163"/>
      <c r="E124" s="163"/>
      <c r="F124" s="163"/>
      <c r="G124" s="195"/>
      <c r="H124" s="195"/>
      <c r="I124" s="195"/>
    </row>
    <row r="125" spans="1:9" x14ac:dyDescent="0.25">
      <c r="A125" s="28"/>
      <c r="B125" s="163"/>
      <c r="C125" s="163"/>
      <c r="D125" s="163"/>
      <c r="E125" s="163"/>
      <c r="F125" s="163"/>
      <c r="G125" s="195"/>
      <c r="H125" s="195"/>
      <c r="I125" s="195"/>
    </row>
    <row r="126" spans="1:9" x14ac:dyDescent="0.25">
      <c r="A126" s="28"/>
      <c r="B126" s="163"/>
      <c r="C126" s="163"/>
      <c r="D126" s="163"/>
      <c r="E126" s="163"/>
      <c r="F126" s="163"/>
      <c r="G126" s="195"/>
      <c r="H126" s="195"/>
      <c r="I126" s="195"/>
    </row>
    <row r="127" spans="1:9" x14ac:dyDescent="0.25">
      <c r="A127" s="28"/>
      <c r="B127" s="163"/>
      <c r="C127" s="163"/>
      <c r="D127" s="163"/>
      <c r="E127" s="163"/>
      <c r="F127" s="163"/>
      <c r="G127" s="195"/>
      <c r="H127" s="195"/>
      <c r="I127" s="195"/>
    </row>
    <row r="128" spans="1:9" x14ac:dyDescent="0.25">
      <c r="A128" s="28"/>
      <c r="B128" s="163"/>
      <c r="C128" s="163"/>
      <c r="D128" s="163"/>
      <c r="E128" s="163"/>
      <c r="F128" s="163"/>
      <c r="G128" s="195"/>
      <c r="H128" s="195"/>
      <c r="I128" s="195"/>
    </row>
    <row r="129" spans="1:9" x14ac:dyDescent="0.25">
      <c r="A129" s="28"/>
      <c r="B129" s="163"/>
      <c r="C129" s="163"/>
      <c r="D129" s="163"/>
      <c r="E129" s="163"/>
      <c r="F129" s="163"/>
      <c r="G129" s="195"/>
      <c r="H129" s="195"/>
      <c r="I129" s="195"/>
    </row>
    <row r="130" spans="1:9" x14ac:dyDescent="0.25">
      <c r="A130" s="28"/>
      <c r="B130" s="163"/>
      <c r="C130" s="163"/>
      <c r="D130" s="163"/>
      <c r="E130" s="163"/>
      <c r="F130" s="163"/>
      <c r="G130" s="195"/>
      <c r="H130" s="195"/>
      <c r="I130" s="195"/>
    </row>
    <row r="131" spans="1:9" x14ac:dyDescent="0.25">
      <c r="A131" s="28"/>
      <c r="B131" s="163"/>
      <c r="C131" s="163"/>
      <c r="D131" s="163"/>
      <c r="E131" s="163"/>
      <c r="F131" s="163"/>
      <c r="G131" s="195"/>
      <c r="H131" s="195"/>
      <c r="I131" s="195"/>
    </row>
    <row r="132" spans="1:9" x14ac:dyDescent="0.25">
      <c r="A132" s="28"/>
      <c r="B132" s="163"/>
      <c r="C132" s="163"/>
      <c r="D132" s="163"/>
      <c r="E132" s="163"/>
      <c r="F132" s="163"/>
      <c r="G132" s="195"/>
      <c r="H132" s="195"/>
      <c r="I132" s="195"/>
    </row>
    <row r="133" spans="1:9" x14ac:dyDescent="0.25">
      <c r="A133" s="28"/>
      <c r="B133" s="163"/>
      <c r="C133" s="163"/>
      <c r="D133" s="163"/>
      <c r="E133" s="163"/>
      <c r="F133" s="163"/>
      <c r="G133" s="195"/>
      <c r="H133" s="195"/>
      <c r="I133" s="195"/>
    </row>
    <row r="134" spans="1:9" x14ac:dyDescent="0.25">
      <c r="A134" s="28"/>
      <c r="B134" s="163"/>
      <c r="C134" s="163"/>
      <c r="D134" s="163"/>
      <c r="E134" s="163"/>
      <c r="F134" s="163"/>
      <c r="G134" s="195"/>
      <c r="H134" s="195"/>
      <c r="I134" s="195"/>
    </row>
    <row r="135" spans="1:9" x14ac:dyDescent="0.25">
      <c r="A135" s="28"/>
      <c r="B135" s="163"/>
      <c r="C135" s="163"/>
      <c r="D135" s="163"/>
      <c r="E135" s="163"/>
      <c r="F135" s="163"/>
      <c r="G135" s="195"/>
      <c r="H135" s="195"/>
      <c r="I135" s="195"/>
    </row>
    <row r="136" spans="1:9" x14ac:dyDescent="0.25">
      <c r="A136" s="28"/>
      <c r="B136" s="163"/>
      <c r="C136" s="163"/>
      <c r="D136" s="163"/>
      <c r="E136" s="163"/>
      <c r="F136" s="163"/>
      <c r="G136" s="195"/>
      <c r="H136" s="195"/>
      <c r="I136" s="195"/>
    </row>
    <row r="137" spans="1:9" x14ac:dyDescent="0.25">
      <c r="A137" s="28"/>
      <c r="B137" s="163"/>
      <c r="C137" s="163"/>
      <c r="D137" s="163"/>
      <c r="E137" s="163"/>
      <c r="F137" s="163"/>
      <c r="G137" s="195"/>
      <c r="H137" s="195"/>
      <c r="I137" s="195"/>
    </row>
    <row r="138" spans="1:9" x14ac:dyDescent="0.25">
      <c r="A138" s="28"/>
      <c r="B138" s="163"/>
      <c r="C138" s="163"/>
      <c r="D138" s="163"/>
      <c r="E138" s="163"/>
      <c r="F138" s="163"/>
      <c r="G138" s="195"/>
      <c r="H138" s="195"/>
      <c r="I138" s="195"/>
    </row>
    <row r="139" spans="1:9" x14ac:dyDescent="0.25">
      <c r="A139" s="28"/>
      <c r="B139" s="163"/>
      <c r="C139" s="163"/>
      <c r="D139" s="163"/>
      <c r="E139" s="163"/>
      <c r="F139" s="163"/>
      <c r="G139" s="195"/>
      <c r="H139" s="195"/>
      <c r="I139" s="195"/>
    </row>
    <row r="140" spans="1:9" x14ac:dyDescent="0.25">
      <c r="A140" s="28"/>
      <c r="B140" s="163"/>
      <c r="C140" s="163"/>
      <c r="D140" s="163"/>
      <c r="E140" s="163"/>
      <c r="F140" s="163"/>
      <c r="G140" s="195"/>
      <c r="H140" s="195"/>
      <c r="I140" s="195"/>
    </row>
    <row r="141" spans="1:9" x14ac:dyDescent="0.25">
      <c r="A141" s="28"/>
      <c r="B141" s="163"/>
      <c r="C141" s="163"/>
      <c r="D141" s="163"/>
      <c r="E141" s="163"/>
      <c r="F141" s="163"/>
      <c r="G141" s="195"/>
      <c r="H141" s="195"/>
      <c r="I141" s="195"/>
    </row>
    <row r="142" spans="1:9" x14ac:dyDescent="0.25">
      <c r="A142" s="28"/>
      <c r="B142" s="163"/>
      <c r="C142" s="163"/>
      <c r="D142" s="163"/>
      <c r="E142" s="163"/>
      <c r="F142" s="163"/>
      <c r="G142" s="195"/>
      <c r="H142" s="195"/>
      <c r="I142" s="195"/>
    </row>
    <row r="143" spans="1:9" x14ac:dyDescent="0.25">
      <c r="A143" s="28"/>
      <c r="B143" s="163"/>
      <c r="C143" s="163"/>
      <c r="D143" s="163"/>
      <c r="E143" s="163"/>
      <c r="F143" s="163"/>
      <c r="G143" s="195"/>
      <c r="H143" s="195"/>
      <c r="I143" s="195"/>
    </row>
    <row r="144" spans="1:9" x14ac:dyDescent="0.25">
      <c r="A144" s="28"/>
      <c r="B144" s="163"/>
      <c r="C144" s="163"/>
      <c r="D144" s="163"/>
      <c r="E144" s="163"/>
      <c r="F144" s="163"/>
      <c r="G144" s="195"/>
      <c r="H144" s="195"/>
      <c r="I144" s="195"/>
    </row>
    <row r="145" spans="1:9" x14ac:dyDescent="0.25">
      <c r="A145" s="28"/>
      <c r="B145" s="163"/>
      <c r="C145" s="163"/>
      <c r="D145" s="163"/>
      <c r="E145" s="163"/>
      <c r="F145" s="163"/>
      <c r="G145" s="195"/>
      <c r="H145" s="195"/>
      <c r="I145" s="195"/>
    </row>
    <row r="146" spans="1:9" x14ac:dyDescent="0.25">
      <c r="A146" s="28"/>
      <c r="B146" s="163"/>
      <c r="C146" s="163"/>
      <c r="D146" s="163"/>
      <c r="E146" s="163"/>
      <c r="F146" s="163"/>
      <c r="G146" s="195"/>
      <c r="H146" s="195"/>
      <c r="I146" s="195"/>
    </row>
    <row r="147" spans="1:9" x14ac:dyDescent="0.25">
      <c r="A147" s="28"/>
      <c r="B147" s="163"/>
      <c r="C147" s="163"/>
      <c r="D147" s="163"/>
      <c r="E147" s="163"/>
      <c r="F147" s="163"/>
      <c r="G147" s="195"/>
      <c r="H147" s="195"/>
      <c r="I147" s="195"/>
    </row>
    <row r="148" spans="1:9" x14ac:dyDescent="0.25">
      <c r="A148" s="28"/>
      <c r="B148" s="163"/>
      <c r="C148" s="163"/>
      <c r="D148" s="163"/>
      <c r="E148" s="163"/>
      <c r="F148" s="163"/>
      <c r="G148" s="195"/>
      <c r="H148" s="195"/>
      <c r="I148" s="195"/>
    </row>
    <row r="149" spans="1:9" x14ac:dyDescent="0.25">
      <c r="A149" s="28"/>
      <c r="B149" s="163"/>
      <c r="C149" s="163"/>
      <c r="D149" s="163"/>
      <c r="E149" s="163"/>
      <c r="F149" s="163"/>
      <c r="G149" s="195"/>
      <c r="H149" s="195"/>
      <c r="I149" s="195"/>
    </row>
    <row r="150" spans="1:9" x14ac:dyDescent="0.25">
      <c r="A150" s="28"/>
      <c r="B150" s="163"/>
      <c r="C150" s="163"/>
      <c r="D150" s="163"/>
      <c r="E150" s="163"/>
      <c r="F150" s="163"/>
      <c r="G150" s="195"/>
      <c r="H150" s="195"/>
      <c r="I150" s="195"/>
    </row>
    <row r="151" spans="1:9" x14ac:dyDescent="0.25">
      <c r="A151" s="28"/>
      <c r="B151" s="163"/>
      <c r="C151" s="163"/>
      <c r="D151" s="163"/>
      <c r="E151" s="163"/>
      <c r="F151" s="163"/>
      <c r="G151" s="195"/>
      <c r="H151" s="195"/>
      <c r="I151" s="195"/>
    </row>
    <row r="152" spans="1:9" x14ac:dyDescent="0.25">
      <c r="A152" s="28"/>
      <c r="B152" s="163"/>
      <c r="C152" s="163"/>
      <c r="D152" s="163"/>
      <c r="E152" s="163"/>
      <c r="F152" s="163"/>
      <c r="G152" s="195"/>
      <c r="H152" s="195"/>
      <c r="I152" s="195"/>
    </row>
    <row r="153" spans="1:9" x14ac:dyDescent="0.25">
      <c r="A153" s="28"/>
      <c r="B153" s="163"/>
      <c r="C153" s="163"/>
      <c r="D153" s="163"/>
      <c r="E153" s="163"/>
      <c r="F153" s="163"/>
      <c r="G153" s="195"/>
      <c r="H153" s="195"/>
      <c r="I153" s="195"/>
    </row>
    <row r="154" spans="1:9" x14ac:dyDescent="0.25">
      <c r="A154" s="28"/>
      <c r="B154" s="163"/>
      <c r="C154" s="163"/>
      <c r="D154" s="163"/>
      <c r="E154" s="163"/>
      <c r="F154" s="163"/>
      <c r="G154" s="195"/>
      <c r="H154" s="195"/>
      <c r="I154" s="195"/>
    </row>
    <row r="155" spans="1:9" x14ac:dyDescent="0.25">
      <c r="A155" s="28"/>
      <c r="B155" s="163"/>
      <c r="C155" s="163"/>
      <c r="D155" s="163"/>
      <c r="E155" s="163"/>
      <c r="F155" s="163"/>
      <c r="G155" s="195"/>
      <c r="H155" s="195"/>
      <c r="I155" s="195"/>
    </row>
    <row r="156" spans="1:9" x14ac:dyDescent="0.25">
      <c r="A156" s="28"/>
      <c r="B156" s="163"/>
      <c r="C156" s="163"/>
      <c r="D156" s="163"/>
      <c r="E156" s="163"/>
      <c r="F156" s="163"/>
      <c r="G156" s="195"/>
      <c r="H156" s="195"/>
      <c r="I156" s="195"/>
    </row>
    <row r="157" spans="1:9" x14ac:dyDescent="0.25">
      <c r="A157" s="28"/>
      <c r="B157" s="163"/>
      <c r="C157" s="163"/>
      <c r="D157" s="163"/>
      <c r="E157" s="163"/>
      <c r="F157" s="163"/>
      <c r="G157" s="195"/>
      <c r="H157" s="195"/>
      <c r="I157" s="195"/>
    </row>
    <row r="158" spans="1:9" x14ac:dyDescent="0.25">
      <c r="A158" s="28"/>
      <c r="B158" s="163"/>
      <c r="C158" s="163"/>
      <c r="D158" s="163"/>
      <c r="E158" s="163"/>
      <c r="F158" s="163"/>
      <c r="G158" s="195"/>
      <c r="H158" s="195"/>
      <c r="I158" s="195"/>
    </row>
    <row r="159" spans="1:9" x14ac:dyDescent="0.25">
      <c r="A159" s="28"/>
      <c r="B159" s="163"/>
      <c r="C159" s="163"/>
      <c r="D159" s="163"/>
      <c r="E159" s="163"/>
      <c r="F159" s="163"/>
      <c r="G159" s="195"/>
      <c r="H159" s="195"/>
      <c r="I159" s="195"/>
    </row>
    <row r="160" spans="1:9" x14ac:dyDescent="0.25">
      <c r="A160" s="28"/>
      <c r="B160" s="163"/>
      <c r="C160" s="163"/>
      <c r="D160" s="163"/>
      <c r="E160" s="163"/>
      <c r="F160" s="163"/>
      <c r="G160" s="195"/>
      <c r="H160" s="195"/>
      <c r="I160" s="195"/>
    </row>
    <row r="161" spans="1:9" x14ac:dyDescent="0.25">
      <c r="A161" s="28"/>
      <c r="B161" s="163"/>
      <c r="C161" s="163"/>
      <c r="D161" s="163"/>
      <c r="E161" s="163"/>
      <c r="F161" s="163"/>
      <c r="G161" s="195"/>
      <c r="H161" s="195"/>
      <c r="I161" s="195"/>
    </row>
    <row r="162" spans="1:9" x14ac:dyDescent="0.25">
      <c r="A162" s="28"/>
      <c r="B162" s="163"/>
      <c r="C162" s="163"/>
      <c r="D162" s="163"/>
      <c r="E162" s="163"/>
      <c r="F162" s="163"/>
      <c r="G162" s="195"/>
      <c r="H162" s="195"/>
      <c r="I162" s="195"/>
    </row>
    <row r="163" spans="1:9" x14ac:dyDescent="0.25">
      <c r="A163" s="28"/>
      <c r="B163" s="163"/>
      <c r="C163" s="163"/>
      <c r="D163" s="163"/>
      <c r="E163" s="163"/>
      <c r="F163" s="163"/>
      <c r="G163" s="195"/>
      <c r="H163" s="195"/>
      <c r="I163" s="195"/>
    </row>
    <row r="164" spans="1:9" x14ac:dyDescent="0.25">
      <c r="A164" s="28"/>
      <c r="B164" s="163"/>
      <c r="C164" s="163"/>
      <c r="D164" s="163"/>
      <c r="E164" s="163"/>
      <c r="F164" s="163"/>
      <c r="G164" s="195"/>
      <c r="H164" s="195"/>
      <c r="I164" s="195"/>
    </row>
    <row r="165" spans="1:9" x14ac:dyDescent="0.25">
      <c r="A165" s="28"/>
      <c r="B165" s="163"/>
      <c r="C165" s="163"/>
      <c r="D165" s="163"/>
      <c r="E165" s="163"/>
      <c r="F165" s="163"/>
      <c r="G165" s="195"/>
      <c r="H165" s="195"/>
      <c r="I165" s="195"/>
    </row>
    <row r="166" spans="1:9" x14ac:dyDescent="0.25">
      <c r="A166" s="28"/>
      <c r="B166" s="163"/>
      <c r="C166" s="163"/>
      <c r="D166" s="163"/>
      <c r="E166" s="163"/>
      <c r="F166" s="163"/>
      <c r="G166" s="195"/>
      <c r="H166" s="195"/>
      <c r="I166" s="195"/>
    </row>
    <row r="167" spans="1:9" x14ac:dyDescent="0.25">
      <c r="A167" s="28"/>
      <c r="B167" s="163"/>
      <c r="C167" s="163"/>
      <c r="D167" s="163"/>
      <c r="E167" s="163"/>
      <c r="F167" s="163"/>
      <c r="G167" s="195"/>
      <c r="H167" s="195"/>
      <c r="I167" s="195"/>
    </row>
    <row r="168" spans="1:9" x14ac:dyDescent="0.25">
      <c r="A168" s="28"/>
      <c r="B168" s="163"/>
      <c r="C168" s="163"/>
      <c r="D168" s="163"/>
      <c r="E168" s="163"/>
      <c r="F168" s="163"/>
      <c r="G168" s="195"/>
      <c r="H168" s="195"/>
      <c r="I168" s="195"/>
    </row>
    <row r="169" spans="1:9" x14ac:dyDescent="0.25">
      <c r="A169" s="28"/>
      <c r="B169" s="163"/>
      <c r="C169" s="163"/>
      <c r="D169" s="163"/>
      <c r="E169" s="163"/>
      <c r="F169" s="163"/>
      <c r="G169" s="195"/>
      <c r="H169" s="195"/>
      <c r="I169" s="195"/>
    </row>
    <row r="170" spans="1:9" x14ac:dyDescent="0.25">
      <c r="A170" s="28"/>
      <c r="B170" s="163"/>
      <c r="C170" s="163"/>
      <c r="D170" s="163"/>
      <c r="E170" s="163"/>
      <c r="F170" s="163"/>
      <c r="G170" s="195"/>
      <c r="H170" s="195"/>
      <c r="I170" s="195"/>
    </row>
    <row r="171" spans="1:9" x14ac:dyDescent="0.25">
      <c r="A171" s="28"/>
      <c r="B171" s="163"/>
      <c r="C171" s="163"/>
      <c r="D171" s="163"/>
      <c r="E171" s="163"/>
      <c r="F171" s="163"/>
      <c r="G171" s="195"/>
      <c r="H171" s="195"/>
      <c r="I171" s="195"/>
    </row>
    <row r="172" spans="1:9" x14ac:dyDescent="0.25">
      <c r="A172" s="28"/>
      <c r="B172" s="163"/>
      <c r="C172" s="163"/>
      <c r="D172" s="163"/>
      <c r="E172" s="163"/>
      <c r="F172" s="163"/>
      <c r="G172" s="195"/>
      <c r="H172" s="195"/>
      <c r="I172" s="195"/>
    </row>
    <row r="173" spans="1:9" x14ac:dyDescent="0.25">
      <c r="A173" s="28"/>
      <c r="B173" s="163"/>
      <c r="C173" s="163"/>
      <c r="D173" s="163"/>
      <c r="E173" s="163"/>
      <c r="F173" s="163"/>
      <c r="G173" s="195"/>
      <c r="H173" s="195"/>
      <c r="I173" s="195"/>
    </row>
    <row r="174" spans="1:9" x14ac:dyDescent="0.25">
      <c r="A174" s="28"/>
      <c r="B174" s="163"/>
      <c r="C174" s="163"/>
      <c r="D174" s="163"/>
      <c r="E174" s="163"/>
      <c r="F174" s="163"/>
      <c r="G174" s="195"/>
      <c r="H174" s="195"/>
      <c r="I174" s="195"/>
    </row>
    <row r="175" spans="1:9" x14ac:dyDescent="0.25">
      <c r="A175" s="28"/>
      <c r="B175" s="163"/>
      <c r="C175" s="163"/>
      <c r="D175" s="163"/>
      <c r="E175" s="163"/>
      <c r="F175" s="163"/>
      <c r="G175" s="195"/>
      <c r="H175" s="195"/>
      <c r="I175" s="195"/>
    </row>
    <row r="176" spans="1:9" x14ac:dyDescent="0.25">
      <c r="A176" s="28"/>
      <c r="B176" s="163"/>
      <c r="C176" s="163"/>
      <c r="D176" s="163"/>
      <c r="E176" s="163"/>
      <c r="F176" s="163"/>
      <c r="G176" s="195"/>
      <c r="H176" s="195"/>
      <c r="I176" s="195"/>
    </row>
    <row r="177" spans="1:9" x14ac:dyDescent="0.25">
      <c r="A177" s="28"/>
      <c r="B177" s="163"/>
      <c r="C177" s="163"/>
      <c r="D177" s="163"/>
      <c r="E177" s="163"/>
      <c r="F177" s="163"/>
      <c r="G177" s="195"/>
      <c r="H177" s="195"/>
      <c r="I177" s="195"/>
    </row>
    <row r="178" spans="1:9" x14ac:dyDescent="0.25">
      <c r="A178" s="28"/>
      <c r="B178" s="163"/>
      <c r="C178" s="163"/>
      <c r="D178" s="163"/>
      <c r="E178" s="163"/>
      <c r="F178" s="163"/>
      <c r="G178" s="195"/>
      <c r="H178" s="195"/>
      <c r="I178" s="195"/>
    </row>
    <row r="179" spans="1:9" x14ac:dyDescent="0.25">
      <c r="A179" s="28"/>
      <c r="B179" s="163"/>
      <c r="C179" s="163"/>
      <c r="D179" s="163"/>
      <c r="E179" s="163"/>
      <c r="F179" s="163"/>
      <c r="G179" s="195"/>
      <c r="H179" s="195"/>
      <c r="I179" s="195"/>
    </row>
    <row r="180" spans="1:9" x14ac:dyDescent="0.25">
      <c r="A180" s="28"/>
      <c r="B180" s="163"/>
      <c r="C180" s="163"/>
      <c r="D180" s="163"/>
      <c r="E180" s="163"/>
      <c r="F180" s="163"/>
      <c r="G180" s="195"/>
      <c r="H180" s="195"/>
      <c r="I180" s="195"/>
    </row>
    <row r="181" spans="1:9" x14ac:dyDescent="0.25">
      <c r="A181" s="28"/>
      <c r="B181" s="163"/>
      <c r="C181" s="163"/>
      <c r="D181" s="163"/>
      <c r="E181" s="163"/>
      <c r="F181" s="163"/>
      <c r="G181" s="195"/>
      <c r="H181" s="195"/>
      <c r="I181" s="195"/>
    </row>
    <row r="182" spans="1:9" x14ac:dyDescent="0.25">
      <c r="A182" s="28"/>
      <c r="B182" s="163"/>
      <c r="C182" s="163"/>
      <c r="D182" s="163"/>
      <c r="E182" s="163"/>
      <c r="F182" s="163"/>
      <c r="G182" s="195"/>
      <c r="H182" s="195"/>
      <c r="I182" s="195"/>
    </row>
    <row r="183" spans="1:9" x14ac:dyDescent="0.25">
      <c r="A183" s="28"/>
      <c r="B183" s="163"/>
      <c r="C183" s="163"/>
      <c r="D183" s="163"/>
      <c r="E183" s="163"/>
      <c r="F183" s="163"/>
      <c r="G183" s="195"/>
      <c r="H183" s="195"/>
      <c r="I183" s="195"/>
    </row>
    <row r="184" spans="1:9" x14ac:dyDescent="0.25">
      <c r="A184" s="28"/>
      <c r="B184" s="163"/>
      <c r="C184" s="163"/>
      <c r="D184" s="163"/>
      <c r="E184" s="163"/>
      <c r="F184" s="163"/>
      <c r="G184" s="195"/>
      <c r="H184" s="195"/>
      <c r="I184" s="195"/>
    </row>
    <row r="185" spans="1:9" x14ac:dyDescent="0.25">
      <c r="A185" s="28"/>
      <c r="B185" s="163"/>
      <c r="C185" s="163"/>
      <c r="D185" s="163"/>
      <c r="E185" s="163"/>
      <c r="F185" s="163"/>
      <c r="G185" s="195"/>
      <c r="H185" s="195"/>
      <c r="I185" s="195"/>
    </row>
    <row r="186" spans="1:9" x14ac:dyDescent="0.25">
      <c r="A186" s="28"/>
      <c r="B186" s="163"/>
      <c r="C186" s="163"/>
      <c r="D186" s="163"/>
      <c r="E186" s="163"/>
      <c r="F186" s="163"/>
      <c r="G186" s="195"/>
      <c r="H186" s="195"/>
      <c r="I186" s="195"/>
    </row>
    <row r="187" spans="1:9" x14ac:dyDescent="0.25">
      <c r="A187" s="28"/>
      <c r="B187" s="163"/>
      <c r="C187" s="163"/>
      <c r="D187" s="163"/>
      <c r="E187" s="163"/>
      <c r="F187" s="163"/>
      <c r="G187" s="195"/>
      <c r="H187" s="195"/>
      <c r="I187" s="195"/>
    </row>
    <row r="188" spans="1:9" x14ac:dyDescent="0.25">
      <c r="A188" s="28"/>
      <c r="B188" s="163"/>
      <c r="C188" s="163"/>
      <c r="D188" s="163"/>
      <c r="E188" s="163"/>
      <c r="F188" s="163"/>
      <c r="G188" s="195"/>
      <c r="H188" s="195"/>
      <c r="I188" s="195"/>
    </row>
    <row r="189" spans="1:9" x14ac:dyDescent="0.25">
      <c r="A189" s="28"/>
      <c r="B189" s="163"/>
      <c r="C189" s="163"/>
      <c r="D189" s="163"/>
      <c r="E189" s="163"/>
      <c r="F189" s="163"/>
      <c r="G189" s="195"/>
      <c r="H189" s="195"/>
      <c r="I189" s="195"/>
    </row>
    <row r="190" spans="1:9" x14ac:dyDescent="0.25">
      <c r="A190" s="28"/>
      <c r="B190" s="163"/>
      <c r="C190" s="163"/>
      <c r="D190" s="163"/>
      <c r="E190" s="163"/>
      <c r="F190" s="163"/>
      <c r="G190" s="195"/>
      <c r="H190" s="195"/>
      <c r="I190" s="195"/>
    </row>
    <row r="191" spans="1:9" x14ac:dyDescent="0.25">
      <c r="A191" s="28"/>
      <c r="B191" s="163"/>
      <c r="C191" s="163"/>
      <c r="D191" s="163"/>
      <c r="E191" s="163"/>
      <c r="F191" s="163"/>
      <c r="G191" s="195"/>
      <c r="H191" s="195"/>
      <c r="I191" s="195"/>
    </row>
    <row r="192" spans="1:9" x14ac:dyDescent="0.25">
      <c r="A192" s="28"/>
      <c r="B192" s="163"/>
      <c r="C192" s="163"/>
      <c r="D192" s="163"/>
      <c r="E192" s="163"/>
      <c r="F192" s="163"/>
      <c r="G192" s="195"/>
      <c r="H192" s="195"/>
      <c r="I192" s="195"/>
    </row>
    <row r="193" spans="1:9" x14ac:dyDescent="0.25">
      <c r="A193" s="28"/>
      <c r="B193" s="163"/>
      <c r="C193" s="163"/>
      <c r="D193" s="163"/>
      <c r="E193" s="163"/>
      <c r="F193" s="163"/>
      <c r="G193" s="195"/>
      <c r="H193" s="195"/>
      <c r="I193" s="195"/>
    </row>
    <row r="194" spans="1:9" x14ac:dyDescent="0.25">
      <c r="A194" s="28"/>
      <c r="B194" s="163"/>
      <c r="C194" s="163"/>
      <c r="D194" s="163"/>
      <c r="E194" s="163"/>
      <c r="F194" s="163"/>
      <c r="G194" s="195"/>
      <c r="H194" s="195"/>
      <c r="I194" s="195"/>
    </row>
    <row r="195" spans="1:9" x14ac:dyDescent="0.25">
      <c r="A195" s="28"/>
      <c r="B195" s="163"/>
      <c r="C195" s="163"/>
      <c r="D195" s="163"/>
      <c r="E195" s="163"/>
      <c r="F195" s="163"/>
      <c r="G195" s="195"/>
      <c r="H195" s="195"/>
      <c r="I195" s="195"/>
    </row>
    <row r="196" spans="1:9" x14ac:dyDescent="0.25">
      <c r="A196" s="28"/>
      <c r="B196" s="163"/>
      <c r="C196" s="163"/>
      <c r="D196" s="163"/>
      <c r="E196" s="163"/>
      <c r="F196" s="163"/>
      <c r="G196" s="195"/>
      <c r="H196" s="195"/>
      <c r="I196" s="195"/>
    </row>
    <row r="197" spans="1:9" x14ac:dyDescent="0.25">
      <c r="A197" s="28"/>
      <c r="B197" s="163"/>
      <c r="C197" s="163"/>
      <c r="D197" s="163"/>
      <c r="E197" s="163"/>
      <c r="F197" s="163"/>
      <c r="G197" s="195"/>
      <c r="H197" s="195"/>
      <c r="I197" s="195"/>
    </row>
    <row r="198" spans="1:9" x14ac:dyDescent="0.25">
      <c r="A198" s="28"/>
      <c r="B198" s="163"/>
      <c r="C198" s="163"/>
      <c r="D198" s="163"/>
      <c r="E198" s="163"/>
      <c r="F198" s="163"/>
      <c r="G198" s="195"/>
      <c r="H198" s="195"/>
      <c r="I198" s="195"/>
    </row>
    <row r="199" spans="1:9" x14ac:dyDescent="0.25">
      <c r="A199" s="201">
        <v>181</v>
      </c>
      <c r="B199" s="163"/>
      <c r="C199" s="163"/>
      <c r="D199" s="163"/>
      <c r="E199" s="163"/>
      <c r="F199" s="163"/>
      <c r="G199" s="195"/>
      <c r="H199" s="195"/>
      <c r="I199" s="195"/>
    </row>
    <row r="200" spans="1:9" x14ac:dyDescent="0.3">
      <c r="A200" s="70"/>
      <c r="G200" s="21"/>
      <c r="H200" s="21"/>
      <c r="I200" s="196"/>
    </row>
    <row r="201" spans="1:9" x14ac:dyDescent="0.3">
      <c r="A201" s="70"/>
      <c r="G201" s="21"/>
      <c r="H201" s="21"/>
      <c r="I201" s="196"/>
    </row>
  </sheetData>
  <mergeCells count="1">
    <mergeCell ref="A1:C1"/>
  </mergeCells>
  <phoneticPr fontId="6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"/>
  <sheetViews>
    <sheetView zoomScale="60" workbookViewId="0">
      <selection activeCell="L25" sqref="L25"/>
    </sheetView>
  </sheetViews>
  <sheetFormatPr defaultRowHeight="16.2" x14ac:dyDescent="0.3"/>
  <cols>
    <col min="2" max="3" width="10.77734375" bestFit="1" customWidth="1"/>
    <col min="4" max="7" width="10.44140625" bestFit="1" customWidth="1"/>
    <col min="8" max="8" width="10" bestFit="1" customWidth="1"/>
    <col min="9" max="9" width="9" style="58" customWidth="1"/>
    <col min="10" max="10" width="9.88671875" bestFit="1" customWidth="1"/>
  </cols>
  <sheetData>
    <row r="1" spans="1:12" ht="19.649999999999999" customHeight="1" x14ac:dyDescent="0.3">
      <c r="A1" s="213" t="s">
        <v>45</v>
      </c>
      <c r="B1" s="213" t="s">
        <v>38</v>
      </c>
      <c r="C1" s="213" t="s">
        <v>39</v>
      </c>
      <c r="D1" s="213" t="s">
        <v>40</v>
      </c>
      <c r="E1" s="213" t="s">
        <v>41</v>
      </c>
      <c r="F1" s="218" t="s">
        <v>42</v>
      </c>
      <c r="G1" s="218" t="s">
        <v>43</v>
      </c>
      <c r="H1" s="213" t="s">
        <v>44</v>
      </c>
      <c r="I1" s="215" t="s">
        <v>86</v>
      </c>
      <c r="J1" s="215" t="s">
        <v>87</v>
      </c>
      <c r="K1" s="213" t="s">
        <v>108</v>
      </c>
      <c r="L1" s="213" t="s">
        <v>109</v>
      </c>
    </row>
    <row r="2" spans="1:12" ht="30" customHeight="1" thickBot="1" x14ac:dyDescent="0.35">
      <c r="A2" s="217"/>
      <c r="B2" s="220"/>
      <c r="C2" s="220" t="s">
        <v>15</v>
      </c>
      <c r="D2" s="220" t="s">
        <v>15</v>
      </c>
      <c r="E2" s="217"/>
      <c r="F2" s="219"/>
      <c r="G2" s="219"/>
      <c r="H2" s="217"/>
      <c r="I2" s="216"/>
      <c r="J2" s="216"/>
      <c r="K2" s="214"/>
      <c r="L2" s="214"/>
    </row>
    <row r="3" spans="1:12" ht="58.2" thickBot="1" x14ac:dyDescent="0.35">
      <c r="A3" s="4" t="s">
        <v>16</v>
      </c>
      <c r="B3" s="162"/>
      <c r="C3" s="162"/>
      <c r="D3" s="162"/>
      <c r="E3" s="162"/>
      <c r="F3" s="162"/>
      <c r="G3" s="162"/>
      <c r="H3" s="162"/>
      <c r="I3" s="57"/>
      <c r="J3" s="57"/>
      <c r="K3" s="162"/>
      <c r="L3" s="162"/>
    </row>
  </sheetData>
  <mergeCells count="12">
    <mergeCell ref="K1:K2"/>
    <mergeCell ref="L1:L2"/>
    <mergeCell ref="J1:J2"/>
    <mergeCell ref="I1:I2"/>
    <mergeCell ref="A1:A2"/>
    <mergeCell ref="E1:E2"/>
    <mergeCell ref="H1:H2"/>
    <mergeCell ref="F1:F2"/>
    <mergeCell ref="G1:G2"/>
    <mergeCell ref="B1:B2"/>
    <mergeCell ref="C1:C2"/>
    <mergeCell ref="D1:D2"/>
  </mergeCells>
  <phoneticPr fontId="9" type="noConversion"/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S79"/>
  <sheetViews>
    <sheetView zoomScale="80" workbookViewId="0">
      <pane xSplit="1" ySplit="3" topLeftCell="B4" activePane="bottomRight" state="frozen"/>
      <selection pane="topRight"/>
      <selection pane="bottomLeft"/>
      <selection pane="bottomRight" activeCell="M27" sqref="M27"/>
    </sheetView>
  </sheetViews>
  <sheetFormatPr defaultColWidth="9" defaultRowHeight="15.6" x14ac:dyDescent="0.3"/>
  <cols>
    <col min="1" max="1" width="11.6640625" style="204" customWidth="1"/>
    <col min="2" max="17" width="8.21875" style="205" bestFit="1" customWidth="1"/>
    <col min="18" max="18" width="9.88671875" style="205" bestFit="1" customWidth="1"/>
    <col min="19" max="19" width="8.21875" style="87" customWidth="1"/>
    <col min="20" max="20" width="14.6640625" style="87" bestFit="1" customWidth="1"/>
    <col min="21" max="21" width="9.109375" style="87" bestFit="1" customWidth="1"/>
    <col min="22" max="22" width="10.21875" style="87" customWidth="1"/>
    <col min="23" max="23" width="9.109375" style="87" bestFit="1" customWidth="1"/>
    <col min="24" max="16384" width="9" style="87"/>
  </cols>
  <sheetData>
    <row r="1" spans="1:45" s="112" customFormat="1" ht="21" customHeight="1" thickBot="1" x14ac:dyDescent="0.35">
      <c r="A1" s="114" t="s">
        <v>117</v>
      </c>
      <c r="B1" s="197" t="e">
        <f ca="1">ROUND(AVERAGE(OFFSET(B$3,0,0,30,1)),2)</f>
        <v>#DIV/0!</v>
      </c>
      <c r="C1" s="197" t="e">
        <f t="shared" ref="C1:R1" ca="1" si="0">ROUND(AVERAGE(OFFSET(C$3,0,0,30,1)),2)</f>
        <v>#DIV/0!</v>
      </c>
      <c r="D1" s="197" t="e">
        <f t="shared" ca="1" si="0"/>
        <v>#DIV/0!</v>
      </c>
      <c r="E1" s="197" t="e">
        <f t="shared" ca="1" si="0"/>
        <v>#DIV/0!</v>
      </c>
      <c r="F1" s="197" t="e">
        <f t="shared" ca="1" si="0"/>
        <v>#DIV/0!</v>
      </c>
      <c r="G1" s="197" t="e">
        <f t="shared" ca="1" si="0"/>
        <v>#DIV/0!</v>
      </c>
      <c r="H1" s="197" t="e">
        <f t="shared" ca="1" si="0"/>
        <v>#DIV/0!</v>
      </c>
      <c r="I1" s="197" t="e">
        <f t="shared" ca="1" si="0"/>
        <v>#DIV/0!</v>
      </c>
      <c r="J1" s="197" t="e">
        <f t="shared" ca="1" si="0"/>
        <v>#DIV/0!</v>
      </c>
      <c r="K1" s="197" t="e">
        <f t="shared" ca="1" si="0"/>
        <v>#DIV/0!</v>
      </c>
      <c r="L1" s="197" t="e">
        <f t="shared" ca="1" si="0"/>
        <v>#DIV/0!</v>
      </c>
      <c r="M1" s="197" t="e">
        <f t="shared" ca="1" si="0"/>
        <v>#DIV/0!</v>
      </c>
      <c r="N1" s="197" t="e">
        <f t="shared" ca="1" si="0"/>
        <v>#DIV/0!</v>
      </c>
      <c r="O1" s="197" t="e">
        <f t="shared" ca="1" si="0"/>
        <v>#DIV/0!</v>
      </c>
      <c r="P1" s="197" t="e">
        <f t="shared" ca="1" si="0"/>
        <v>#DIV/0!</v>
      </c>
      <c r="Q1" s="197" t="e">
        <f t="shared" ca="1" si="0"/>
        <v>#DIV/0!</v>
      </c>
      <c r="R1" s="197" t="e">
        <f t="shared" ca="1" si="0"/>
        <v>#DIV/0!</v>
      </c>
      <c r="S1" s="119"/>
    </row>
    <row r="2" spans="1:45" s="61" customFormat="1" ht="16.2" x14ac:dyDescent="0.3">
      <c r="A2" s="115" t="str">
        <f>期貨data!A1</f>
        <v>日期</v>
      </c>
      <c r="B2" s="46" t="s">
        <v>4</v>
      </c>
      <c r="C2" s="46" t="s">
        <v>5</v>
      </c>
      <c r="D2" s="46" t="s">
        <v>6</v>
      </c>
      <c r="E2" s="46" t="s">
        <v>21</v>
      </c>
      <c r="F2" s="46" t="s">
        <v>22</v>
      </c>
      <c r="G2" s="116" t="s">
        <v>9</v>
      </c>
      <c r="H2" s="116" t="s">
        <v>7</v>
      </c>
      <c r="I2" s="116" t="s">
        <v>23</v>
      </c>
      <c r="J2" s="116" t="s">
        <v>24</v>
      </c>
      <c r="K2" s="46" t="s">
        <v>8</v>
      </c>
      <c r="L2" s="46" t="s">
        <v>25</v>
      </c>
      <c r="M2" s="46" t="s">
        <v>26</v>
      </c>
      <c r="N2" s="116" t="s">
        <v>27</v>
      </c>
      <c r="O2" s="116" t="s">
        <v>28</v>
      </c>
      <c r="P2" s="46" t="s">
        <v>29</v>
      </c>
      <c r="Q2" s="117" t="s">
        <v>94</v>
      </c>
      <c r="R2" s="118" t="s">
        <v>110</v>
      </c>
      <c r="S2" s="120"/>
      <c r="T2" s="110" t="s">
        <v>115</v>
      </c>
      <c r="U2" s="221" t="s">
        <v>116</v>
      </c>
      <c r="V2" s="222"/>
      <c r="W2" s="89"/>
      <c r="X2" s="89"/>
      <c r="Y2" s="89"/>
      <c r="Z2" s="90"/>
      <c r="AA2" s="89"/>
      <c r="AB2" s="89"/>
      <c r="AC2" s="89"/>
      <c r="AD2" s="90"/>
      <c r="AE2" s="89"/>
      <c r="AF2" s="89"/>
      <c r="AG2" s="90"/>
      <c r="AH2" s="89"/>
      <c r="AI2" s="89"/>
      <c r="AJ2" s="90"/>
      <c r="AK2" s="89"/>
      <c r="AL2" s="89"/>
      <c r="AM2" s="90"/>
      <c r="AN2" s="89"/>
      <c r="AO2" s="89"/>
      <c r="AP2" s="89"/>
      <c r="AQ2" s="89"/>
      <c r="AR2" s="89"/>
      <c r="AS2" s="89"/>
    </row>
    <row r="3" spans="1:45" s="61" customFormat="1" ht="16.2" x14ac:dyDescent="0.3">
      <c r="A3" s="88"/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206"/>
      <c r="O3" s="206"/>
      <c r="P3" s="206"/>
      <c r="Q3" s="91"/>
      <c r="R3" s="91"/>
      <c r="S3" s="91"/>
      <c r="T3" s="86" t="s">
        <v>113</v>
      </c>
      <c r="U3" s="92" t="s">
        <v>0</v>
      </c>
      <c r="V3" s="93" t="s">
        <v>1</v>
      </c>
      <c r="W3" s="93" t="s">
        <v>2</v>
      </c>
      <c r="X3" s="93" t="s">
        <v>3</v>
      </c>
      <c r="Y3" s="93" t="s">
        <v>19</v>
      </c>
      <c r="Z3" s="93" t="s">
        <v>20</v>
      </c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89"/>
      <c r="AO3" s="89"/>
      <c r="AP3" s="89"/>
      <c r="AQ3" s="89"/>
      <c r="AR3" s="89"/>
      <c r="AS3" s="89"/>
    </row>
    <row r="4" spans="1:45" x14ac:dyDescent="0.3">
      <c r="A4" s="88"/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206"/>
      <c r="O4" s="206"/>
      <c r="P4" s="206"/>
      <c r="Q4" s="91"/>
      <c r="R4" s="91"/>
      <c r="S4" s="91"/>
      <c r="T4" s="92" t="s">
        <v>0</v>
      </c>
      <c r="U4" s="95">
        <v>1</v>
      </c>
      <c r="V4" s="96"/>
      <c r="W4" s="96"/>
      <c r="X4" s="96"/>
      <c r="Y4" s="97"/>
      <c r="Z4" s="97"/>
    </row>
    <row r="5" spans="1:45" x14ac:dyDescent="0.3">
      <c r="A5" s="88"/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206"/>
      <c r="O5" s="206"/>
      <c r="P5" s="206"/>
      <c r="Q5" s="91"/>
      <c r="R5" s="91"/>
      <c r="S5" s="91"/>
      <c r="T5" s="93" t="s">
        <v>1</v>
      </c>
      <c r="U5" s="98"/>
      <c r="V5" s="98">
        <v>1</v>
      </c>
      <c r="W5" s="99"/>
      <c r="X5" s="99"/>
      <c r="Y5" s="100"/>
      <c r="Z5" s="97"/>
    </row>
    <row r="6" spans="1:45" x14ac:dyDescent="0.3">
      <c r="A6" s="88"/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206"/>
      <c r="O6" s="206"/>
      <c r="P6" s="206"/>
      <c r="Q6" s="91"/>
      <c r="R6" s="91"/>
      <c r="S6" s="91"/>
      <c r="T6" s="93" t="s">
        <v>2</v>
      </c>
      <c r="U6" s="98"/>
      <c r="V6" s="98"/>
      <c r="W6" s="98">
        <v>1</v>
      </c>
      <c r="X6" s="99"/>
      <c r="Y6" s="100"/>
      <c r="Z6" s="97"/>
    </row>
    <row r="7" spans="1:45" x14ac:dyDescent="0.3">
      <c r="A7" s="88"/>
      <c r="B7" s="91"/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206"/>
      <c r="O7" s="206"/>
      <c r="P7" s="206"/>
      <c r="Q7" s="91"/>
      <c r="R7" s="91"/>
      <c r="S7" s="91"/>
      <c r="T7" s="93" t="s">
        <v>3</v>
      </c>
      <c r="U7" s="98"/>
      <c r="V7" s="98"/>
      <c r="W7" s="98"/>
      <c r="X7" s="98">
        <v>1</v>
      </c>
      <c r="Y7" s="100"/>
      <c r="Z7" s="97"/>
    </row>
    <row r="8" spans="1:45" x14ac:dyDescent="0.3">
      <c r="A8" s="88"/>
      <c r="B8" s="91"/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206"/>
      <c r="O8" s="206"/>
      <c r="P8" s="206"/>
      <c r="Q8" s="91"/>
      <c r="R8" s="91"/>
      <c r="S8" s="91"/>
      <c r="T8" s="101" t="s">
        <v>19</v>
      </c>
      <c r="U8" s="98"/>
      <c r="V8" s="98"/>
      <c r="W8" s="98"/>
      <c r="X8" s="98"/>
      <c r="Y8" s="100">
        <v>1</v>
      </c>
      <c r="Z8" s="97"/>
    </row>
    <row r="9" spans="1:45" x14ac:dyDescent="0.3">
      <c r="A9" s="88"/>
      <c r="B9" s="91"/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206"/>
      <c r="O9" s="206"/>
      <c r="P9" s="206"/>
      <c r="Q9" s="91"/>
      <c r="R9" s="91"/>
      <c r="S9" s="91"/>
      <c r="T9" s="101" t="s">
        <v>20</v>
      </c>
      <c r="U9" s="98"/>
      <c r="V9" s="98"/>
      <c r="W9" s="98"/>
      <c r="X9" s="98"/>
      <c r="Y9" s="98"/>
      <c r="Z9" s="97">
        <v>1</v>
      </c>
    </row>
    <row r="10" spans="1:45" x14ac:dyDescent="0.3">
      <c r="A10" s="88"/>
      <c r="B10" s="91"/>
      <c r="C10" s="91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206"/>
      <c r="O10" s="206"/>
      <c r="P10" s="206"/>
      <c r="Q10" s="91"/>
      <c r="R10" s="91"/>
      <c r="S10" s="91"/>
    </row>
    <row r="11" spans="1:45" ht="18" x14ac:dyDescent="0.3">
      <c r="A11" s="88"/>
      <c r="B11" s="91"/>
      <c r="C11" s="91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206"/>
      <c r="O11" s="206"/>
      <c r="P11" s="206"/>
      <c r="Q11" s="91"/>
      <c r="R11" s="91"/>
      <c r="S11" s="91"/>
      <c r="T11" s="102" t="s">
        <v>114</v>
      </c>
      <c r="U11" s="103" t="s">
        <v>95</v>
      </c>
      <c r="V11" s="104" t="s">
        <v>96</v>
      </c>
      <c r="W11" s="105"/>
    </row>
    <row r="12" spans="1:45" x14ac:dyDescent="0.3">
      <c r="A12" s="88"/>
      <c r="B12" s="91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206"/>
      <c r="O12" s="206"/>
      <c r="P12" s="206"/>
      <c r="Q12" s="91"/>
      <c r="R12" s="91"/>
      <c r="S12" s="91"/>
      <c r="T12" s="103" t="s">
        <v>95</v>
      </c>
      <c r="U12" s="106">
        <v>1</v>
      </c>
      <c r="V12" s="107"/>
    </row>
    <row r="13" spans="1:45" x14ac:dyDescent="0.3">
      <c r="A13" s="88"/>
      <c r="B13" s="91"/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206"/>
      <c r="O13" s="206"/>
      <c r="P13" s="206"/>
      <c r="Q13" s="91"/>
      <c r="R13" s="91"/>
      <c r="S13" s="91"/>
      <c r="T13" s="104" t="s">
        <v>96</v>
      </c>
      <c r="U13" s="106"/>
      <c r="V13" s="106">
        <v>1</v>
      </c>
    </row>
    <row r="14" spans="1:45" x14ac:dyDescent="0.3">
      <c r="A14" s="88"/>
      <c r="B14" s="91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206"/>
      <c r="O14" s="206"/>
      <c r="P14" s="206"/>
      <c r="Q14" s="91"/>
      <c r="R14" s="91"/>
      <c r="S14" s="91"/>
    </row>
    <row r="15" spans="1:45" ht="16.2" x14ac:dyDescent="0.3">
      <c r="A15" s="88"/>
      <c r="B15" s="91"/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206"/>
      <c r="O15" s="206"/>
      <c r="P15" s="206"/>
      <c r="Q15" s="91"/>
      <c r="R15" s="91"/>
      <c r="S15" s="91"/>
      <c r="T15" s="108" t="s">
        <v>113</v>
      </c>
      <c r="U15" s="111" t="s">
        <v>111</v>
      </c>
    </row>
    <row r="16" spans="1:45" x14ac:dyDescent="0.3">
      <c r="A16" s="88"/>
      <c r="B16" s="91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206"/>
      <c r="O16" s="206"/>
      <c r="P16" s="206"/>
      <c r="Q16" s="91"/>
      <c r="R16" s="91"/>
      <c r="S16" s="91"/>
      <c r="T16" s="111" t="s">
        <v>112</v>
      </c>
      <c r="U16" s="109"/>
    </row>
    <row r="17" spans="1:19" x14ac:dyDescent="0.3">
      <c r="A17" s="88"/>
      <c r="B17" s="91"/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206"/>
      <c r="O17" s="206"/>
      <c r="P17" s="206"/>
      <c r="Q17" s="91"/>
      <c r="R17" s="91"/>
      <c r="S17" s="91"/>
    </row>
    <row r="18" spans="1:19" x14ac:dyDescent="0.3">
      <c r="A18" s="88"/>
      <c r="B18" s="91"/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206"/>
      <c r="O18" s="206"/>
      <c r="P18" s="206"/>
      <c r="Q18" s="91"/>
      <c r="R18" s="91"/>
      <c r="S18" s="91"/>
    </row>
    <row r="19" spans="1:19" x14ac:dyDescent="0.3">
      <c r="A19" s="88"/>
      <c r="B19" s="91"/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206"/>
      <c r="O19" s="206"/>
      <c r="P19" s="206"/>
      <c r="Q19" s="91"/>
      <c r="R19" s="91"/>
      <c r="S19" s="91"/>
    </row>
    <row r="20" spans="1:19" x14ac:dyDescent="0.3">
      <c r="A20" s="88"/>
      <c r="B20" s="91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206"/>
      <c r="O20" s="206"/>
      <c r="P20" s="206"/>
      <c r="Q20" s="91"/>
      <c r="R20" s="91"/>
      <c r="S20" s="91"/>
    </row>
    <row r="21" spans="1:19" x14ac:dyDescent="0.3">
      <c r="A21" s="88"/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206"/>
      <c r="O21" s="206"/>
      <c r="P21" s="206"/>
      <c r="Q21" s="91"/>
      <c r="R21" s="91"/>
      <c r="S21" s="91"/>
    </row>
    <row r="22" spans="1:19" x14ac:dyDescent="0.3">
      <c r="A22" s="88"/>
      <c r="B22" s="91"/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206"/>
      <c r="O22" s="206"/>
      <c r="P22" s="206"/>
      <c r="Q22" s="91"/>
      <c r="R22" s="91"/>
      <c r="S22" s="91"/>
    </row>
    <row r="23" spans="1:19" x14ac:dyDescent="0.3">
      <c r="A23" s="88"/>
      <c r="B23" s="91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206"/>
      <c r="O23" s="206"/>
      <c r="P23" s="206"/>
      <c r="Q23" s="91"/>
      <c r="R23" s="91"/>
      <c r="S23" s="91"/>
    </row>
    <row r="24" spans="1:19" x14ac:dyDescent="0.3">
      <c r="A24" s="88"/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206"/>
      <c r="O24" s="206"/>
      <c r="P24" s="206"/>
      <c r="Q24" s="91"/>
      <c r="R24" s="91"/>
      <c r="S24" s="91"/>
    </row>
    <row r="25" spans="1:19" x14ac:dyDescent="0.3">
      <c r="A25" s="88"/>
      <c r="B25" s="91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206"/>
      <c r="O25" s="206"/>
      <c r="P25" s="206"/>
      <c r="Q25" s="91"/>
      <c r="R25" s="91"/>
      <c r="S25" s="91"/>
    </row>
    <row r="26" spans="1:19" x14ac:dyDescent="0.3">
      <c r="A26" s="88"/>
      <c r="B26" s="91"/>
      <c r="C26" s="91"/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206"/>
      <c r="O26" s="206"/>
      <c r="P26" s="206"/>
      <c r="Q26" s="91"/>
      <c r="R26" s="91"/>
      <c r="S26" s="91"/>
    </row>
    <row r="27" spans="1:19" x14ac:dyDescent="0.3">
      <c r="A27" s="88"/>
      <c r="B27" s="91"/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206"/>
      <c r="O27" s="206"/>
      <c r="P27" s="206"/>
      <c r="Q27" s="91"/>
      <c r="R27" s="91"/>
      <c r="S27" s="91"/>
    </row>
    <row r="28" spans="1:19" x14ac:dyDescent="0.3">
      <c r="A28" s="88"/>
      <c r="B28" s="91"/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206"/>
      <c r="O28" s="206"/>
      <c r="P28" s="206"/>
      <c r="Q28" s="91"/>
      <c r="R28" s="91"/>
      <c r="S28" s="91"/>
    </row>
    <row r="29" spans="1:19" x14ac:dyDescent="0.3">
      <c r="A29" s="88"/>
      <c r="B29" s="91"/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206"/>
      <c r="O29" s="206"/>
      <c r="P29" s="206"/>
      <c r="Q29" s="91"/>
      <c r="R29" s="91"/>
      <c r="S29" s="91"/>
    </row>
    <row r="30" spans="1:19" x14ac:dyDescent="0.3">
      <c r="A30" s="88"/>
      <c r="B30" s="91"/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206"/>
      <c r="O30" s="206"/>
      <c r="P30" s="206"/>
      <c r="Q30" s="91"/>
      <c r="R30" s="91"/>
      <c r="S30" s="91"/>
    </row>
    <row r="31" spans="1:19" x14ac:dyDescent="0.3">
      <c r="A31" s="88"/>
      <c r="B31" s="91"/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206"/>
      <c r="O31" s="206"/>
      <c r="P31" s="206"/>
      <c r="Q31" s="91"/>
      <c r="R31" s="91"/>
      <c r="S31" s="91"/>
    </row>
    <row r="32" spans="1:19" x14ac:dyDescent="0.3">
      <c r="A32" s="88"/>
      <c r="B32" s="91"/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206"/>
      <c r="O32" s="206"/>
      <c r="P32" s="206"/>
      <c r="Q32" s="91"/>
      <c r="R32" s="91"/>
      <c r="S32" s="91"/>
    </row>
    <row r="33" spans="1:13" x14ac:dyDescent="0.3">
      <c r="A33" s="207"/>
      <c r="B33" s="91"/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91"/>
    </row>
    <row r="34" spans="1:13" x14ac:dyDescent="0.3">
      <c r="A34" s="207"/>
      <c r="B34" s="91"/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</row>
    <row r="35" spans="1:13" x14ac:dyDescent="0.3">
      <c r="A35" s="207"/>
      <c r="B35" s="91"/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</row>
    <row r="36" spans="1:13" x14ac:dyDescent="0.3">
      <c r="A36" s="207"/>
    </row>
    <row r="37" spans="1:13" x14ac:dyDescent="0.3">
      <c r="A37" s="207"/>
    </row>
    <row r="38" spans="1:13" x14ac:dyDescent="0.3">
      <c r="A38" s="207"/>
    </row>
    <row r="39" spans="1:13" x14ac:dyDescent="0.3">
      <c r="A39" s="207"/>
    </row>
    <row r="40" spans="1:13" x14ac:dyDescent="0.3">
      <c r="A40" s="207"/>
    </row>
    <row r="41" spans="1:13" x14ac:dyDescent="0.3">
      <c r="A41" s="207"/>
    </row>
    <row r="42" spans="1:13" x14ac:dyDescent="0.3">
      <c r="A42" s="207"/>
    </row>
    <row r="43" spans="1:13" x14ac:dyDescent="0.3">
      <c r="A43" s="207"/>
    </row>
    <row r="44" spans="1:13" x14ac:dyDescent="0.3">
      <c r="A44" s="207"/>
    </row>
    <row r="45" spans="1:13" x14ac:dyDescent="0.3">
      <c r="A45" s="207"/>
    </row>
    <row r="46" spans="1:13" x14ac:dyDescent="0.3">
      <c r="A46" s="207"/>
    </row>
    <row r="47" spans="1:13" x14ac:dyDescent="0.3">
      <c r="A47" s="207"/>
    </row>
    <row r="48" spans="1:13" x14ac:dyDescent="0.3">
      <c r="A48" s="207"/>
    </row>
    <row r="49" spans="1:1" x14ac:dyDescent="0.3">
      <c r="A49" s="207"/>
    </row>
    <row r="50" spans="1:1" x14ac:dyDescent="0.3">
      <c r="A50" s="207"/>
    </row>
    <row r="51" spans="1:1" x14ac:dyDescent="0.3">
      <c r="A51" s="207"/>
    </row>
    <row r="52" spans="1:1" x14ac:dyDescent="0.3">
      <c r="A52" s="207"/>
    </row>
    <row r="53" spans="1:1" x14ac:dyDescent="0.3">
      <c r="A53" s="207"/>
    </row>
    <row r="54" spans="1:1" x14ac:dyDescent="0.3">
      <c r="A54" s="207"/>
    </row>
    <row r="55" spans="1:1" x14ac:dyDescent="0.3">
      <c r="A55" s="207"/>
    </row>
    <row r="56" spans="1:1" x14ac:dyDescent="0.3">
      <c r="A56" s="207"/>
    </row>
    <row r="57" spans="1:1" x14ac:dyDescent="0.3">
      <c r="A57" s="207"/>
    </row>
    <row r="58" spans="1:1" x14ac:dyDescent="0.3">
      <c r="A58" s="207"/>
    </row>
    <row r="59" spans="1:1" x14ac:dyDescent="0.3">
      <c r="A59" s="207"/>
    </row>
    <row r="60" spans="1:1" x14ac:dyDescent="0.3">
      <c r="A60" s="207"/>
    </row>
    <row r="61" spans="1:1" x14ac:dyDescent="0.3">
      <c r="A61" s="207"/>
    </row>
    <row r="62" spans="1:1" x14ac:dyDescent="0.3">
      <c r="A62" s="207"/>
    </row>
    <row r="63" spans="1:1" x14ac:dyDescent="0.3">
      <c r="A63" s="207"/>
    </row>
    <row r="64" spans="1:1" x14ac:dyDescent="0.3">
      <c r="A64" s="207"/>
    </row>
    <row r="65" spans="1:1" x14ac:dyDescent="0.3">
      <c r="A65" s="207"/>
    </row>
    <row r="66" spans="1:1" x14ac:dyDescent="0.3">
      <c r="A66" s="207"/>
    </row>
    <row r="67" spans="1:1" x14ac:dyDescent="0.3">
      <c r="A67" s="207"/>
    </row>
    <row r="68" spans="1:1" x14ac:dyDescent="0.3">
      <c r="A68" s="207"/>
    </row>
    <row r="69" spans="1:1" x14ac:dyDescent="0.3">
      <c r="A69" s="207"/>
    </row>
    <row r="70" spans="1:1" x14ac:dyDescent="0.3">
      <c r="A70" s="207"/>
    </row>
    <row r="71" spans="1:1" x14ac:dyDescent="0.3">
      <c r="A71" s="207"/>
    </row>
    <row r="72" spans="1:1" x14ac:dyDescent="0.3">
      <c r="A72" s="207"/>
    </row>
    <row r="73" spans="1:1" x14ac:dyDescent="0.3">
      <c r="A73" s="207"/>
    </row>
    <row r="74" spans="1:1" x14ac:dyDescent="0.3">
      <c r="A74" s="207"/>
    </row>
    <row r="75" spans="1:1" x14ac:dyDescent="0.3">
      <c r="A75" s="207"/>
    </row>
    <row r="76" spans="1:1" x14ac:dyDescent="0.3">
      <c r="A76" s="207"/>
    </row>
    <row r="77" spans="1:1" x14ac:dyDescent="0.3">
      <c r="A77" s="207"/>
    </row>
    <row r="78" spans="1:1" x14ac:dyDescent="0.3">
      <c r="A78" s="207"/>
    </row>
    <row r="79" spans="1:1" x14ac:dyDescent="0.3">
      <c r="A79" s="207"/>
    </row>
  </sheetData>
  <mergeCells count="1">
    <mergeCell ref="U2:V2"/>
  </mergeCells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W1804"/>
  <sheetViews>
    <sheetView zoomScale="90" workbookViewId="0">
      <pane xSplit="2" ySplit="21" topLeftCell="C22" activePane="bottomRight" state="frozen"/>
      <selection pane="topRight"/>
      <selection pane="bottomLeft"/>
      <selection pane="bottomRight" activeCell="B19" sqref="B19"/>
    </sheetView>
  </sheetViews>
  <sheetFormatPr defaultColWidth="9.33203125" defaultRowHeight="13.8" x14ac:dyDescent="0.25"/>
  <cols>
    <col min="1" max="1" width="7.44140625" style="133" bestFit="1" customWidth="1"/>
    <col min="2" max="10" width="8.6640625" style="123" customWidth="1"/>
    <col min="11" max="13" width="8.6640625" style="5" customWidth="1"/>
    <col min="14" max="14" width="10.6640625" style="5" customWidth="1"/>
    <col min="15" max="15" width="10.109375" style="5" customWidth="1"/>
    <col min="16" max="16" width="8.6640625" style="5" customWidth="1"/>
    <col min="17" max="18" width="8.6640625" style="61" customWidth="1"/>
    <col min="19" max="19" width="9.33203125" style="2"/>
    <col min="20" max="20" width="10.109375" style="61" customWidth="1"/>
    <col min="21" max="27" width="9.33203125" style="61"/>
    <col min="28" max="28" width="11.6640625" style="61" customWidth="1"/>
    <col min="29" max="30" width="9.33203125" style="61"/>
    <col min="31" max="16384" width="9.33203125" style="2"/>
  </cols>
  <sheetData>
    <row r="1" spans="1:30" x14ac:dyDescent="0.25">
      <c r="A1" s="133" t="s">
        <v>34</v>
      </c>
      <c r="B1" s="134"/>
      <c r="C1" s="135"/>
      <c r="D1" s="5"/>
      <c r="E1" s="5"/>
      <c r="F1" s="5"/>
      <c r="G1" s="5"/>
      <c r="H1" s="5"/>
      <c r="I1" s="5"/>
      <c r="J1" s="5"/>
      <c r="P1" s="136"/>
      <c r="Q1" s="137"/>
      <c r="R1" s="136"/>
      <c r="T1" s="123" t="s">
        <v>118</v>
      </c>
      <c r="U1" s="123" t="s">
        <v>119</v>
      </c>
      <c r="V1" s="123"/>
      <c r="W1" s="123"/>
      <c r="X1" s="123"/>
      <c r="Y1" s="123"/>
      <c r="Z1" s="123"/>
      <c r="AA1" s="123"/>
      <c r="AB1" s="123"/>
    </row>
    <row r="2" spans="1:30" ht="16.2" x14ac:dyDescent="0.25">
      <c r="A2" s="133" t="s">
        <v>17</v>
      </c>
      <c r="B2" s="138"/>
      <c r="K2" s="123"/>
      <c r="L2" s="123"/>
      <c r="M2" s="123"/>
      <c r="N2" s="123"/>
      <c r="O2" s="123"/>
      <c r="P2" s="139"/>
      <c r="Q2" s="140"/>
      <c r="R2" s="140"/>
      <c r="T2" s="121" t="s">
        <v>125</v>
      </c>
      <c r="U2" s="92" t="s">
        <v>0</v>
      </c>
      <c r="V2" s="93" t="s">
        <v>1</v>
      </c>
      <c r="W2" s="93" t="s">
        <v>2</v>
      </c>
      <c r="X2" s="93" t="s">
        <v>3</v>
      </c>
      <c r="Y2" s="93" t="s">
        <v>19</v>
      </c>
      <c r="Z2" s="93" t="s">
        <v>20</v>
      </c>
      <c r="AA2" s="123"/>
      <c r="AB2" s="60" t="s">
        <v>125</v>
      </c>
      <c r="AC2" s="103" t="s">
        <v>95</v>
      </c>
      <c r="AD2" s="104" t="s">
        <v>96</v>
      </c>
    </row>
    <row r="3" spans="1:30" ht="15.6" x14ac:dyDescent="0.25">
      <c r="A3" s="133" t="s">
        <v>30</v>
      </c>
      <c r="B3" s="138"/>
      <c r="K3" s="123"/>
      <c r="L3" s="123"/>
      <c r="M3" s="123"/>
      <c r="N3" s="123"/>
      <c r="O3" s="123"/>
      <c r="P3" s="139"/>
      <c r="Q3" s="140"/>
      <c r="R3" s="140"/>
      <c r="T3" s="92" t="s">
        <v>0</v>
      </c>
      <c r="U3" s="95">
        <v>1</v>
      </c>
      <c r="V3" s="96"/>
      <c r="W3" s="96"/>
      <c r="X3" s="96"/>
      <c r="Y3" s="97"/>
      <c r="Z3" s="97"/>
      <c r="AA3" s="123"/>
      <c r="AB3" s="103" t="s">
        <v>95</v>
      </c>
      <c r="AC3" s="106">
        <v>1</v>
      </c>
      <c r="AD3" s="107"/>
    </row>
    <row r="4" spans="1:30" ht="15.6" x14ac:dyDescent="0.25">
      <c r="A4" s="133" t="s">
        <v>32</v>
      </c>
      <c r="B4" s="141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3"/>
      <c r="Q4" s="144"/>
      <c r="R4" s="144"/>
      <c r="T4" s="93" t="s">
        <v>1</v>
      </c>
      <c r="U4" s="95"/>
      <c r="V4" s="95">
        <v>1</v>
      </c>
      <c r="W4" s="124"/>
      <c r="X4" s="124"/>
      <c r="Y4" s="97"/>
      <c r="Z4" s="97"/>
      <c r="AA4" s="123"/>
      <c r="AB4" s="104" t="s">
        <v>96</v>
      </c>
      <c r="AC4" s="106"/>
      <c r="AD4" s="106">
        <v>1</v>
      </c>
    </row>
    <row r="5" spans="1:30" ht="15.6" x14ac:dyDescent="0.25">
      <c r="A5" s="133" t="s">
        <v>35</v>
      </c>
      <c r="B5" s="134"/>
      <c r="C5" s="5"/>
      <c r="D5" s="5"/>
      <c r="E5" s="5"/>
      <c r="F5" s="5"/>
      <c r="G5" s="5"/>
      <c r="H5" s="5"/>
      <c r="I5" s="5"/>
      <c r="J5" s="5"/>
      <c r="P5" s="136"/>
      <c r="Q5" s="137"/>
      <c r="R5" s="136"/>
      <c r="T5" s="93" t="s">
        <v>2</v>
      </c>
      <c r="U5" s="95"/>
      <c r="V5" s="95"/>
      <c r="W5" s="95">
        <v>1</v>
      </c>
      <c r="X5" s="124"/>
      <c r="Y5" s="97"/>
      <c r="Z5" s="97"/>
      <c r="AA5" s="123"/>
      <c r="AB5" s="123"/>
    </row>
    <row r="6" spans="1:30" ht="16.2" x14ac:dyDescent="0.25">
      <c r="A6" s="133" t="s">
        <v>18</v>
      </c>
      <c r="B6" s="138"/>
      <c r="K6" s="123"/>
      <c r="L6" s="123"/>
      <c r="M6" s="123"/>
      <c r="N6" s="123"/>
      <c r="O6" s="123"/>
      <c r="P6" s="139"/>
      <c r="Q6" s="140"/>
      <c r="R6" s="140"/>
      <c r="T6" s="93" t="s">
        <v>3</v>
      </c>
      <c r="U6" s="95"/>
      <c r="V6" s="95"/>
      <c r="W6" s="95"/>
      <c r="X6" s="95">
        <v>1</v>
      </c>
      <c r="Y6" s="97"/>
      <c r="Z6" s="97"/>
      <c r="AA6" s="123"/>
      <c r="AB6" s="122" t="s">
        <v>125</v>
      </c>
      <c r="AC6" s="111" t="s">
        <v>111</v>
      </c>
    </row>
    <row r="7" spans="1:30" ht="15.6" x14ac:dyDescent="0.25">
      <c r="A7" s="133" t="s">
        <v>31</v>
      </c>
      <c r="B7" s="138"/>
      <c r="K7" s="123"/>
      <c r="L7" s="123"/>
      <c r="M7" s="123"/>
      <c r="N7" s="123"/>
      <c r="O7" s="123"/>
      <c r="P7" s="139"/>
      <c r="Q7" s="140"/>
      <c r="R7" s="140"/>
      <c r="T7" s="101" t="s">
        <v>19</v>
      </c>
      <c r="U7" s="95"/>
      <c r="V7" s="95"/>
      <c r="W7" s="95"/>
      <c r="X7" s="95"/>
      <c r="Y7" s="97">
        <v>1</v>
      </c>
      <c r="Z7" s="97"/>
      <c r="AA7" s="123"/>
      <c r="AB7" s="111" t="s">
        <v>112</v>
      </c>
      <c r="AC7" s="109"/>
    </row>
    <row r="8" spans="1:30" ht="15.6" x14ac:dyDescent="0.25">
      <c r="A8" s="133" t="s">
        <v>32</v>
      </c>
      <c r="B8" s="141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3"/>
      <c r="Q8" s="144"/>
      <c r="R8" s="144"/>
      <c r="T8" s="101" t="s">
        <v>20</v>
      </c>
      <c r="U8" s="95"/>
      <c r="V8" s="95"/>
      <c r="W8" s="95"/>
      <c r="X8" s="95"/>
      <c r="Y8" s="95"/>
      <c r="Z8" s="97">
        <v>1</v>
      </c>
      <c r="AA8" s="123"/>
      <c r="AB8" s="123"/>
    </row>
    <row r="9" spans="1:30" ht="16.8" thickBot="1" x14ac:dyDescent="0.3">
      <c r="A9" s="145" t="s">
        <v>33</v>
      </c>
      <c r="B9" s="146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8"/>
      <c r="Q9" s="149"/>
      <c r="R9" s="149"/>
      <c r="T9" s="223" t="s">
        <v>123</v>
      </c>
      <c r="U9" s="224"/>
      <c r="V9" s="123"/>
      <c r="W9" s="123"/>
      <c r="X9" s="123"/>
      <c r="Y9" s="123"/>
      <c r="Z9" s="123"/>
      <c r="AA9" s="123"/>
      <c r="AB9" s="123"/>
    </row>
    <row r="10" spans="1:30" ht="21.75" customHeight="1" x14ac:dyDescent="0.25">
      <c r="A10" s="150" t="s">
        <v>34</v>
      </c>
      <c r="B10" s="151">
        <f>TINV(0.0015,149)</f>
        <v>3.234709654886367</v>
      </c>
      <c r="C10" s="135"/>
      <c r="D10" s="5"/>
      <c r="E10" s="5"/>
      <c r="F10" s="5"/>
      <c r="G10" s="5"/>
      <c r="H10" s="5"/>
      <c r="I10" s="5"/>
      <c r="J10" s="5"/>
      <c r="P10" s="136"/>
      <c r="Q10" s="137"/>
      <c r="R10" s="152"/>
      <c r="T10" s="170" t="s">
        <v>122</v>
      </c>
      <c r="U10" s="171" t="s">
        <v>0</v>
      </c>
      <c r="V10" s="172" t="s">
        <v>1</v>
      </c>
      <c r="W10" s="172" t="s">
        <v>2</v>
      </c>
      <c r="X10" s="172" t="s">
        <v>3</v>
      </c>
      <c r="Y10" s="172" t="s">
        <v>19</v>
      </c>
      <c r="Z10" s="172" t="s">
        <v>20</v>
      </c>
      <c r="AA10" s="123"/>
      <c r="AB10" s="174" t="s">
        <v>120</v>
      </c>
      <c r="AC10" s="175" t="s">
        <v>95</v>
      </c>
      <c r="AD10" s="176" t="s">
        <v>96</v>
      </c>
    </row>
    <row r="11" spans="1:30" s="169" customFormat="1" ht="15.6" x14ac:dyDescent="0.25">
      <c r="A11" s="164" t="s">
        <v>17</v>
      </c>
      <c r="B11" s="165" t="e">
        <f ca="1">AVERAGE(OFFSET(B$21,0,0,150,1))</f>
        <v>#DIV/0!</v>
      </c>
      <c r="C11" s="166" t="e">
        <f t="shared" ref="C11:O11" ca="1" si="0">AVERAGE(OFFSET(C$21,0,0,150,1))</f>
        <v>#DIV/0!</v>
      </c>
      <c r="D11" s="166" t="e">
        <f t="shared" ca="1" si="0"/>
        <v>#DIV/0!</v>
      </c>
      <c r="E11" s="166" t="e">
        <f t="shared" ca="1" si="0"/>
        <v>#DIV/0!</v>
      </c>
      <c r="F11" s="166" t="e">
        <f t="shared" ca="1" si="0"/>
        <v>#DIV/0!</v>
      </c>
      <c r="G11" s="166" t="e">
        <f t="shared" ca="1" si="0"/>
        <v>#DIV/0!</v>
      </c>
      <c r="H11" s="166" t="e">
        <f t="shared" ca="1" si="0"/>
        <v>#DIV/0!</v>
      </c>
      <c r="I11" s="166" t="e">
        <f t="shared" ca="1" si="0"/>
        <v>#DIV/0!</v>
      </c>
      <c r="J11" s="166" t="e">
        <f t="shared" ca="1" si="0"/>
        <v>#DIV/0!</v>
      </c>
      <c r="K11" s="166" t="e">
        <f t="shared" ca="1" si="0"/>
        <v>#DIV/0!</v>
      </c>
      <c r="L11" s="166" t="e">
        <f t="shared" ca="1" si="0"/>
        <v>#DIV/0!</v>
      </c>
      <c r="M11" s="166" t="e">
        <f t="shared" ca="1" si="0"/>
        <v>#DIV/0!</v>
      </c>
      <c r="N11" s="166" t="e">
        <f t="shared" ca="1" si="0"/>
        <v>#DIV/0!</v>
      </c>
      <c r="O11" s="166" t="e">
        <f t="shared" ca="1" si="0"/>
        <v>#DIV/0!</v>
      </c>
      <c r="P11" s="167" t="e">
        <f ca="1">AVERAGE(OFFSET(P$21,0,0,150,1))</f>
        <v>#DIV/0!</v>
      </c>
      <c r="Q11" s="168" t="e">
        <f ca="1">AVERAGE(OFFSET(Q$21,0,0,150,1))</f>
        <v>#DIV/0!</v>
      </c>
      <c r="R11" s="168" t="e">
        <f ca="1">AVERAGE(OFFSET(R$21,0,0,150,1))</f>
        <v>#DIV/0!</v>
      </c>
      <c r="T11" s="171" t="s">
        <v>0</v>
      </c>
      <c r="U11" s="177">
        <v>1</v>
      </c>
      <c r="V11" s="172"/>
      <c r="W11" s="172"/>
      <c r="X11" s="172"/>
      <c r="Y11" s="178"/>
      <c r="Z11" s="178"/>
      <c r="AA11" s="173"/>
      <c r="AB11" s="175" t="s">
        <v>95</v>
      </c>
      <c r="AC11" s="179">
        <v>1</v>
      </c>
      <c r="AD11" s="176"/>
    </row>
    <row r="12" spans="1:30" s="169" customFormat="1" ht="15.6" x14ac:dyDescent="0.25">
      <c r="A12" s="164" t="s">
        <v>30</v>
      </c>
      <c r="B12" s="165" t="e">
        <f ca="1">STDEV(OFFSET(B$21,0,0,150,1))</f>
        <v>#DIV/0!</v>
      </c>
      <c r="C12" s="166" t="e">
        <f t="shared" ref="C12:R12" ca="1" si="1">STDEV(OFFSET(C$21,0,0,150,1))</f>
        <v>#DIV/0!</v>
      </c>
      <c r="D12" s="166" t="e">
        <f t="shared" ca="1" si="1"/>
        <v>#DIV/0!</v>
      </c>
      <c r="E12" s="166" t="e">
        <f t="shared" ca="1" si="1"/>
        <v>#DIV/0!</v>
      </c>
      <c r="F12" s="166" t="e">
        <f t="shared" ca="1" si="1"/>
        <v>#DIV/0!</v>
      </c>
      <c r="G12" s="166" t="e">
        <f t="shared" ca="1" si="1"/>
        <v>#DIV/0!</v>
      </c>
      <c r="H12" s="166" t="e">
        <f t="shared" ca="1" si="1"/>
        <v>#DIV/0!</v>
      </c>
      <c r="I12" s="166" t="e">
        <f t="shared" ca="1" si="1"/>
        <v>#DIV/0!</v>
      </c>
      <c r="J12" s="166" t="e">
        <f t="shared" ca="1" si="1"/>
        <v>#DIV/0!</v>
      </c>
      <c r="K12" s="166" t="e">
        <f t="shared" ca="1" si="1"/>
        <v>#DIV/0!</v>
      </c>
      <c r="L12" s="166" t="e">
        <f t="shared" ca="1" si="1"/>
        <v>#DIV/0!</v>
      </c>
      <c r="M12" s="166" t="e">
        <f t="shared" ca="1" si="1"/>
        <v>#DIV/0!</v>
      </c>
      <c r="N12" s="166" t="e">
        <f t="shared" ca="1" si="1"/>
        <v>#DIV/0!</v>
      </c>
      <c r="O12" s="166" t="e">
        <f t="shared" ca="1" si="1"/>
        <v>#DIV/0!</v>
      </c>
      <c r="P12" s="167" t="e">
        <f t="shared" ca="1" si="1"/>
        <v>#DIV/0!</v>
      </c>
      <c r="Q12" s="168" t="e">
        <f t="shared" ca="1" si="1"/>
        <v>#DIV/0!</v>
      </c>
      <c r="R12" s="168" t="e">
        <f t="shared" ca="1" si="1"/>
        <v>#DIV/0!</v>
      </c>
      <c r="T12" s="172" t="s">
        <v>1</v>
      </c>
      <c r="U12" s="177"/>
      <c r="V12" s="177">
        <v>1</v>
      </c>
      <c r="W12" s="170"/>
      <c r="X12" s="170"/>
      <c r="Y12" s="178"/>
      <c r="Z12" s="178"/>
      <c r="AA12" s="173"/>
      <c r="AB12" s="176" t="s">
        <v>96</v>
      </c>
      <c r="AC12" s="179">
        <f>IF(AC4&lt;0.5,AC4,0.5)</f>
        <v>0</v>
      </c>
      <c r="AD12" s="179">
        <v>1</v>
      </c>
    </row>
    <row r="13" spans="1:30" s="169" customFormat="1" ht="15.6" x14ac:dyDescent="0.25">
      <c r="A13" s="164" t="s">
        <v>32</v>
      </c>
      <c r="B13" s="180" t="e">
        <f ca="1">IF(B11&gt;0,B11+$B$10*B12*(1+1/150)^0.5,ABS(B11-$B$10*B12*(1+1/150)^0.5))</f>
        <v>#DIV/0!</v>
      </c>
      <c r="C13" s="180" t="e">
        <f t="shared" ref="C13:R13" ca="1" si="2">IF(C11&gt;0,C11+$B$10*C12*(1+1/150)^0.5,ABS(C11-$B$10*C12*(1+1/150)^0.5))</f>
        <v>#DIV/0!</v>
      </c>
      <c r="D13" s="181" t="e">
        <f t="shared" ca="1" si="2"/>
        <v>#DIV/0!</v>
      </c>
      <c r="E13" s="181" t="e">
        <f t="shared" ca="1" si="2"/>
        <v>#DIV/0!</v>
      </c>
      <c r="F13" s="181" t="e">
        <f t="shared" ca="1" si="2"/>
        <v>#DIV/0!</v>
      </c>
      <c r="G13" s="181" t="e">
        <f t="shared" ca="1" si="2"/>
        <v>#DIV/0!</v>
      </c>
      <c r="H13" s="181" t="e">
        <f t="shared" ca="1" si="2"/>
        <v>#DIV/0!</v>
      </c>
      <c r="I13" s="181" t="e">
        <f t="shared" ca="1" si="2"/>
        <v>#DIV/0!</v>
      </c>
      <c r="J13" s="181" t="e">
        <f t="shared" ca="1" si="2"/>
        <v>#DIV/0!</v>
      </c>
      <c r="K13" s="181" t="e">
        <f t="shared" ca="1" si="2"/>
        <v>#DIV/0!</v>
      </c>
      <c r="L13" s="181" t="e">
        <f t="shared" ca="1" si="2"/>
        <v>#DIV/0!</v>
      </c>
      <c r="M13" s="181" t="e">
        <f t="shared" ca="1" si="2"/>
        <v>#DIV/0!</v>
      </c>
      <c r="N13" s="181" t="e">
        <f t="shared" ca="1" si="2"/>
        <v>#DIV/0!</v>
      </c>
      <c r="O13" s="181" t="e">
        <f t="shared" ca="1" si="2"/>
        <v>#DIV/0!</v>
      </c>
      <c r="P13" s="191" t="e">
        <f t="shared" ca="1" si="2"/>
        <v>#DIV/0!</v>
      </c>
      <c r="Q13" s="180" t="e">
        <f t="shared" ca="1" si="2"/>
        <v>#DIV/0!</v>
      </c>
      <c r="R13" s="182" t="e">
        <f t="shared" ca="1" si="2"/>
        <v>#DIV/0!</v>
      </c>
      <c r="T13" s="172" t="s">
        <v>2</v>
      </c>
      <c r="U13" s="177"/>
      <c r="V13" s="177"/>
      <c r="W13" s="177">
        <v>1</v>
      </c>
      <c r="X13" s="170"/>
      <c r="Y13" s="178"/>
      <c r="Z13" s="178"/>
      <c r="AA13" s="173"/>
      <c r="AB13" s="173"/>
      <c r="AC13" s="186"/>
      <c r="AD13" s="186"/>
    </row>
    <row r="14" spans="1:30" s="169" customFormat="1" ht="16.2" x14ac:dyDescent="0.25">
      <c r="A14" s="164" t="s">
        <v>35</v>
      </c>
      <c r="B14" s="165">
        <f>TINV(0.0015,179)</f>
        <v>3.2245063947702954</v>
      </c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4"/>
      <c r="Q14" s="185"/>
      <c r="R14" s="185"/>
      <c r="T14" s="172" t="s">
        <v>3</v>
      </c>
      <c r="U14" s="177"/>
      <c r="V14" s="177"/>
      <c r="W14" s="177"/>
      <c r="X14" s="177">
        <v>1</v>
      </c>
      <c r="Y14" s="178"/>
      <c r="Z14" s="178"/>
      <c r="AA14" s="173"/>
      <c r="AB14" s="187" t="s">
        <v>121</v>
      </c>
      <c r="AC14" s="188" t="s">
        <v>111</v>
      </c>
      <c r="AD14" s="186"/>
    </row>
    <row r="15" spans="1:30" s="169" customFormat="1" ht="15.6" x14ac:dyDescent="0.25">
      <c r="A15" s="164" t="s">
        <v>18</v>
      </c>
      <c r="B15" s="165" t="e">
        <f ca="1">AVERAGE(OFFSET(B$21,0,0,180,1))</f>
        <v>#DIV/0!</v>
      </c>
      <c r="C15" s="166" t="e">
        <f t="shared" ref="C15:R15" ca="1" si="3">AVERAGE(OFFSET(C$21,0,0,180,1))</f>
        <v>#DIV/0!</v>
      </c>
      <c r="D15" s="166" t="e">
        <f t="shared" ca="1" si="3"/>
        <v>#DIV/0!</v>
      </c>
      <c r="E15" s="166" t="e">
        <f t="shared" ca="1" si="3"/>
        <v>#DIV/0!</v>
      </c>
      <c r="F15" s="166" t="e">
        <f t="shared" ca="1" si="3"/>
        <v>#DIV/0!</v>
      </c>
      <c r="G15" s="166" t="e">
        <f t="shared" ca="1" si="3"/>
        <v>#DIV/0!</v>
      </c>
      <c r="H15" s="166" t="e">
        <f t="shared" ca="1" si="3"/>
        <v>#DIV/0!</v>
      </c>
      <c r="I15" s="166" t="e">
        <f t="shared" ca="1" si="3"/>
        <v>#DIV/0!</v>
      </c>
      <c r="J15" s="166" t="e">
        <f t="shared" ca="1" si="3"/>
        <v>#DIV/0!</v>
      </c>
      <c r="K15" s="166" t="e">
        <f t="shared" ca="1" si="3"/>
        <v>#DIV/0!</v>
      </c>
      <c r="L15" s="166" t="e">
        <f t="shared" ca="1" si="3"/>
        <v>#DIV/0!</v>
      </c>
      <c r="M15" s="166" t="e">
        <f t="shared" ca="1" si="3"/>
        <v>#DIV/0!</v>
      </c>
      <c r="N15" s="166" t="e">
        <f t="shared" ca="1" si="3"/>
        <v>#DIV/0!</v>
      </c>
      <c r="O15" s="166" t="e">
        <f t="shared" ca="1" si="3"/>
        <v>#DIV/0!</v>
      </c>
      <c r="P15" s="167" t="e">
        <f t="shared" ca="1" si="3"/>
        <v>#DIV/0!</v>
      </c>
      <c r="Q15" s="168" t="e">
        <f t="shared" ca="1" si="3"/>
        <v>#DIV/0!</v>
      </c>
      <c r="R15" s="168" t="e">
        <f t="shared" ca="1" si="3"/>
        <v>#DIV/0!</v>
      </c>
      <c r="T15" s="190" t="s">
        <v>19</v>
      </c>
      <c r="U15" s="177"/>
      <c r="V15" s="177"/>
      <c r="W15" s="177"/>
      <c r="X15" s="177"/>
      <c r="Y15" s="178">
        <v>1</v>
      </c>
      <c r="Z15" s="178"/>
      <c r="AA15" s="173"/>
      <c r="AB15" s="188" t="s">
        <v>112</v>
      </c>
      <c r="AC15" s="189"/>
      <c r="AD15" s="186"/>
    </row>
    <row r="16" spans="1:30" s="169" customFormat="1" ht="15.6" x14ac:dyDescent="0.25">
      <c r="A16" s="164" t="s">
        <v>31</v>
      </c>
      <c r="B16" s="165" t="e">
        <f ca="1">STDEV(OFFSET(B$21,0,0,180,1))</f>
        <v>#DIV/0!</v>
      </c>
      <c r="C16" s="166" t="e">
        <f t="shared" ref="C16:R16" ca="1" si="4">STDEV(OFFSET(C$21,0,0,180,1))</f>
        <v>#DIV/0!</v>
      </c>
      <c r="D16" s="166" t="e">
        <f t="shared" ca="1" si="4"/>
        <v>#DIV/0!</v>
      </c>
      <c r="E16" s="166" t="e">
        <f t="shared" ca="1" si="4"/>
        <v>#DIV/0!</v>
      </c>
      <c r="F16" s="166" t="e">
        <f t="shared" ca="1" si="4"/>
        <v>#DIV/0!</v>
      </c>
      <c r="G16" s="166" t="e">
        <f t="shared" ca="1" si="4"/>
        <v>#DIV/0!</v>
      </c>
      <c r="H16" s="166" t="e">
        <f t="shared" ca="1" si="4"/>
        <v>#DIV/0!</v>
      </c>
      <c r="I16" s="166" t="e">
        <f t="shared" ca="1" si="4"/>
        <v>#DIV/0!</v>
      </c>
      <c r="J16" s="166" t="e">
        <f t="shared" ca="1" si="4"/>
        <v>#DIV/0!</v>
      </c>
      <c r="K16" s="166" t="e">
        <f t="shared" ca="1" si="4"/>
        <v>#DIV/0!</v>
      </c>
      <c r="L16" s="166" t="e">
        <f t="shared" ca="1" si="4"/>
        <v>#DIV/0!</v>
      </c>
      <c r="M16" s="166" t="e">
        <f t="shared" ca="1" si="4"/>
        <v>#DIV/0!</v>
      </c>
      <c r="N16" s="166" t="e">
        <f t="shared" ca="1" si="4"/>
        <v>#DIV/0!</v>
      </c>
      <c r="O16" s="166" t="e">
        <f t="shared" ca="1" si="4"/>
        <v>#DIV/0!</v>
      </c>
      <c r="P16" s="167" t="e">
        <f t="shared" ca="1" si="4"/>
        <v>#DIV/0!</v>
      </c>
      <c r="Q16" s="168" t="e">
        <f t="shared" ca="1" si="4"/>
        <v>#DIV/0!</v>
      </c>
      <c r="R16" s="168" t="e">
        <f t="shared" ca="1" si="4"/>
        <v>#DIV/0!</v>
      </c>
      <c r="T16" s="190" t="s">
        <v>20</v>
      </c>
      <c r="U16" s="177"/>
      <c r="V16" s="177"/>
      <c r="W16" s="177"/>
      <c r="X16" s="177"/>
      <c r="Y16" s="177"/>
      <c r="Z16" s="178">
        <v>1</v>
      </c>
      <c r="AA16" s="173"/>
    </row>
    <row r="17" spans="1:49" s="169" customFormat="1" x14ac:dyDescent="0.25">
      <c r="A17" s="164" t="s">
        <v>32</v>
      </c>
      <c r="B17" s="180" t="e">
        <f ca="1">IF(B15&gt;0,B15+$B$14*B16*(1+1/180)^0.5,ABS(B15-$B$14*B16*(1+1/180)^0.5))</f>
        <v>#DIV/0!</v>
      </c>
      <c r="C17" s="180" t="e">
        <f t="shared" ref="C17:R17" ca="1" si="5">IF(C15&gt;0,C15+$B$14*C16*(1+1/180)^0.5,ABS(C15-$B$14*C16*(1+1/180)^0.5))</f>
        <v>#DIV/0!</v>
      </c>
      <c r="D17" s="181" t="e">
        <f t="shared" ca="1" si="5"/>
        <v>#DIV/0!</v>
      </c>
      <c r="E17" s="181" t="e">
        <f t="shared" ca="1" si="5"/>
        <v>#DIV/0!</v>
      </c>
      <c r="F17" s="181" t="e">
        <f t="shared" ca="1" si="5"/>
        <v>#DIV/0!</v>
      </c>
      <c r="G17" s="181" t="e">
        <f t="shared" ca="1" si="5"/>
        <v>#DIV/0!</v>
      </c>
      <c r="H17" s="181" t="e">
        <f t="shared" ca="1" si="5"/>
        <v>#DIV/0!</v>
      </c>
      <c r="I17" s="181" t="e">
        <f t="shared" ca="1" si="5"/>
        <v>#DIV/0!</v>
      </c>
      <c r="J17" s="181" t="e">
        <f t="shared" ca="1" si="5"/>
        <v>#DIV/0!</v>
      </c>
      <c r="K17" s="181" t="e">
        <f t="shared" ca="1" si="5"/>
        <v>#DIV/0!</v>
      </c>
      <c r="L17" s="181" t="e">
        <f t="shared" ca="1" si="5"/>
        <v>#DIV/0!</v>
      </c>
      <c r="M17" s="181" t="e">
        <f t="shared" ca="1" si="5"/>
        <v>#DIV/0!</v>
      </c>
      <c r="N17" s="181" t="e">
        <f t="shared" ca="1" si="5"/>
        <v>#DIV/0!</v>
      </c>
      <c r="O17" s="181" t="e">
        <f t="shared" ca="1" si="5"/>
        <v>#DIV/0!</v>
      </c>
      <c r="P17" s="191" t="e">
        <f t="shared" ca="1" si="5"/>
        <v>#DIV/0!</v>
      </c>
      <c r="Q17" s="180" t="e">
        <f t="shared" ca="1" si="5"/>
        <v>#DIV/0!</v>
      </c>
      <c r="R17" s="182" t="e">
        <f t="shared" ca="1" si="5"/>
        <v>#DIV/0!</v>
      </c>
      <c r="T17" s="193" t="s">
        <v>81</v>
      </c>
      <c r="U17" s="193"/>
      <c r="V17" s="193"/>
      <c r="W17" s="193"/>
      <c r="X17" s="193"/>
      <c r="Y17" s="193"/>
      <c r="Z17" s="194"/>
      <c r="AA17" s="173"/>
      <c r="AB17" s="173"/>
      <c r="AC17" s="186"/>
      <c r="AD17" s="186"/>
    </row>
    <row r="18" spans="1:49" s="169" customFormat="1" x14ac:dyDescent="0.25">
      <c r="A18" s="164" t="s">
        <v>33</v>
      </c>
      <c r="B18" s="180" t="e">
        <f ca="1">MAX(B13,B17)</f>
        <v>#DIV/0!</v>
      </c>
      <c r="C18" s="181" t="e">
        <f t="shared" ref="C18:P18" ca="1" si="6">MAX(C13,C17)</f>
        <v>#DIV/0!</v>
      </c>
      <c r="D18" s="181" t="e">
        <f t="shared" ca="1" si="6"/>
        <v>#DIV/0!</v>
      </c>
      <c r="E18" s="181" t="e">
        <f t="shared" ca="1" si="6"/>
        <v>#DIV/0!</v>
      </c>
      <c r="F18" s="181" t="e">
        <f t="shared" ca="1" si="6"/>
        <v>#DIV/0!</v>
      </c>
      <c r="G18" s="181" t="e">
        <f t="shared" ca="1" si="6"/>
        <v>#DIV/0!</v>
      </c>
      <c r="H18" s="181" t="e">
        <f t="shared" ca="1" si="6"/>
        <v>#DIV/0!</v>
      </c>
      <c r="I18" s="181" t="e">
        <f t="shared" ca="1" si="6"/>
        <v>#DIV/0!</v>
      </c>
      <c r="J18" s="181" t="e">
        <f t="shared" ca="1" si="6"/>
        <v>#DIV/0!</v>
      </c>
      <c r="K18" s="181" t="e">
        <f t="shared" ca="1" si="6"/>
        <v>#DIV/0!</v>
      </c>
      <c r="L18" s="181" t="e">
        <f t="shared" ca="1" si="6"/>
        <v>#DIV/0!</v>
      </c>
      <c r="M18" s="181" t="e">
        <f t="shared" ca="1" si="6"/>
        <v>#DIV/0!</v>
      </c>
      <c r="N18" s="181" t="e">
        <f t="shared" ca="1" si="6"/>
        <v>#DIV/0!</v>
      </c>
      <c r="O18" s="181" t="e">
        <f t="shared" ca="1" si="6"/>
        <v>#DIV/0!</v>
      </c>
      <c r="P18" s="191" t="e">
        <f t="shared" ca="1" si="6"/>
        <v>#DIV/0!</v>
      </c>
      <c r="Q18" s="182" t="e">
        <f ca="1">MAX(Q13,Q17)</f>
        <v>#DIV/0!</v>
      </c>
      <c r="R18" s="182" t="e">
        <f ca="1">MAX(R13,R17)</f>
        <v>#DIV/0!</v>
      </c>
      <c r="T18" s="89"/>
      <c r="U18" s="90"/>
      <c r="V18" s="89"/>
      <c r="W18" s="89"/>
      <c r="X18" s="89"/>
      <c r="Y18" s="89"/>
      <c r="Z18" s="90"/>
      <c r="AA18" s="173"/>
      <c r="AB18" s="173"/>
      <c r="AC18" s="186"/>
      <c r="AD18" s="186"/>
    </row>
    <row r="19" spans="1:49" s="169" customFormat="1" ht="14.4" thickBot="1" x14ac:dyDescent="0.3">
      <c r="A19" s="192" t="s">
        <v>124</v>
      </c>
      <c r="B19" s="153" t="e">
        <f ca="1">ROUNDDOWN(1-B18/(期貨契約PSR!B3+期貨契約PSR!C3*Delta折耗比率!B1),2)</f>
        <v>#DIV/0!</v>
      </c>
      <c r="C19" s="154" t="e">
        <f ca="1">ROUNDDOWN(1-C18/(期貨契約PSR!B3+期貨契約PSR!D3*Delta折耗比率!C1),2)</f>
        <v>#DIV/0!</v>
      </c>
      <c r="D19" s="154" t="e">
        <f ca="1">ROUNDDOWN(1-D18/(期貨契約PSR!B3+期貨契約PSR!E3*Delta折耗比率!D1),2)</f>
        <v>#DIV/0!</v>
      </c>
      <c r="E19" s="154" t="e">
        <f ca="1">ROUNDDOWN(1-E18/(期貨契約PSR!B3+期貨契約PSR!F3*Delta折耗比率!E1),2)</f>
        <v>#DIV/0!</v>
      </c>
      <c r="F19" s="154" t="e">
        <f ca="1">ROUNDDOWN(1-F18/(期貨契約PSR!B3+期貨契約PSR!G3*Delta折耗比率!F1),2)</f>
        <v>#DIV/0!</v>
      </c>
      <c r="G19" s="154" t="e">
        <f ca="1">ROUNDDOWN(1-G18/(期貨契約PSR!C3+期貨契約PSR!D3*Delta折耗比率!G1),2)</f>
        <v>#DIV/0!</v>
      </c>
      <c r="H19" s="154" t="e">
        <f ca="1">ROUNDDOWN(1-H18/(期貨契約PSR!C3+期貨契約PSR!E3*Delta折耗比率!H1),2)</f>
        <v>#DIV/0!</v>
      </c>
      <c r="I19" s="154" t="e">
        <f ca="1">ROUNDDOWN(1-I18/(期貨契約PSR!C3+期貨契約PSR!F3*Delta折耗比率!I1),2)</f>
        <v>#DIV/0!</v>
      </c>
      <c r="J19" s="154" t="e">
        <f ca="1">ROUNDDOWN(1-J18/(期貨契約PSR!C3+期貨契約PSR!G3*Delta折耗比率!J1),2)</f>
        <v>#DIV/0!</v>
      </c>
      <c r="K19" s="154" t="e">
        <f ca="1">ROUNDDOWN(1-K18/(期貨契約PSR!D3+期貨契約PSR!E3*Delta折耗比率!K1),2)</f>
        <v>#DIV/0!</v>
      </c>
      <c r="L19" s="154" t="e">
        <f ca="1">ROUNDDOWN(1-L18/(期貨契約PSR!D3+期貨契約PSR!F3*Delta折耗比率!L1),2)</f>
        <v>#DIV/0!</v>
      </c>
      <c r="M19" s="154" t="e">
        <f ca="1">ROUNDDOWN(1-M18/(期貨契約PSR!D3+期貨契約PSR!G3*Delta折耗比率!M1),2)</f>
        <v>#DIV/0!</v>
      </c>
      <c r="N19" s="154" t="e">
        <f ca="1">ROUNDDOWN(1-N18/(期貨契約PSR!E3+期貨契約PSR!F3*Delta折耗比率!N1),2)</f>
        <v>#DIV/0!</v>
      </c>
      <c r="O19" s="154" t="e">
        <f ca="1">ROUNDDOWN(1-O18/(期貨契約PSR!E3+期貨契約PSR!G3*Delta折耗比率!O1),2)</f>
        <v>#DIV/0!</v>
      </c>
      <c r="P19" s="154" t="e">
        <f ca="1">ROUNDDOWN(1-P18/(期貨契約PSR!F3+期貨契約PSR!G3*Delta折耗比率!P1),2)</f>
        <v>#DIV/0!</v>
      </c>
      <c r="Q19" s="153" t="e">
        <f ca="1">ROUNDDOWN(1-Q18/(期貨契約PSR!I3+期貨契約PSR!J3*Delta折耗比率!Q1),2)</f>
        <v>#DIV/0!</v>
      </c>
      <c r="R19" s="155" t="e">
        <f ca="1">ROUNDDOWN(1-R18/(期貨契約PSR!K3+期貨契約PSR!L3*Delta折耗比率!R1),2)</f>
        <v>#DIV/0!</v>
      </c>
      <c r="T19" s="61"/>
      <c r="U19" s="61"/>
      <c r="V19" s="61"/>
      <c r="W19" s="61"/>
      <c r="X19" s="61"/>
      <c r="Y19" s="61"/>
      <c r="Z19" s="61"/>
      <c r="AA19" s="194"/>
      <c r="AB19" s="186"/>
      <c r="AC19" s="186"/>
      <c r="AD19" s="186"/>
    </row>
    <row r="20" spans="1:49" ht="18.75" customHeight="1" x14ac:dyDescent="0.3">
      <c r="A20" s="199" t="str">
        <f>期貨data!A1</f>
        <v>日期</v>
      </c>
      <c r="B20" s="45" t="s">
        <v>4</v>
      </c>
      <c r="C20" s="46" t="s">
        <v>5</v>
      </c>
      <c r="D20" s="46" t="s">
        <v>6</v>
      </c>
      <c r="E20" s="46" t="s">
        <v>21</v>
      </c>
      <c r="F20" s="46" t="s">
        <v>22</v>
      </c>
      <c r="G20" s="47" t="s">
        <v>9</v>
      </c>
      <c r="H20" s="47" t="s">
        <v>7</v>
      </c>
      <c r="I20" s="47" t="s">
        <v>23</v>
      </c>
      <c r="J20" s="47" t="s">
        <v>24</v>
      </c>
      <c r="K20" s="46" t="s">
        <v>8</v>
      </c>
      <c r="L20" s="46" t="s">
        <v>25</v>
      </c>
      <c r="M20" s="46" t="s">
        <v>26</v>
      </c>
      <c r="N20" s="116" t="s">
        <v>27</v>
      </c>
      <c r="O20" s="116" t="s">
        <v>28</v>
      </c>
      <c r="P20" s="160" t="s">
        <v>29</v>
      </c>
      <c r="Q20" s="59" t="s">
        <v>94</v>
      </c>
      <c r="R20" s="113" t="s">
        <v>110</v>
      </c>
      <c r="S20" s="1"/>
      <c r="AA20" s="89"/>
      <c r="AB20" s="90"/>
      <c r="AC20" s="89"/>
      <c r="AD20" s="89"/>
      <c r="AE20" s="3"/>
      <c r="AF20" s="1"/>
      <c r="AG20" s="1"/>
      <c r="AH20" s="3"/>
      <c r="AI20" s="1"/>
      <c r="AJ20" s="1"/>
      <c r="AK20" s="3"/>
      <c r="AL20" s="1"/>
      <c r="AM20" s="1"/>
      <c r="AN20" s="3"/>
      <c r="AO20" s="1"/>
      <c r="AP20" s="1"/>
      <c r="AQ20" s="3"/>
      <c r="AR20" s="1"/>
      <c r="AS20" s="1"/>
      <c r="AT20" s="1"/>
      <c r="AU20" s="1"/>
      <c r="AV20" s="1"/>
      <c r="AW20" s="1"/>
    </row>
    <row r="21" spans="1:49" x14ac:dyDescent="0.25">
      <c r="A21" s="198"/>
      <c r="B21" s="156"/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8"/>
      <c r="Q21" s="159"/>
      <c r="R21" s="159"/>
    </row>
    <row r="22" spans="1:49" x14ac:dyDescent="0.25">
      <c r="A22" s="198"/>
      <c r="B22" s="156"/>
      <c r="C22" s="157"/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8"/>
      <c r="Q22" s="159"/>
      <c r="R22" s="159"/>
    </row>
    <row r="23" spans="1:49" x14ac:dyDescent="0.25">
      <c r="A23" s="198"/>
      <c r="B23" s="156"/>
      <c r="C23" s="157"/>
      <c r="D23" s="157"/>
      <c r="E23" s="157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8"/>
      <c r="Q23" s="159"/>
      <c r="R23" s="159"/>
    </row>
    <row r="24" spans="1:49" x14ac:dyDescent="0.25">
      <c r="A24" s="198"/>
      <c r="B24" s="156"/>
      <c r="C24" s="157"/>
      <c r="D24" s="157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8"/>
      <c r="Q24" s="159"/>
      <c r="R24" s="159"/>
    </row>
    <row r="25" spans="1:49" x14ac:dyDescent="0.25">
      <c r="A25" s="198"/>
      <c r="B25" s="156"/>
      <c r="C25" s="157"/>
      <c r="D25" s="157"/>
      <c r="E25" s="157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8"/>
      <c r="Q25" s="159"/>
      <c r="R25" s="159"/>
    </row>
    <row r="26" spans="1:49" x14ac:dyDescent="0.25">
      <c r="A26" s="198"/>
      <c r="B26" s="156"/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7"/>
      <c r="N26" s="157"/>
      <c r="O26" s="157"/>
      <c r="P26" s="158"/>
      <c r="Q26" s="159"/>
      <c r="R26" s="159"/>
    </row>
    <row r="27" spans="1:49" x14ac:dyDescent="0.25">
      <c r="A27" s="198"/>
      <c r="B27" s="156"/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8"/>
      <c r="Q27" s="159"/>
      <c r="R27" s="159"/>
    </row>
    <row r="28" spans="1:49" x14ac:dyDescent="0.25">
      <c r="A28" s="198"/>
      <c r="B28" s="156"/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8"/>
      <c r="Q28" s="159"/>
      <c r="R28" s="159"/>
    </row>
    <row r="29" spans="1:49" x14ac:dyDescent="0.25">
      <c r="A29" s="198"/>
      <c r="B29" s="156"/>
      <c r="C29" s="157"/>
      <c r="D29" s="157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57"/>
      <c r="P29" s="158"/>
      <c r="Q29" s="159"/>
      <c r="R29" s="159"/>
    </row>
    <row r="30" spans="1:49" x14ac:dyDescent="0.25">
      <c r="A30" s="198"/>
      <c r="B30" s="156"/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8"/>
      <c r="Q30" s="159"/>
      <c r="R30" s="159"/>
    </row>
    <row r="31" spans="1:49" x14ac:dyDescent="0.25">
      <c r="A31" s="198"/>
      <c r="B31" s="156"/>
      <c r="C31" s="157"/>
      <c r="D31" s="157"/>
      <c r="E31" s="157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8"/>
      <c r="Q31" s="159"/>
      <c r="R31" s="159"/>
    </row>
    <row r="32" spans="1:49" x14ac:dyDescent="0.25">
      <c r="A32" s="198"/>
      <c r="B32" s="156"/>
      <c r="C32" s="157"/>
      <c r="D32" s="157"/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8"/>
      <c r="Q32" s="159"/>
      <c r="R32" s="159"/>
    </row>
    <row r="33" spans="1:18" x14ac:dyDescent="0.25">
      <c r="A33" s="198"/>
      <c r="B33" s="156"/>
      <c r="C33" s="157"/>
      <c r="D33" s="157"/>
      <c r="E33" s="157"/>
      <c r="F33" s="157"/>
      <c r="G33" s="157"/>
      <c r="H33" s="157"/>
      <c r="I33" s="157"/>
      <c r="J33" s="157"/>
      <c r="K33" s="157"/>
      <c r="L33" s="157"/>
      <c r="M33" s="157"/>
      <c r="N33" s="157"/>
      <c r="O33" s="157"/>
      <c r="P33" s="158"/>
      <c r="Q33" s="159"/>
      <c r="R33" s="159"/>
    </row>
    <row r="34" spans="1:18" x14ac:dyDescent="0.25">
      <c r="A34" s="198"/>
      <c r="B34" s="156"/>
      <c r="C34" s="157"/>
      <c r="D34" s="157"/>
      <c r="E34" s="157"/>
      <c r="F34" s="157"/>
      <c r="G34" s="157"/>
      <c r="H34" s="157"/>
      <c r="I34" s="157"/>
      <c r="J34" s="157"/>
      <c r="K34" s="157"/>
      <c r="L34" s="157"/>
      <c r="M34" s="157"/>
      <c r="N34" s="157"/>
      <c r="O34" s="157"/>
      <c r="P34" s="158"/>
      <c r="Q34" s="159"/>
      <c r="R34" s="159"/>
    </row>
    <row r="35" spans="1:18" x14ac:dyDescent="0.25">
      <c r="A35" s="198"/>
      <c r="B35" s="156"/>
      <c r="C35" s="157"/>
      <c r="D35" s="157"/>
      <c r="E35" s="157"/>
      <c r="F35" s="157"/>
      <c r="G35" s="157"/>
      <c r="H35" s="157"/>
      <c r="I35" s="157"/>
      <c r="J35" s="157"/>
      <c r="K35" s="157"/>
      <c r="L35" s="157"/>
      <c r="M35" s="157"/>
      <c r="N35" s="157"/>
      <c r="O35" s="157"/>
      <c r="P35" s="158"/>
      <c r="Q35" s="159"/>
      <c r="R35" s="159"/>
    </row>
    <row r="36" spans="1:18" x14ac:dyDescent="0.25">
      <c r="A36" s="198"/>
      <c r="B36" s="156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  <c r="N36" s="157"/>
      <c r="O36" s="157"/>
      <c r="P36" s="158"/>
      <c r="Q36" s="159"/>
      <c r="R36" s="159"/>
    </row>
    <row r="37" spans="1:18" x14ac:dyDescent="0.25">
      <c r="A37" s="198"/>
      <c r="B37" s="156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8"/>
      <c r="Q37" s="159"/>
      <c r="R37" s="159"/>
    </row>
    <row r="38" spans="1:18" x14ac:dyDescent="0.25">
      <c r="A38" s="198"/>
      <c r="B38" s="156"/>
      <c r="C38" s="157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8"/>
      <c r="Q38" s="159"/>
      <c r="R38" s="159"/>
    </row>
    <row r="39" spans="1:18" x14ac:dyDescent="0.25">
      <c r="A39" s="198"/>
      <c r="B39" s="156"/>
      <c r="C39" s="157"/>
      <c r="D39" s="157"/>
      <c r="E39" s="157"/>
      <c r="F39" s="157"/>
      <c r="G39" s="157"/>
      <c r="H39" s="157"/>
      <c r="I39" s="157"/>
      <c r="J39" s="157"/>
      <c r="K39" s="157"/>
      <c r="L39" s="157"/>
      <c r="M39" s="157"/>
      <c r="N39" s="157"/>
      <c r="O39" s="157"/>
      <c r="P39" s="158"/>
      <c r="Q39" s="159"/>
      <c r="R39" s="159"/>
    </row>
    <row r="40" spans="1:18" x14ac:dyDescent="0.25">
      <c r="A40" s="198"/>
      <c r="B40" s="156"/>
      <c r="C40" s="157"/>
      <c r="D40" s="157"/>
      <c r="E40" s="157"/>
      <c r="F40" s="157"/>
      <c r="G40" s="157"/>
      <c r="H40" s="157"/>
      <c r="I40" s="157"/>
      <c r="J40" s="157"/>
      <c r="K40" s="157"/>
      <c r="L40" s="157"/>
      <c r="M40" s="157"/>
      <c r="N40" s="157"/>
      <c r="O40" s="157"/>
      <c r="P40" s="158"/>
      <c r="Q40" s="159"/>
      <c r="R40" s="159"/>
    </row>
    <row r="41" spans="1:18" x14ac:dyDescent="0.25">
      <c r="A41" s="198"/>
      <c r="B41" s="156"/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8"/>
      <c r="Q41" s="159"/>
      <c r="R41" s="159"/>
    </row>
    <row r="42" spans="1:18" x14ac:dyDescent="0.25">
      <c r="A42" s="198"/>
      <c r="B42" s="156"/>
      <c r="C42" s="157"/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57"/>
      <c r="O42" s="157"/>
      <c r="P42" s="158"/>
      <c r="Q42" s="159"/>
      <c r="R42" s="159"/>
    </row>
    <row r="43" spans="1:18" x14ac:dyDescent="0.25">
      <c r="A43" s="198"/>
      <c r="B43" s="156"/>
      <c r="C43" s="157"/>
      <c r="D43" s="157"/>
      <c r="E43" s="157"/>
      <c r="F43" s="157"/>
      <c r="G43" s="157"/>
      <c r="H43" s="157"/>
      <c r="I43" s="157"/>
      <c r="J43" s="157"/>
      <c r="K43" s="157"/>
      <c r="L43" s="157"/>
      <c r="M43" s="157"/>
      <c r="N43" s="157"/>
      <c r="O43" s="157"/>
      <c r="P43" s="158"/>
      <c r="Q43" s="159"/>
      <c r="R43" s="159"/>
    </row>
    <row r="44" spans="1:18" x14ac:dyDescent="0.25">
      <c r="A44" s="198"/>
      <c r="B44" s="156"/>
      <c r="C44" s="157"/>
      <c r="D44" s="157"/>
      <c r="E44" s="157"/>
      <c r="F44" s="157"/>
      <c r="G44" s="157"/>
      <c r="H44" s="157"/>
      <c r="I44" s="157"/>
      <c r="J44" s="157"/>
      <c r="K44" s="157"/>
      <c r="L44" s="157"/>
      <c r="M44" s="157"/>
      <c r="N44" s="157"/>
      <c r="O44" s="157"/>
      <c r="P44" s="158"/>
      <c r="Q44" s="159"/>
      <c r="R44" s="159"/>
    </row>
    <row r="45" spans="1:18" x14ac:dyDescent="0.25">
      <c r="A45" s="198"/>
      <c r="B45" s="156"/>
      <c r="C45" s="157"/>
      <c r="D45" s="157"/>
      <c r="E45" s="157"/>
      <c r="F45" s="157"/>
      <c r="G45" s="157"/>
      <c r="H45" s="157"/>
      <c r="I45" s="157"/>
      <c r="J45" s="157"/>
      <c r="K45" s="157"/>
      <c r="L45" s="157"/>
      <c r="M45" s="157"/>
      <c r="N45" s="157"/>
      <c r="O45" s="157"/>
      <c r="P45" s="158"/>
      <c r="Q45" s="159"/>
      <c r="R45" s="159"/>
    </row>
    <row r="46" spans="1:18" x14ac:dyDescent="0.25">
      <c r="A46" s="198"/>
      <c r="B46" s="156"/>
      <c r="C46" s="157"/>
      <c r="D46" s="157"/>
      <c r="E46" s="157"/>
      <c r="F46" s="157"/>
      <c r="G46" s="157"/>
      <c r="H46" s="157"/>
      <c r="I46" s="157"/>
      <c r="J46" s="157"/>
      <c r="K46" s="157"/>
      <c r="L46" s="157"/>
      <c r="M46" s="157"/>
      <c r="N46" s="157"/>
      <c r="O46" s="157"/>
      <c r="P46" s="158"/>
      <c r="Q46" s="159"/>
      <c r="R46" s="159"/>
    </row>
    <row r="47" spans="1:18" x14ac:dyDescent="0.25">
      <c r="A47" s="198"/>
      <c r="B47" s="156"/>
      <c r="C47" s="157"/>
      <c r="D47" s="157"/>
      <c r="E47" s="157"/>
      <c r="F47" s="157"/>
      <c r="G47" s="157"/>
      <c r="H47" s="157"/>
      <c r="I47" s="157"/>
      <c r="J47" s="157"/>
      <c r="K47" s="157"/>
      <c r="L47" s="157"/>
      <c r="M47" s="157"/>
      <c r="N47" s="157"/>
      <c r="O47" s="157"/>
      <c r="P47" s="158"/>
      <c r="Q47" s="159"/>
      <c r="R47" s="159"/>
    </row>
    <row r="48" spans="1:18" x14ac:dyDescent="0.25">
      <c r="A48" s="198"/>
      <c r="B48" s="156"/>
      <c r="C48" s="157"/>
      <c r="D48" s="157"/>
      <c r="E48" s="157"/>
      <c r="F48" s="157"/>
      <c r="G48" s="157"/>
      <c r="H48" s="157"/>
      <c r="I48" s="157"/>
      <c r="J48" s="157"/>
      <c r="K48" s="157"/>
      <c r="L48" s="157"/>
      <c r="M48" s="157"/>
      <c r="N48" s="157"/>
      <c r="O48" s="157"/>
      <c r="P48" s="158"/>
      <c r="Q48" s="159"/>
      <c r="R48" s="159"/>
    </row>
    <row r="49" spans="1:18" x14ac:dyDescent="0.25">
      <c r="A49" s="198"/>
      <c r="B49" s="156"/>
      <c r="C49" s="157"/>
      <c r="D49" s="157"/>
      <c r="E49" s="157"/>
      <c r="F49" s="157"/>
      <c r="G49" s="157"/>
      <c r="H49" s="157"/>
      <c r="I49" s="157"/>
      <c r="J49" s="157"/>
      <c r="K49" s="157"/>
      <c r="L49" s="157"/>
      <c r="M49" s="157"/>
      <c r="N49" s="157"/>
      <c r="O49" s="157"/>
      <c r="P49" s="158"/>
      <c r="Q49" s="159"/>
      <c r="R49" s="159"/>
    </row>
    <row r="50" spans="1:18" x14ac:dyDescent="0.25">
      <c r="A50" s="198"/>
      <c r="B50" s="156"/>
      <c r="C50" s="157"/>
      <c r="D50" s="157"/>
      <c r="E50" s="157"/>
      <c r="F50" s="157"/>
      <c r="G50" s="157"/>
      <c r="H50" s="157"/>
      <c r="I50" s="157"/>
      <c r="J50" s="157"/>
      <c r="K50" s="157"/>
      <c r="L50" s="157"/>
      <c r="M50" s="157"/>
      <c r="N50" s="157"/>
      <c r="O50" s="157"/>
      <c r="P50" s="158"/>
      <c r="Q50" s="159"/>
      <c r="R50" s="159"/>
    </row>
    <row r="51" spans="1:18" x14ac:dyDescent="0.25">
      <c r="A51" s="198"/>
      <c r="B51" s="156"/>
      <c r="C51" s="157"/>
      <c r="D51" s="157"/>
      <c r="E51" s="157"/>
      <c r="F51" s="157"/>
      <c r="G51" s="157"/>
      <c r="H51" s="157"/>
      <c r="I51" s="157"/>
      <c r="J51" s="157"/>
      <c r="K51" s="157"/>
      <c r="L51" s="157"/>
      <c r="M51" s="157"/>
      <c r="N51" s="157"/>
      <c r="O51" s="157"/>
      <c r="P51" s="158"/>
      <c r="Q51" s="159"/>
      <c r="R51" s="159"/>
    </row>
    <row r="52" spans="1:18" x14ac:dyDescent="0.25">
      <c r="A52" s="198"/>
      <c r="B52" s="156"/>
      <c r="C52" s="157"/>
      <c r="D52" s="157"/>
      <c r="E52" s="157"/>
      <c r="F52" s="157"/>
      <c r="G52" s="157"/>
      <c r="H52" s="157"/>
      <c r="I52" s="157"/>
      <c r="J52" s="157"/>
      <c r="K52" s="157"/>
      <c r="L52" s="157"/>
      <c r="M52" s="157"/>
      <c r="N52" s="157"/>
      <c r="O52" s="157"/>
      <c r="P52" s="158"/>
      <c r="Q52" s="159"/>
      <c r="R52" s="159"/>
    </row>
    <row r="53" spans="1:18" x14ac:dyDescent="0.25">
      <c r="A53" s="198"/>
      <c r="B53" s="156"/>
      <c r="C53" s="157"/>
      <c r="D53" s="157"/>
      <c r="E53" s="157"/>
      <c r="F53" s="157"/>
      <c r="G53" s="157"/>
      <c r="H53" s="157"/>
      <c r="I53" s="157"/>
      <c r="J53" s="157"/>
      <c r="K53" s="157"/>
      <c r="L53" s="157"/>
      <c r="M53" s="157"/>
      <c r="N53" s="157"/>
      <c r="O53" s="157"/>
      <c r="P53" s="158"/>
      <c r="Q53" s="159"/>
      <c r="R53" s="159"/>
    </row>
    <row r="54" spans="1:18" x14ac:dyDescent="0.25">
      <c r="A54" s="198"/>
      <c r="B54" s="156"/>
      <c r="C54" s="157"/>
      <c r="D54" s="157"/>
      <c r="E54" s="157"/>
      <c r="F54" s="157"/>
      <c r="G54" s="157"/>
      <c r="H54" s="157"/>
      <c r="I54" s="157"/>
      <c r="J54" s="157"/>
      <c r="K54" s="157"/>
      <c r="L54" s="157"/>
      <c r="M54" s="157"/>
      <c r="N54" s="157"/>
      <c r="O54" s="157"/>
      <c r="P54" s="158"/>
      <c r="Q54" s="159"/>
      <c r="R54" s="159"/>
    </row>
    <row r="55" spans="1:18" x14ac:dyDescent="0.25">
      <c r="A55" s="198"/>
      <c r="B55" s="156"/>
      <c r="C55" s="157"/>
      <c r="D55" s="157"/>
      <c r="E55" s="157"/>
      <c r="F55" s="157"/>
      <c r="G55" s="157"/>
      <c r="H55" s="157"/>
      <c r="I55" s="157"/>
      <c r="J55" s="157"/>
      <c r="K55" s="157"/>
      <c r="L55" s="157"/>
      <c r="M55" s="157"/>
      <c r="N55" s="157"/>
      <c r="O55" s="157"/>
      <c r="P55" s="158"/>
      <c r="Q55" s="159"/>
      <c r="R55" s="159"/>
    </row>
    <row r="56" spans="1:18" x14ac:dyDescent="0.25">
      <c r="A56" s="198"/>
      <c r="B56" s="156"/>
      <c r="C56" s="157"/>
      <c r="D56" s="157"/>
      <c r="E56" s="157"/>
      <c r="F56" s="157"/>
      <c r="G56" s="157"/>
      <c r="H56" s="157"/>
      <c r="I56" s="157"/>
      <c r="J56" s="157"/>
      <c r="K56" s="157"/>
      <c r="L56" s="157"/>
      <c r="M56" s="157"/>
      <c r="N56" s="157"/>
      <c r="O56" s="157"/>
      <c r="P56" s="158"/>
      <c r="Q56" s="159"/>
      <c r="R56" s="159"/>
    </row>
    <row r="57" spans="1:18" x14ac:dyDescent="0.25">
      <c r="A57" s="198"/>
      <c r="B57" s="156"/>
      <c r="C57" s="157"/>
      <c r="D57" s="157"/>
      <c r="E57" s="157"/>
      <c r="F57" s="157"/>
      <c r="G57" s="157"/>
      <c r="H57" s="157"/>
      <c r="I57" s="157"/>
      <c r="J57" s="157"/>
      <c r="K57" s="157"/>
      <c r="L57" s="157"/>
      <c r="M57" s="157"/>
      <c r="N57" s="157"/>
      <c r="O57" s="157"/>
      <c r="P57" s="158"/>
      <c r="Q57" s="159"/>
      <c r="R57" s="159"/>
    </row>
    <row r="58" spans="1:18" x14ac:dyDescent="0.25">
      <c r="A58" s="198"/>
      <c r="B58" s="156"/>
      <c r="C58" s="157"/>
      <c r="D58" s="157"/>
      <c r="E58" s="157"/>
      <c r="F58" s="157"/>
      <c r="G58" s="157"/>
      <c r="H58" s="157"/>
      <c r="I58" s="157"/>
      <c r="J58" s="157"/>
      <c r="K58" s="157"/>
      <c r="L58" s="157"/>
      <c r="M58" s="157"/>
      <c r="N58" s="157"/>
      <c r="O58" s="157"/>
      <c r="P58" s="158"/>
      <c r="Q58" s="159"/>
      <c r="R58" s="159"/>
    </row>
    <row r="59" spans="1:18" x14ac:dyDescent="0.25">
      <c r="A59" s="198"/>
      <c r="B59" s="156"/>
      <c r="C59" s="157"/>
      <c r="D59" s="157"/>
      <c r="E59" s="157"/>
      <c r="F59" s="157"/>
      <c r="G59" s="157"/>
      <c r="H59" s="157"/>
      <c r="I59" s="157"/>
      <c r="J59" s="157"/>
      <c r="K59" s="157"/>
      <c r="L59" s="157"/>
      <c r="M59" s="157"/>
      <c r="N59" s="157"/>
      <c r="O59" s="157"/>
      <c r="P59" s="158"/>
      <c r="Q59" s="159"/>
      <c r="R59" s="159"/>
    </row>
    <row r="60" spans="1:18" x14ac:dyDescent="0.25">
      <c r="A60" s="198"/>
      <c r="B60" s="156"/>
      <c r="C60" s="157"/>
      <c r="D60" s="157"/>
      <c r="E60" s="157"/>
      <c r="F60" s="157"/>
      <c r="G60" s="157"/>
      <c r="H60" s="157"/>
      <c r="I60" s="157"/>
      <c r="J60" s="157"/>
      <c r="K60" s="157"/>
      <c r="L60" s="157"/>
      <c r="M60" s="157"/>
      <c r="N60" s="157"/>
      <c r="O60" s="157"/>
      <c r="P60" s="158"/>
      <c r="Q60" s="159"/>
      <c r="R60" s="159"/>
    </row>
    <row r="61" spans="1:18" x14ac:dyDescent="0.25">
      <c r="A61" s="198"/>
      <c r="B61" s="156"/>
      <c r="C61" s="157"/>
      <c r="D61" s="157"/>
      <c r="E61" s="157"/>
      <c r="F61" s="157"/>
      <c r="G61" s="157"/>
      <c r="H61" s="157"/>
      <c r="I61" s="157"/>
      <c r="J61" s="157"/>
      <c r="K61" s="157"/>
      <c r="L61" s="157"/>
      <c r="M61" s="157"/>
      <c r="N61" s="157"/>
      <c r="O61" s="157"/>
      <c r="P61" s="158"/>
      <c r="Q61" s="159"/>
      <c r="R61" s="159"/>
    </row>
    <row r="62" spans="1:18" x14ac:dyDescent="0.25">
      <c r="A62" s="198"/>
      <c r="B62" s="156"/>
      <c r="C62" s="157"/>
      <c r="D62" s="157"/>
      <c r="E62" s="157"/>
      <c r="F62" s="157"/>
      <c r="G62" s="157"/>
      <c r="H62" s="157"/>
      <c r="I62" s="157"/>
      <c r="J62" s="157"/>
      <c r="K62" s="157"/>
      <c r="L62" s="157"/>
      <c r="M62" s="157"/>
      <c r="N62" s="157"/>
      <c r="O62" s="157"/>
      <c r="P62" s="158"/>
      <c r="Q62" s="159"/>
      <c r="R62" s="159"/>
    </row>
    <row r="63" spans="1:18" x14ac:dyDescent="0.25">
      <c r="A63" s="198"/>
      <c r="B63" s="156"/>
      <c r="C63" s="157"/>
      <c r="D63" s="157"/>
      <c r="E63" s="157"/>
      <c r="F63" s="157"/>
      <c r="G63" s="157"/>
      <c r="H63" s="157"/>
      <c r="I63" s="157"/>
      <c r="J63" s="157"/>
      <c r="K63" s="157"/>
      <c r="L63" s="157"/>
      <c r="M63" s="157"/>
      <c r="N63" s="157"/>
      <c r="O63" s="157"/>
      <c r="P63" s="158"/>
      <c r="Q63" s="159"/>
      <c r="R63" s="159"/>
    </row>
    <row r="64" spans="1:18" x14ac:dyDescent="0.25">
      <c r="A64" s="198"/>
      <c r="B64" s="156"/>
      <c r="C64" s="157"/>
      <c r="D64" s="157"/>
      <c r="E64" s="157"/>
      <c r="F64" s="157"/>
      <c r="G64" s="157"/>
      <c r="H64" s="157"/>
      <c r="I64" s="157"/>
      <c r="J64" s="157"/>
      <c r="K64" s="157"/>
      <c r="L64" s="157"/>
      <c r="M64" s="157"/>
      <c r="N64" s="157"/>
      <c r="O64" s="157"/>
      <c r="P64" s="158"/>
      <c r="Q64" s="159"/>
      <c r="R64" s="159"/>
    </row>
    <row r="65" spans="1:18" x14ac:dyDescent="0.25">
      <c r="A65" s="198"/>
      <c r="B65" s="156"/>
      <c r="C65" s="157"/>
      <c r="D65" s="157"/>
      <c r="E65" s="157"/>
      <c r="F65" s="157"/>
      <c r="G65" s="157"/>
      <c r="H65" s="157"/>
      <c r="I65" s="157"/>
      <c r="J65" s="157"/>
      <c r="K65" s="157"/>
      <c r="L65" s="157"/>
      <c r="M65" s="157"/>
      <c r="N65" s="157"/>
      <c r="O65" s="157"/>
      <c r="P65" s="158"/>
      <c r="Q65" s="159"/>
      <c r="R65" s="159"/>
    </row>
    <row r="66" spans="1:18" x14ac:dyDescent="0.25">
      <c r="A66" s="198"/>
      <c r="B66" s="156"/>
      <c r="C66" s="157"/>
      <c r="D66" s="157"/>
      <c r="E66" s="157"/>
      <c r="F66" s="157"/>
      <c r="G66" s="157"/>
      <c r="H66" s="157"/>
      <c r="I66" s="157"/>
      <c r="J66" s="157"/>
      <c r="K66" s="157"/>
      <c r="L66" s="157"/>
      <c r="M66" s="157"/>
      <c r="N66" s="157"/>
      <c r="O66" s="157"/>
      <c r="P66" s="158"/>
      <c r="Q66" s="159"/>
      <c r="R66" s="159"/>
    </row>
    <row r="67" spans="1:18" x14ac:dyDescent="0.25">
      <c r="A67" s="198"/>
      <c r="B67" s="156"/>
      <c r="C67" s="157"/>
      <c r="D67" s="157"/>
      <c r="E67" s="157"/>
      <c r="F67" s="157"/>
      <c r="G67" s="157"/>
      <c r="H67" s="157"/>
      <c r="I67" s="157"/>
      <c r="J67" s="157"/>
      <c r="K67" s="157"/>
      <c r="L67" s="157"/>
      <c r="M67" s="157"/>
      <c r="N67" s="157"/>
      <c r="O67" s="157"/>
      <c r="P67" s="158"/>
      <c r="Q67" s="159"/>
      <c r="R67" s="159"/>
    </row>
    <row r="68" spans="1:18" x14ac:dyDescent="0.25">
      <c r="A68" s="198"/>
      <c r="B68" s="156"/>
      <c r="C68" s="157"/>
      <c r="D68" s="157"/>
      <c r="E68" s="157"/>
      <c r="F68" s="157"/>
      <c r="G68" s="157"/>
      <c r="H68" s="157"/>
      <c r="I68" s="157"/>
      <c r="J68" s="157"/>
      <c r="K68" s="157"/>
      <c r="L68" s="157"/>
      <c r="M68" s="157"/>
      <c r="N68" s="157"/>
      <c r="O68" s="157"/>
      <c r="P68" s="158"/>
      <c r="Q68" s="159"/>
      <c r="R68" s="159"/>
    </row>
    <row r="69" spans="1:18" x14ac:dyDescent="0.25">
      <c r="A69" s="198"/>
      <c r="B69" s="156"/>
      <c r="C69" s="157"/>
      <c r="D69" s="157"/>
      <c r="E69" s="157"/>
      <c r="F69" s="157"/>
      <c r="G69" s="157"/>
      <c r="H69" s="157"/>
      <c r="I69" s="157"/>
      <c r="J69" s="157"/>
      <c r="K69" s="157"/>
      <c r="L69" s="157"/>
      <c r="M69" s="157"/>
      <c r="N69" s="157"/>
      <c r="O69" s="157"/>
      <c r="P69" s="158"/>
      <c r="Q69" s="159"/>
      <c r="R69" s="159"/>
    </row>
    <row r="70" spans="1:18" x14ac:dyDescent="0.25">
      <c r="A70" s="198"/>
      <c r="B70" s="156"/>
      <c r="C70" s="157"/>
      <c r="D70" s="157"/>
      <c r="E70" s="157"/>
      <c r="F70" s="157"/>
      <c r="G70" s="157"/>
      <c r="H70" s="157"/>
      <c r="I70" s="157"/>
      <c r="J70" s="157"/>
      <c r="K70" s="157"/>
      <c r="L70" s="157"/>
      <c r="M70" s="157"/>
      <c r="N70" s="157"/>
      <c r="O70" s="157"/>
      <c r="P70" s="158"/>
      <c r="Q70" s="159"/>
      <c r="R70" s="159"/>
    </row>
    <row r="71" spans="1:18" x14ac:dyDescent="0.25">
      <c r="A71" s="198"/>
      <c r="B71" s="156"/>
      <c r="C71" s="157"/>
      <c r="D71" s="157"/>
      <c r="E71" s="157"/>
      <c r="F71" s="157"/>
      <c r="G71" s="157"/>
      <c r="H71" s="157"/>
      <c r="I71" s="157"/>
      <c r="J71" s="157"/>
      <c r="K71" s="157"/>
      <c r="L71" s="157"/>
      <c r="M71" s="157"/>
      <c r="N71" s="157"/>
      <c r="O71" s="157"/>
      <c r="P71" s="158"/>
      <c r="Q71" s="159"/>
      <c r="R71" s="159"/>
    </row>
    <row r="72" spans="1:18" x14ac:dyDescent="0.25">
      <c r="A72" s="198"/>
      <c r="B72" s="156"/>
      <c r="C72" s="157"/>
      <c r="D72" s="157"/>
      <c r="E72" s="157"/>
      <c r="F72" s="157"/>
      <c r="G72" s="157"/>
      <c r="H72" s="157"/>
      <c r="I72" s="157"/>
      <c r="J72" s="157"/>
      <c r="K72" s="157"/>
      <c r="L72" s="157"/>
      <c r="M72" s="157"/>
      <c r="N72" s="157"/>
      <c r="O72" s="157"/>
      <c r="P72" s="158"/>
      <c r="Q72" s="159"/>
      <c r="R72" s="159"/>
    </row>
    <row r="73" spans="1:18" x14ac:dyDescent="0.25">
      <c r="A73" s="198"/>
      <c r="B73" s="156"/>
      <c r="C73" s="157"/>
      <c r="D73" s="157"/>
      <c r="E73" s="157"/>
      <c r="F73" s="157"/>
      <c r="G73" s="157"/>
      <c r="H73" s="157"/>
      <c r="I73" s="157"/>
      <c r="J73" s="157"/>
      <c r="K73" s="157"/>
      <c r="L73" s="157"/>
      <c r="M73" s="157"/>
      <c r="N73" s="157"/>
      <c r="O73" s="157"/>
      <c r="P73" s="158"/>
      <c r="Q73" s="159"/>
      <c r="R73" s="159"/>
    </row>
    <row r="74" spans="1:18" x14ac:dyDescent="0.25">
      <c r="A74" s="198"/>
      <c r="B74" s="156"/>
      <c r="C74" s="157"/>
      <c r="D74" s="157"/>
      <c r="E74" s="157"/>
      <c r="F74" s="157"/>
      <c r="G74" s="157"/>
      <c r="H74" s="157"/>
      <c r="I74" s="157"/>
      <c r="J74" s="157"/>
      <c r="K74" s="157"/>
      <c r="L74" s="157"/>
      <c r="M74" s="157"/>
      <c r="N74" s="157"/>
      <c r="O74" s="157"/>
      <c r="P74" s="158"/>
      <c r="Q74" s="159"/>
      <c r="R74" s="159"/>
    </row>
    <row r="75" spans="1:18" x14ac:dyDescent="0.25">
      <c r="A75" s="198"/>
      <c r="B75" s="156"/>
      <c r="C75" s="157"/>
      <c r="D75" s="157"/>
      <c r="E75" s="157"/>
      <c r="F75" s="157"/>
      <c r="G75" s="157"/>
      <c r="H75" s="157"/>
      <c r="I75" s="157"/>
      <c r="J75" s="157"/>
      <c r="K75" s="157"/>
      <c r="L75" s="157"/>
      <c r="M75" s="157"/>
      <c r="N75" s="157"/>
      <c r="O75" s="157"/>
      <c r="P75" s="158"/>
      <c r="Q75" s="159"/>
      <c r="R75" s="159"/>
    </row>
    <row r="76" spans="1:18" x14ac:dyDescent="0.25">
      <c r="A76" s="198"/>
      <c r="B76" s="156"/>
      <c r="C76" s="157"/>
      <c r="D76" s="157"/>
      <c r="E76" s="157"/>
      <c r="F76" s="157"/>
      <c r="G76" s="157"/>
      <c r="H76" s="157"/>
      <c r="I76" s="157"/>
      <c r="J76" s="157"/>
      <c r="K76" s="157"/>
      <c r="L76" s="157"/>
      <c r="M76" s="157"/>
      <c r="N76" s="157"/>
      <c r="O76" s="157"/>
      <c r="P76" s="158"/>
      <c r="Q76" s="159"/>
      <c r="R76" s="159"/>
    </row>
    <row r="77" spans="1:18" x14ac:dyDescent="0.25">
      <c r="A77" s="198"/>
      <c r="B77" s="156"/>
      <c r="C77" s="157"/>
      <c r="D77" s="157"/>
      <c r="E77" s="157"/>
      <c r="F77" s="157"/>
      <c r="G77" s="157"/>
      <c r="H77" s="157"/>
      <c r="I77" s="157"/>
      <c r="J77" s="157"/>
      <c r="K77" s="157"/>
      <c r="L77" s="157"/>
      <c r="M77" s="157"/>
      <c r="N77" s="157"/>
      <c r="O77" s="157"/>
      <c r="P77" s="158"/>
      <c r="Q77" s="159"/>
      <c r="R77" s="159"/>
    </row>
    <row r="78" spans="1:18" x14ac:dyDescent="0.25">
      <c r="A78" s="198"/>
      <c r="B78" s="156"/>
      <c r="C78" s="157"/>
      <c r="D78" s="157"/>
      <c r="E78" s="157"/>
      <c r="F78" s="157"/>
      <c r="G78" s="157"/>
      <c r="H78" s="157"/>
      <c r="I78" s="157"/>
      <c r="J78" s="157"/>
      <c r="K78" s="157"/>
      <c r="L78" s="157"/>
      <c r="M78" s="157"/>
      <c r="N78" s="157"/>
      <c r="O78" s="157"/>
      <c r="P78" s="158"/>
      <c r="Q78" s="159"/>
      <c r="R78" s="159"/>
    </row>
    <row r="79" spans="1:18" x14ac:dyDescent="0.25">
      <c r="A79" s="198"/>
      <c r="B79" s="156"/>
      <c r="C79" s="157"/>
      <c r="D79" s="157"/>
      <c r="E79" s="157"/>
      <c r="F79" s="157"/>
      <c r="G79" s="157"/>
      <c r="H79" s="157"/>
      <c r="I79" s="157"/>
      <c r="J79" s="157"/>
      <c r="K79" s="157"/>
      <c r="L79" s="157"/>
      <c r="M79" s="157"/>
      <c r="N79" s="157"/>
      <c r="O79" s="157"/>
      <c r="P79" s="158"/>
      <c r="Q79" s="159"/>
      <c r="R79" s="159"/>
    </row>
    <row r="80" spans="1:18" x14ac:dyDescent="0.25">
      <c r="A80" s="198"/>
      <c r="B80" s="156"/>
      <c r="C80" s="157"/>
      <c r="D80" s="157"/>
      <c r="E80" s="157"/>
      <c r="F80" s="157"/>
      <c r="G80" s="157"/>
      <c r="H80" s="157"/>
      <c r="I80" s="157"/>
      <c r="J80" s="157"/>
      <c r="K80" s="157"/>
      <c r="L80" s="157"/>
      <c r="M80" s="157"/>
      <c r="N80" s="157"/>
      <c r="O80" s="157"/>
      <c r="P80" s="158"/>
      <c r="Q80" s="159"/>
      <c r="R80" s="159"/>
    </row>
    <row r="81" spans="1:18" x14ac:dyDescent="0.25">
      <c r="A81" s="198"/>
      <c r="B81" s="156"/>
      <c r="C81" s="157"/>
      <c r="D81" s="157"/>
      <c r="E81" s="157"/>
      <c r="F81" s="157"/>
      <c r="G81" s="157"/>
      <c r="H81" s="157"/>
      <c r="I81" s="157"/>
      <c r="J81" s="157"/>
      <c r="K81" s="157"/>
      <c r="L81" s="157"/>
      <c r="M81" s="157"/>
      <c r="N81" s="157"/>
      <c r="O81" s="157"/>
      <c r="P81" s="158"/>
      <c r="Q81" s="159"/>
      <c r="R81" s="159"/>
    </row>
    <row r="82" spans="1:18" x14ac:dyDescent="0.25">
      <c r="A82" s="198"/>
      <c r="B82" s="156"/>
      <c r="C82" s="157"/>
      <c r="D82" s="157"/>
      <c r="E82" s="157"/>
      <c r="F82" s="157"/>
      <c r="G82" s="157"/>
      <c r="H82" s="157"/>
      <c r="I82" s="157"/>
      <c r="J82" s="157"/>
      <c r="K82" s="157"/>
      <c r="L82" s="157"/>
      <c r="M82" s="157"/>
      <c r="N82" s="157"/>
      <c r="O82" s="157"/>
      <c r="P82" s="158"/>
      <c r="Q82" s="159"/>
      <c r="R82" s="159"/>
    </row>
    <row r="83" spans="1:18" x14ac:dyDescent="0.25">
      <c r="A83" s="198"/>
      <c r="B83" s="156"/>
      <c r="C83" s="157"/>
      <c r="D83" s="157"/>
      <c r="E83" s="157"/>
      <c r="F83" s="157"/>
      <c r="G83" s="157"/>
      <c r="H83" s="157"/>
      <c r="I83" s="157"/>
      <c r="J83" s="157"/>
      <c r="K83" s="157"/>
      <c r="L83" s="157"/>
      <c r="M83" s="157"/>
      <c r="N83" s="157"/>
      <c r="O83" s="157"/>
      <c r="P83" s="158"/>
      <c r="Q83" s="159"/>
      <c r="R83" s="159"/>
    </row>
    <row r="84" spans="1:18" x14ac:dyDescent="0.25">
      <c r="A84" s="198"/>
      <c r="B84" s="156"/>
      <c r="C84" s="157"/>
      <c r="D84" s="157"/>
      <c r="E84" s="157"/>
      <c r="F84" s="157"/>
      <c r="G84" s="157"/>
      <c r="H84" s="157"/>
      <c r="I84" s="157"/>
      <c r="J84" s="157"/>
      <c r="K84" s="157"/>
      <c r="L84" s="157"/>
      <c r="M84" s="157"/>
      <c r="N84" s="157"/>
      <c r="O84" s="157"/>
      <c r="P84" s="158"/>
      <c r="Q84" s="159"/>
      <c r="R84" s="159"/>
    </row>
    <row r="85" spans="1:18" x14ac:dyDescent="0.25">
      <c r="A85" s="198"/>
      <c r="B85" s="156"/>
      <c r="C85" s="157"/>
      <c r="D85" s="157"/>
      <c r="E85" s="157"/>
      <c r="F85" s="157"/>
      <c r="G85" s="157"/>
      <c r="H85" s="157"/>
      <c r="I85" s="157"/>
      <c r="J85" s="157"/>
      <c r="K85" s="157"/>
      <c r="L85" s="157"/>
      <c r="M85" s="157"/>
      <c r="N85" s="157"/>
      <c r="O85" s="157"/>
      <c r="P85" s="158"/>
      <c r="Q85" s="159"/>
      <c r="R85" s="159"/>
    </row>
    <row r="86" spans="1:18" x14ac:dyDescent="0.25">
      <c r="A86" s="198"/>
      <c r="B86" s="156"/>
      <c r="C86" s="157"/>
      <c r="D86" s="157"/>
      <c r="E86" s="157"/>
      <c r="F86" s="157"/>
      <c r="G86" s="157"/>
      <c r="H86" s="157"/>
      <c r="I86" s="157"/>
      <c r="J86" s="157"/>
      <c r="K86" s="157"/>
      <c r="L86" s="157"/>
      <c r="M86" s="157"/>
      <c r="N86" s="157"/>
      <c r="O86" s="157"/>
      <c r="P86" s="158"/>
      <c r="Q86" s="159"/>
      <c r="R86" s="159"/>
    </row>
    <row r="87" spans="1:18" x14ac:dyDescent="0.25">
      <c r="A87" s="198"/>
      <c r="B87" s="156"/>
      <c r="C87" s="157"/>
      <c r="D87" s="157"/>
      <c r="E87" s="157"/>
      <c r="F87" s="157"/>
      <c r="G87" s="157"/>
      <c r="H87" s="157"/>
      <c r="I87" s="157"/>
      <c r="J87" s="157"/>
      <c r="K87" s="157"/>
      <c r="L87" s="157"/>
      <c r="M87" s="157"/>
      <c r="N87" s="157"/>
      <c r="O87" s="157"/>
      <c r="P87" s="158"/>
      <c r="Q87" s="159"/>
      <c r="R87" s="159"/>
    </row>
    <row r="88" spans="1:18" x14ac:dyDescent="0.25">
      <c r="A88" s="198"/>
      <c r="B88" s="156"/>
      <c r="C88" s="157"/>
      <c r="D88" s="157"/>
      <c r="E88" s="157"/>
      <c r="F88" s="157"/>
      <c r="G88" s="157"/>
      <c r="H88" s="157"/>
      <c r="I88" s="157"/>
      <c r="J88" s="157"/>
      <c r="K88" s="157"/>
      <c r="L88" s="157"/>
      <c r="M88" s="157"/>
      <c r="N88" s="157"/>
      <c r="O88" s="157"/>
      <c r="P88" s="158"/>
      <c r="Q88" s="159"/>
      <c r="R88" s="159"/>
    </row>
    <row r="89" spans="1:18" x14ac:dyDescent="0.25">
      <c r="A89" s="198"/>
      <c r="B89" s="156"/>
      <c r="C89" s="157"/>
      <c r="D89" s="157"/>
      <c r="E89" s="157"/>
      <c r="F89" s="157"/>
      <c r="G89" s="157"/>
      <c r="H89" s="157"/>
      <c r="I89" s="157"/>
      <c r="J89" s="157"/>
      <c r="K89" s="157"/>
      <c r="L89" s="157"/>
      <c r="M89" s="157"/>
      <c r="N89" s="157"/>
      <c r="O89" s="157"/>
      <c r="P89" s="158"/>
      <c r="Q89" s="159"/>
      <c r="R89" s="159"/>
    </row>
    <row r="90" spans="1:18" x14ac:dyDescent="0.25">
      <c r="A90" s="198"/>
      <c r="B90" s="156"/>
      <c r="C90" s="157"/>
      <c r="D90" s="157"/>
      <c r="E90" s="157"/>
      <c r="F90" s="157"/>
      <c r="G90" s="157"/>
      <c r="H90" s="157"/>
      <c r="I90" s="157"/>
      <c r="J90" s="157"/>
      <c r="K90" s="157"/>
      <c r="L90" s="157"/>
      <c r="M90" s="157"/>
      <c r="N90" s="157"/>
      <c r="O90" s="157"/>
      <c r="P90" s="158"/>
      <c r="Q90" s="159"/>
      <c r="R90" s="159"/>
    </row>
    <row r="91" spans="1:18" x14ac:dyDescent="0.25">
      <c r="A91" s="198"/>
      <c r="B91" s="156"/>
      <c r="C91" s="157"/>
      <c r="D91" s="157"/>
      <c r="E91" s="157"/>
      <c r="F91" s="157"/>
      <c r="G91" s="157"/>
      <c r="H91" s="157"/>
      <c r="I91" s="157"/>
      <c r="J91" s="157"/>
      <c r="K91" s="157"/>
      <c r="L91" s="157"/>
      <c r="M91" s="157"/>
      <c r="N91" s="157"/>
      <c r="O91" s="157"/>
      <c r="P91" s="158"/>
      <c r="Q91" s="159"/>
      <c r="R91" s="159"/>
    </row>
    <row r="92" spans="1:18" x14ac:dyDescent="0.25">
      <c r="A92" s="198"/>
      <c r="B92" s="156"/>
      <c r="C92" s="157"/>
      <c r="D92" s="157"/>
      <c r="E92" s="157"/>
      <c r="F92" s="157"/>
      <c r="G92" s="157"/>
      <c r="H92" s="157"/>
      <c r="I92" s="157"/>
      <c r="J92" s="157"/>
      <c r="K92" s="157"/>
      <c r="L92" s="157"/>
      <c r="M92" s="157"/>
      <c r="N92" s="157"/>
      <c r="O92" s="157"/>
      <c r="P92" s="158"/>
      <c r="Q92" s="159"/>
      <c r="R92" s="159"/>
    </row>
    <row r="93" spans="1:18" x14ac:dyDescent="0.25">
      <c r="A93" s="198"/>
      <c r="B93" s="156"/>
      <c r="C93" s="157"/>
      <c r="D93" s="157"/>
      <c r="E93" s="157"/>
      <c r="F93" s="157"/>
      <c r="G93" s="157"/>
      <c r="H93" s="157"/>
      <c r="I93" s="157"/>
      <c r="J93" s="157"/>
      <c r="K93" s="157"/>
      <c r="L93" s="157"/>
      <c r="M93" s="157"/>
      <c r="N93" s="157"/>
      <c r="O93" s="157"/>
      <c r="P93" s="158"/>
      <c r="Q93" s="159"/>
      <c r="R93" s="159"/>
    </row>
    <row r="94" spans="1:18" x14ac:dyDescent="0.25">
      <c r="A94" s="198"/>
      <c r="B94" s="156"/>
      <c r="C94" s="157"/>
      <c r="D94" s="157"/>
      <c r="E94" s="157"/>
      <c r="F94" s="157"/>
      <c r="G94" s="157"/>
      <c r="H94" s="157"/>
      <c r="I94" s="157"/>
      <c r="J94" s="157"/>
      <c r="K94" s="157"/>
      <c r="L94" s="157"/>
      <c r="M94" s="157"/>
      <c r="N94" s="157"/>
      <c r="O94" s="157"/>
      <c r="P94" s="158"/>
      <c r="Q94" s="159"/>
      <c r="R94" s="159"/>
    </row>
    <row r="95" spans="1:18" x14ac:dyDescent="0.25">
      <c r="A95" s="198"/>
      <c r="B95" s="156"/>
      <c r="C95" s="157"/>
      <c r="D95" s="157"/>
      <c r="E95" s="157"/>
      <c r="F95" s="157"/>
      <c r="G95" s="157"/>
      <c r="H95" s="157"/>
      <c r="I95" s="157"/>
      <c r="J95" s="157"/>
      <c r="K95" s="157"/>
      <c r="L95" s="157"/>
      <c r="M95" s="157"/>
      <c r="N95" s="157"/>
      <c r="O95" s="157"/>
      <c r="P95" s="158"/>
      <c r="Q95" s="159"/>
      <c r="R95" s="159"/>
    </row>
    <row r="96" spans="1:18" x14ac:dyDescent="0.25">
      <c r="A96" s="198"/>
      <c r="B96" s="156"/>
      <c r="C96" s="157"/>
      <c r="D96" s="157"/>
      <c r="E96" s="157"/>
      <c r="F96" s="157"/>
      <c r="G96" s="157"/>
      <c r="H96" s="157"/>
      <c r="I96" s="157"/>
      <c r="J96" s="157"/>
      <c r="K96" s="157"/>
      <c r="L96" s="157"/>
      <c r="M96" s="157"/>
      <c r="N96" s="157"/>
      <c r="O96" s="157"/>
      <c r="P96" s="158"/>
      <c r="Q96" s="159"/>
      <c r="R96" s="159"/>
    </row>
    <row r="97" spans="1:18" x14ac:dyDescent="0.25">
      <c r="A97" s="198"/>
      <c r="B97" s="156"/>
      <c r="C97" s="157"/>
      <c r="D97" s="157"/>
      <c r="E97" s="157"/>
      <c r="F97" s="157"/>
      <c r="G97" s="157"/>
      <c r="H97" s="157"/>
      <c r="I97" s="157"/>
      <c r="J97" s="157"/>
      <c r="K97" s="157"/>
      <c r="L97" s="157"/>
      <c r="M97" s="157"/>
      <c r="N97" s="157"/>
      <c r="O97" s="157"/>
      <c r="P97" s="158"/>
      <c r="Q97" s="159"/>
      <c r="R97" s="159"/>
    </row>
    <row r="98" spans="1:18" x14ac:dyDescent="0.25">
      <c r="A98" s="198"/>
      <c r="B98" s="156"/>
      <c r="C98" s="157"/>
      <c r="D98" s="157"/>
      <c r="E98" s="157"/>
      <c r="F98" s="157"/>
      <c r="G98" s="157"/>
      <c r="H98" s="157"/>
      <c r="I98" s="157"/>
      <c r="J98" s="157"/>
      <c r="K98" s="157"/>
      <c r="L98" s="157"/>
      <c r="M98" s="157"/>
      <c r="N98" s="157"/>
      <c r="O98" s="157"/>
      <c r="P98" s="158"/>
      <c r="Q98" s="159"/>
      <c r="R98" s="159"/>
    </row>
    <row r="99" spans="1:18" x14ac:dyDescent="0.25">
      <c r="A99" s="198"/>
      <c r="B99" s="156"/>
      <c r="C99" s="157"/>
      <c r="D99" s="157"/>
      <c r="E99" s="157"/>
      <c r="F99" s="157"/>
      <c r="G99" s="157"/>
      <c r="H99" s="157"/>
      <c r="I99" s="157"/>
      <c r="J99" s="157"/>
      <c r="K99" s="157"/>
      <c r="L99" s="157"/>
      <c r="M99" s="157"/>
      <c r="N99" s="157"/>
      <c r="O99" s="157"/>
      <c r="P99" s="158"/>
      <c r="Q99" s="159"/>
      <c r="R99" s="159"/>
    </row>
    <row r="100" spans="1:18" x14ac:dyDescent="0.25">
      <c r="A100" s="198"/>
      <c r="B100" s="156"/>
      <c r="C100" s="157"/>
      <c r="D100" s="157"/>
      <c r="E100" s="157"/>
      <c r="F100" s="157"/>
      <c r="G100" s="157"/>
      <c r="H100" s="157"/>
      <c r="I100" s="157"/>
      <c r="J100" s="157"/>
      <c r="K100" s="157"/>
      <c r="L100" s="157"/>
      <c r="M100" s="157"/>
      <c r="N100" s="157"/>
      <c r="O100" s="157"/>
      <c r="P100" s="158"/>
      <c r="Q100" s="159"/>
      <c r="R100" s="159"/>
    </row>
    <row r="101" spans="1:18" x14ac:dyDescent="0.25">
      <c r="A101" s="198"/>
      <c r="B101" s="156"/>
      <c r="C101" s="157"/>
      <c r="D101" s="157"/>
      <c r="E101" s="157"/>
      <c r="F101" s="157"/>
      <c r="G101" s="157"/>
      <c r="H101" s="157"/>
      <c r="I101" s="157"/>
      <c r="J101" s="157"/>
      <c r="K101" s="157"/>
      <c r="L101" s="157"/>
      <c r="M101" s="157"/>
      <c r="N101" s="157"/>
      <c r="O101" s="157"/>
      <c r="P101" s="158"/>
      <c r="Q101" s="159"/>
      <c r="R101" s="159"/>
    </row>
    <row r="102" spans="1:18" x14ac:dyDescent="0.25">
      <c r="A102" s="198"/>
      <c r="B102" s="156"/>
      <c r="C102" s="157"/>
      <c r="D102" s="157"/>
      <c r="E102" s="157"/>
      <c r="F102" s="157"/>
      <c r="G102" s="157"/>
      <c r="H102" s="157"/>
      <c r="I102" s="157"/>
      <c r="J102" s="157"/>
      <c r="K102" s="157"/>
      <c r="L102" s="157"/>
      <c r="M102" s="157"/>
      <c r="N102" s="157"/>
      <c r="O102" s="157"/>
      <c r="P102" s="158"/>
      <c r="Q102" s="159"/>
      <c r="R102" s="159"/>
    </row>
    <row r="103" spans="1:18" x14ac:dyDescent="0.25">
      <c r="A103" s="198"/>
      <c r="B103" s="156"/>
      <c r="C103" s="157"/>
      <c r="D103" s="157"/>
      <c r="E103" s="157"/>
      <c r="F103" s="157"/>
      <c r="G103" s="157"/>
      <c r="H103" s="157"/>
      <c r="I103" s="157"/>
      <c r="J103" s="157"/>
      <c r="K103" s="157"/>
      <c r="L103" s="157"/>
      <c r="M103" s="157"/>
      <c r="N103" s="157"/>
      <c r="O103" s="157"/>
      <c r="P103" s="158"/>
      <c r="Q103" s="159"/>
      <c r="R103" s="159"/>
    </row>
    <row r="104" spans="1:18" x14ac:dyDescent="0.25">
      <c r="A104" s="198"/>
      <c r="B104" s="156"/>
      <c r="C104" s="157"/>
      <c r="D104" s="157"/>
      <c r="E104" s="157"/>
      <c r="F104" s="157"/>
      <c r="G104" s="157"/>
      <c r="H104" s="157"/>
      <c r="I104" s="157"/>
      <c r="J104" s="157"/>
      <c r="K104" s="157"/>
      <c r="L104" s="157"/>
      <c r="M104" s="157"/>
      <c r="N104" s="157"/>
      <c r="O104" s="157"/>
      <c r="P104" s="158"/>
      <c r="Q104" s="159"/>
      <c r="R104" s="159"/>
    </row>
    <row r="105" spans="1:18" x14ac:dyDescent="0.25">
      <c r="A105" s="198"/>
      <c r="B105" s="156"/>
      <c r="C105" s="157"/>
      <c r="D105" s="157"/>
      <c r="E105" s="157"/>
      <c r="F105" s="157"/>
      <c r="G105" s="157"/>
      <c r="H105" s="157"/>
      <c r="I105" s="157"/>
      <c r="J105" s="157"/>
      <c r="K105" s="157"/>
      <c r="L105" s="157"/>
      <c r="M105" s="157"/>
      <c r="N105" s="157"/>
      <c r="O105" s="157"/>
      <c r="P105" s="158"/>
      <c r="Q105" s="159"/>
      <c r="R105" s="159"/>
    </row>
    <row r="106" spans="1:18" x14ac:dyDescent="0.25">
      <c r="A106" s="198"/>
      <c r="B106" s="156"/>
      <c r="C106" s="157"/>
      <c r="D106" s="157"/>
      <c r="E106" s="157"/>
      <c r="F106" s="157"/>
      <c r="G106" s="157"/>
      <c r="H106" s="157"/>
      <c r="I106" s="157"/>
      <c r="J106" s="157"/>
      <c r="K106" s="157"/>
      <c r="L106" s="157"/>
      <c r="M106" s="157"/>
      <c r="N106" s="157"/>
      <c r="O106" s="157"/>
      <c r="P106" s="158"/>
      <c r="Q106" s="159"/>
      <c r="R106" s="159"/>
    </row>
    <row r="107" spans="1:18" x14ac:dyDescent="0.25">
      <c r="A107" s="198"/>
      <c r="B107" s="156"/>
      <c r="C107" s="157"/>
      <c r="D107" s="157"/>
      <c r="E107" s="157"/>
      <c r="F107" s="157"/>
      <c r="G107" s="157"/>
      <c r="H107" s="157"/>
      <c r="I107" s="157"/>
      <c r="J107" s="157"/>
      <c r="K107" s="157"/>
      <c r="L107" s="157"/>
      <c r="M107" s="157"/>
      <c r="N107" s="157"/>
      <c r="O107" s="157"/>
      <c r="P107" s="158"/>
      <c r="Q107" s="159"/>
      <c r="R107" s="159"/>
    </row>
    <row r="108" spans="1:18" x14ac:dyDescent="0.25">
      <c r="A108" s="198"/>
      <c r="B108" s="156"/>
      <c r="C108" s="157"/>
      <c r="D108" s="157"/>
      <c r="E108" s="157"/>
      <c r="F108" s="157"/>
      <c r="G108" s="157"/>
      <c r="H108" s="157"/>
      <c r="I108" s="157"/>
      <c r="J108" s="157"/>
      <c r="K108" s="157"/>
      <c r="L108" s="157"/>
      <c r="M108" s="157"/>
      <c r="N108" s="157"/>
      <c r="O108" s="157"/>
      <c r="P108" s="158"/>
      <c r="Q108" s="159"/>
      <c r="R108" s="159"/>
    </row>
    <row r="109" spans="1:18" x14ac:dyDescent="0.25">
      <c r="A109" s="198"/>
      <c r="B109" s="156"/>
      <c r="C109" s="157"/>
      <c r="D109" s="157"/>
      <c r="E109" s="157"/>
      <c r="F109" s="157"/>
      <c r="G109" s="157"/>
      <c r="H109" s="157"/>
      <c r="I109" s="157"/>
      <c r="J109" s="157"/>
      <c r="K109" s="157"/>
      <c r="L109" s="157"/>
      <c r="M109" s="157"/>
      <c r="N109" s="157"/>
      <c r="O109" s="157"/>
      <c r="P109" s="158"/>
      <c r="Q109" s="159"/>
      <c r="R109" s="159"/>
    </row>
    <row r="110" spans="1:18" x14ac:dyDescent="0.25">
      <c r="A110" s="198"/>
      <c r="B110" s="156"/>
      <c r="C110" s="157"/>
      <c r="D110" s="157"/>
      <c r="E110" s="157"/>
      <c r="F110" s="157"/>
      <c r="G110" s="157"/>
      <c r="H110" s="157"/>
      <c r="I110" s="157"/>
      <c r="J110" s="157"/>
      <c r="K110" s="157"/>
      <c r="L110" s="157"/>
      <c r="M110" s="157"/>
      <c r="N110" s="157"/>
      <c r="O110" s="157"/>
      <c r="P110" s="158"/>
      <c r="Q110" s="159"/>
      <c r="R110" s="159"/>
    </row>
    <row r="111" spans="1:18" x14ac:dyDescent="0.25">
      <c r="A111" s="198"/>
      <c r="B111" s="156"/>
      <c r="C111" s="157"/>
      <c r="D111" s="157"/>
      <c r="E111" s="157"/>
      <c r="F111" s="157"/>
      <c r="G111" s="157"/>
      <c r="H111" s="157"/>
      <c r="I111" s="157"/>
      <c r="J111" s="157"/>
      <c r="K111" s="157"/>
      <c r="L111" s="157"/>
      <c r="M111" s="157"/>
      <c r="N111" s="157"/>
      <c r="O111" s="157"/>
      <c r="P111" s="158"/>
      <c r="Q111" s="159"/>
      <c r="R111" s="159"/>
    </row>
    <row r="112" spans="1:18" x14ac:dyDescent="0.25">
      <c r="A112" s="198"/>
      <c r="B112" s="156"/>
      <c r="C112" s="157"/>
      <c r="D112" s="157"/>
      <c r="E112" s="157"/>
      <c r="F112" s="157"/>
      <c r="G112" s="157"/>
      <c r="H112" s="157"/>
      <c r="I112" s="157"/>
      <c r="J112" s="157"/>
      <c r="K112" s="157"/>
      <c r="L112" s="157"/>
      <c r="M112" s="157"/>
      <c r="N112" s="157"/>
      <c r="O112" s="157"/>
      <c r="P112" s="158"/>
      <c r="Q112" s="159"/>
      <c r="R112" s="159"/>
    </row>
    <row r="113" spans="1:18" x14ac:dyDescent="0.25">
      <c r="A113" s="198"/>
      <c r="B113" s="156"/>
      <c r="C113" s="157"/>
      <c r="D113" s="157"/>
      <c r="E113" s="157"/>
      <c r="F113" s="157"/>
      <c r="G113" s="157"/>
      <c r="H113" s="157"/>
      <c r="I113" s="157"/>
      <c r="J113" s="157"/>
      <c r="K113" s="157"/>
      <c r="L113" s="157"/>
      <c r="M113" s="157"/>
      <c r="N113" s="157"/>
      <c r="O113" s="157"/>
      <c r="P113" s="158"/>
      <c r="Q113" s="159"/>
      <c r="R113" s="159"/>
    </row>
    <row r="114" spans="1:18" x14ac:dyDescent="0.25">
      <c r="A114" s="198"/>
      <c r="B114" s="156"/>
      <c r="C114" s="157"/>
      <c r="D114" s="157"/>
      <c r="E114" s="157"/>
      <c r="F114" s="157"/>
      <c r="G114" s="157"/>
      <c r="H114" s="157"/>
      <c r="I114" s="157"/>
      <c r="J114" s="157"/>
      <c r="K114" s="157"/>
      <c r="L114" s="157"/>
      <c r="M114" s="157"/>
      <c r="N114" s="157"/>
      <c r="O114" s="157"/>
      <c r="P114" s="158"/>
      <c r="Q114" s="159"/>
      <c r="R114" s="159"/>
    </row>
    <row r="115" spans="1:18" x14ac:dyDescent="0.25">
      <c r="A115" s="198"/>
      <c r="B115" s="156"/>
      <c r="C115" s="157"/>
      <c r="D115" s="157"/>
      <c r="E115" s="157"/>
      <c r="F115" s="157"/>
      <c r="G115" s="157"/>
      <c r="H115" s="157"/>
      <c r="I115" s="157"/>
      <c r="J115" s="157"/>
      <c r="K115" s="157"/>
      <c r="L115" s="157"/>
      <c r="M115" s="157"/>
      <c r="N115" s="157"/>
      <c r="O115" s="157"/>
      <c r="P115" s="158"/>
      <c r="Q115" s="159"/>
      <c r="R115" s="159"/>
    </row>
    <row r="116" spans="1:18" x14ac:dyDescent="0.25">
      <c r="A116" s="198"/>
      <c r="B116" s="156"/>
      <c r="C116" s="157"/>
      <c r="D116" s="157"/>
      <c r="E116" s="157"/>
      <c r="F116" s="157"/>
      <c r="G116" s="157"/>
      <c r="H116" s="157"/>
      <c r="I116" s="157"/>
      <c r="J116" s="157"/>
      <c r="K116" s="157"/>
      <c r="L116" s="157"/>
      <c r="M116" s="157"/>
      <c r="N116" s="157"/>
      <c r="O116" s="157"/>
      <c r="P116" s="158"/>
      <c r="Q116" s="159"/>
      <c r="R116" s="159"/>
    </row>
    <row r="117" spans="1:18" x14ac:dyDescent="0.25">
      <c r="A117" s="198"/>
      <c r="B117" s="156"/>
      <c r="C117" s="157"/>
      <c r="D117" s="157"/>
      <c r="E117" s="157"/>
      <c r="F117" s="157"/>
      <c r="G117" s="157"/>
      <c r="H117" s="157"/>
      <c r="I117" s="157"/>
      <c r="J117" s="157"/>
      <c r="K117" s="157"/>
      <c r="L117" s="157"/>
      <c r="M117" s="157"/>
      <c r="N117" s="157"/>
      <c r="O117" s="157"/>
      <c r="P117" s="158"/>
      <c r="Q117" s="159"/>
      <c r="R117" s="159"/>
    </row>
    <row r="118" spans="1:18" x14ac:dyDescent="0.25">
      <c r="A118" s="198"/>
      <c r="B118" s="156"/>
      <c r="C118" s="157"/>
      <c r="D118" s="157"/>
      <c r="E118" s="157"/>
      <c r="F118" s="157"/>
      <c r="G118" s="157"/>
      <c r="H118" s="157"/>
      <c r="I118" s="157"/>
      <c r="J118" s="157"/>
      <c r="K118" s="157"/>
      <c r="L118" s="157"/>
      <c r="M118" s="157"/>
      <c r="N118" s="157"/>
      <c r="O118" s="157"/>
      <c r="P118" s="158"/>
      <c r="Q118" s="159"/>
      <c r="R118" s="159"/>
    </row>
    <row r="119" spans="1:18" x14ac:dyDescent="0.25">
      <c r="A119" s="198"/>
      <c r="B119" s="156"/>
      <c r="C119" s="157"/>
      <c r="D119" s="157"/>
      <c r="E119" s="157"/>
      <c r="F119" s="157"/>
      <c r="G119" s="157"/>
      <c r="H119" s="157"/>
      <c r="I119" s="157"/>
      <c r="J119" s="157"/>
      <c r="K119" s="157"/>
      <c r="L119" s="157"/>
      <c r="M119" s="157"/>
      <c r="N119" s="157"/>
      <c r="O119" s="157"/>
      <c r="P119" s="158"/>
      <c r="Q119" s="159"/>
      <c r="R119" s="159"/>
    </row>
    <row r="120" spans="1:18" x14ac:dyDescent="0.25">
      <c r="A120" s="198"/>
      <c r="B120" s="156"/>
      <c r="C120" s="157"/>
      <c r="D120" s="157"/>
      <c r="E120" s="157"/>
      <c r="F120" s="157"/>
      <c r="G120" s="157"/>
      <c r="H120" s="157"/>
      <c r="I120" s="157"/>
      <c r="J120" s="157"/>
      <c r="K120" s="157"/>
      <c r="L120" s="157"/>
      <c r="M120" s="157"/>
      <c r="N120" s="157"/>
      <c r="O120" s="157"/>
      <c r="P120" s="158"/>
      <c r="Q120" s="159"/>
      <c r="R120" s="159"/>
    </row>
    <row r="121" spans="1:18" x14ac:dyDescent="0.25">
      <c r="A121" s="198"/>
      <c r="B121" s="156"/>
      <c r="C121" s="157"/>
      <c r="D121" s="157"/>
      <c r="E121" s="157"/>
      <c r="F121" s="157"/>
      <c r="G121" s="157"/>
      <c r="H121" s="157"/>
      <c r="I121" s="157"/>
      <c r="J121" s="157"/>
      <c r="K121" s="157"/>
      <c r="L121" s="157"/>
      <c r="M121" s="157"/>
      <c r="N121" s="157"/>
      <c r="O121" s="157"/>
      <c r="P121" s="158"/>
      <c r="Q121" s="159"/>
      <c r="R121" s="159"/>
    </row>
    <row r="122" spans="1:18" x14ac:dyDescent="0.25">
      <c r="A122" s="198"/>
      <c r="B122" s="156"/>
      <c r="C122" s="157"/>
      <c r="D122" s="157"/>
      <c r="E122" s="157"/>
      <c r="F122" s="157"/>
      <c r="G122" s="157"/>
      <c r="H122" s="157"/>
      <c r="I122" s="157"/>
      <c r="J122" s="157"/>
      <c r="K122" s="157"/>
      <c r="L122" s="157"/>
      <c r="M122" s="157"/>
      <c r="N122" s="157"/>
      <c r="O122" s="157"/>
      <c r="P122" s="158"/>
      <c r="Q122" s="159"/>
      <c r="R122" s="159"/>
    </row>
    <row r="123" spans="1:18" x14ac:dyDescent="0.25">
      <c r="A123" s="198"/>
      <c r="B123" s="156"/>
      <c r="C123" s="157"/>
      <c r="D123" s="157"/>
      <c r="E123" s="157"/>
      <c r="F123" s="157"/>
      <c r="G123" s="157"/>
      <c r="H123" s="157"/>
      <c r="I123" s="157"/>
      <c r="J123" s="157"/>
      <c r="K123" s="157"/>
      <c r="L123" s="157"/>
      <c r="M123" s="157"/>
      <c r="N123" s="157"/>
      <c r="O123" s="157"/>
      <c r="P123" s="158"/>
      <c r="Q123" s="159"/>
      <c r="R123" s="159"/>
    </row>
    <row r="124" spans="1:18" x14ac:dyDescent="0.25">
      <c r="A124" s="198"/>
      <c r="B124" s="156"/>
      <c r="C124" s="157"/>
      <c r="D124" s="157"/>
      <c r="E124" s="157"/>
      <c r="F124" s="157"/>
      <c r="G124" s="157"/>
      <c r="H124" s="157"/>
      <c r="I124" s="157"/>
      <c r="J124" s="157"/>
      <c r="K124" s="157"/>
      <c r="L124" s="157"/>
      <c r="M124" s="157"/>
      <c r="N124" s="157"/>
      <c r="O124" s="157"/>
      <c r="P124" s="158"/>
      <c r="Q124" s="159"/>
      <c r="R124" s="159"/>
    </row>
    <row r="125" spans="1:18" x14ac:dyDescent="0.25">
      <c r="A125" s="198"/>
      <c r="B125" s="156"/>
      <c r="C125" s="157"/>
      <c r="D125" s="157"/>
      <c r="E125" s="157"/>
      <c r="F125" s="157"/>
      <c r="G125" s="157"/>
      <c r="H125" s="157"/>
      <c r="I125" s="157"/>
      <c r="J125" s="157"/>
      <c r="K125" s="157"/>
      <c r="L125" s="157"/>
      <c r="M125" s="157"/>
      <c r="N125" s="157"/>
      <c r="O125" s="157"/>
      <c r="P125" s="158"/>
      <c r="Q125" s="159"/>
      <c r="R125" s="159"/>
    </row>
    <row r="126" spans="1:18" x14ac:dyDescent="0.25">
      <c r="A126" s="198"/>
      <c r="B126" s="156"/>
      <c r="C126" s="157"/>
      <c r="D126" s="157"/>
      <c r="E126" s="157"/>
      <c r="F126" s="157"/>
      <c r="G126" s="157"/>
      <c r="H126" s="157"/>
      <c r="I126" s="157"/>
      <c r="J126" s="157"/>
      <c r="K126" s="157"/>
      <c r="L126" s="157"/>
      <c r="M126" s="157"/>
      <c r="N126" s="157"/>
      <c r="O126" s="157"/>
      <c r="P126" s="158"/>
      <c r="Q126" s="159"/>
      <c r="R126" s="159"/>
    </row>
    <row r="127" spans="1:18" x14ac:dyDescent="0.25">
      <c r="A127" s="198"/>
      <c r="B127" s="156"/>
      <c r="C127" s="157"/>
      <c r="D127" s="157"/>
      <c r="E127" s="157"/>
      <c r="F127" s="157"/>
      <c r="G127" s="157"/>
      <c r="H127" s="157"/>
      <c r="I127" s="157"/>
      <c r="J127" s="157"/>
      <c r="K127" s="157"/>
      <c r="L127" s="157"/>
      <c r="M127" s="157"/>
      <c r="N127" s="157"/>
      <c r="O127" s="157"/>
      <c r="P127" s="158"/>
      <c r="Q127" s="159"/>
      <c r="R127" s="159"/>
    </row>
    <row r="128" spans="1:18" x14ac:dyDescent="0.25">
      <c r="A128" s="198"/>
      <c r="B128" s="156"/>
      <c r="C128" s="157"/>
      <c r="D128" s="157"/>
      <c r="E128" s="157"/>
      <c r="F128" s="157"/>
      <c r="G128" s="157"/>
      <c r="H128" s="157"/>
      <c r="I128" s="157"/>
      <c r="J128" s="157"/>
      <c r="K128" s="157"/>
      <c r="L128" s="157"/>
      <c r="M128" s="157"/>
      <c r="N128" s="157"/>
      <c r="O128" s="157"/>
      <c r="P128" s="158"/>
      <c r="Q128" s="159"/>
      <c r="R128" s="159"/>
    </row>
    <row r="129" spans="1:18" x14ac:dyDescent="0.25">
      <c r="A129" s="198"/>
      <c r="B129" s="156"/>
      <c r="C129" s="157"/>
      <c r="D129" s="157"/>
      <c r="E129" s="157"/>
      <c r="F129" s="157"/>
      <c r="G129" s="157"/>
      <c r="H129" s="157"/>
      <c r="I129" s="157"/>
      <c r="J129" s="157"/>
      <c r="K129" s="157"/>
      <c r="L129" s="157"/>
      <c r="M129" s="157"/>
      <c r="N129" s="157"/>
      <c r="O129" s="157"/>
      <c r="P129" s="158"/>
      <c r="Q129" s="159"/>
      <c r="R129" s="159"/>
    </row>
    <row r="130" spans="1:18" x14ac:dyDescent="0.25">
      <c r="A130" s="198"/>
      <c r="B130" s="156"/>
      <c r="C130" s="157"/>
      <c r="D130" s="157"/>
      <c r="E130" s="157"/>
      <c r="F130" s="157"/>
      <c r="G130" s="157"/>
      <c r="H130" s="157"/>
      <c r="I130" s="157"/>
      <c r="J130" s="157"/>
      <c r="K130" s="157"/>
      <c r="L130" s="157"/>
      <c r="M130" s="157"/>
      <c r="N130" s="157"/>
      <c r="O130" s="157"/>
      <c r="P130" s="158"/>
      <c r="Q130" s="159"/>
      <c r="R130" s="159"/>
    </row>
    <row r="131" spans="1:18" x14ac:dyDescent="0.25">
      <c r="A131" s="198"/>
      <c r="B131" s="156"/>
      <c r="C131" s="157"/>
      <c r="D131" s="157"/>
      <c r="E131" s="157"/>
      <c r="F131" s="157"/>
      <c r="G131" s="157"/>
      <c r="H131" s="157"/>
      <c r="I131" s="157"/>
      <c r="J131" s="157"/>
      <c r="K131" s="157"/>
      <c r="L131" s="157"/>
      <c r="M131" s="157"/>
      <c r="N131" s="157"/>
      <c r="O131" s="157"/>
      <c r="P131" s="158"/>
      <c r="Q131" s="159"/>
      <c r="R131" s="159"/>
    </row>
    <row r="132" spans="1:18" x14ac:dyDescent="0.25">
      <c r="A132" s="198"/>
      <c r="B132" s="156"/>
      <c r="C132" s="157"/>
      <c r="D132" s="157"/>
      <c r="E132" s="157"/>
      <c r="F132" s="157"/>
      <c r="G132" s="157"/>
      <c r="H132" s="157"/>
      <c r="I132" s="157"/>
      <c r="J132" s="157"/>
      <c r="K132" s="157"/>
      <c r="L132" s="157"/>
      <c r="M132" s="157"/>
      <c r="N132" s="157"/>
      <c r="O132" s="157"/>
      <c r="P132" s="158"/>
      <c r="Q132" s="159"/>
      <c r="R132" s="159"/>
    </row>
    <row r="133" spans="1:18" x14ac:dyDescent="0.25">
      <c r="A133" s="198"/>
      <c r="B133" s="156"/>
      <c r="C133" s="157"/>
      <c r="D133" s="157"/>
      <c r="E133" s="157"/>
      <c r="F133" s="157"/>
      <c r="G133" s="157"/>
      <c r="H133" s="157"/>
      <c r="I133" s="157"/>
      <c r="J133" s="157"/>
      <c r="K133" s="157"/>
      <c r="L133" s="157"/>
      <c r="M133" s="157"/>
      <c r="N133" s="157"/>
      <c r="O133" s="157"/>
      <c r="P133" s="158"/>
      <c r="Q133" s="159"/>
      <c r="R133" s="159"/>
    </row>
    <row r="134" spans="1:18" x14ac:dyDescent="0.25">
      <c r="A134" s="198"/>
      <c r="B134" s="156"/>
      <c r="C134" s="157"/>
      <c r="D134" s="157"/>
      <c r="E134" s="157"/>
      <c r="F134" s="157"/>
      <c r="G134" s="157"/>
      <c r="H134" s="157"/>
      <c r="I134" s="157"/>
      <c r="J134" s="157"/>
      <c r="K134" s="157"/>
      <c r="L134" s="157"/>
      <c r="M134" s="157"/>
      <c r="N134" s="157"/>
      <c r="O134" s="157"/>
      <c r="P134" s="158"/>
      <c r="Q134" s="159"/>
      <c r="R134" s="159"/>
    </row>
    <row r="135" spans="1:18" x14ac:dyDescent="0.25">
      <c r="A135" s="198"/>
      <c r="B135" s="156"/>
      <c r="C135" s="157"/>
      <c r="D135" s="157"/>
      <c r="E135" s="157"/>
      <c r="F135" s="157"/>
      <c r="G135" s="157"/>
      <c r="H135" s="157"/>
      <c r="I135" s="157"/>
      <c r="J135" s="157"/>
      <c r="K135" s="157"/>
      <c r="L135" s="157"/>
      <c r="M135" s="157"/>
      <c r="N135" s="157"/>
      <c r="O135" s="157"/>
      <c r="P135" s="158"/>
      <c r="Q135" s="159"/>
      <c r="R135" s="159"/>
    </row>
    <row r="136" spans="1:18" x14ac:dyDescent="0.25">
      <c r="A136" s="198"/>
      <c r="B136" s="156"/>
      <c r="C136" s="157"/>
      <c r="D136" s="157"/>
      <c r="E136" s="157"/>
      <c r="F136" s="157"/>
      <c r="G136" s="157"/>
      <c r="H136" s="157"/>
      <c r="I136" s="157"/>
      <c r="J136" s="157"/>
      <c r="K136" s="157"/>
      <c r="L136" s="157"/>
      <c r="M136" s="157"/>
      <c r="N136" s="157"/>
      <c r="O136" s="157"/>
      <c r="P136" s="158"/>
      <c r="Q136" s="159"/>
      <c r="R136" s="159"/>
    </row>
    <row r="137" spans="1:18" x14ac:dyDescent="0.25">
      <c r="A137" s="198"/>
      <c r="B137" s="156"/>
      <c r="C137" s="157"/>
      <c r="D137" s="157"/>
      <c r="E137" s="157"/>
      <c r="F137" s="157"/>
      <c r="G137" s="157"/>
      <c r="H137" s="157"/>
      <c r="I137" s="157"/>
      <c r="J137" s="157"/>
      <c r="K137" s="157"/>
      <c r="L137" s="157"/>
      <c r="M137" s="157"/>
      <c r="N137" s="157"/>
      <c r="O137" s="157"/>
      <c r="P137" s="158"/>
      <c r="Q137" s="159"/>
      <c r="R137" s="159"/>
    </row>
    <row r="138" spans="1:18" x14ac:dyDescent="0.25">
      <c r="A138" s="198"/>
      <c r="B138" s="156"/>
      <c r="C138" s="157"/>
      <c r="D138" s="157"/>
      <c r="E138" s="157"/>
      <c r="F138" s="157"/>
      <c r="G138" s="157"/>
      <c r="H138" s="157"/>
      <c r="I138" s="157"/>
      <c r="J138" s="157"/>
      <c r="K138" s="157"/>
      <c r="L138" s="157"/>
      <c r="M138" s="157"/>
      <c r="N138" s="157"/>
      <c r="O138" s="157"/>
      <c r="P138" s="158"/>
      <c r="Q138" s="159"/>
      <c r="R138" s="159"/>
    </row>
    <row r="139" spans="1:18" x14ac:dyDescent="0.25">
      <c r="A139" s="198"/>
      <c r="B139" s="156"/>
      <c r="C139" s="157"/>
      <c r="D139" s="157"/>
      <c r="E139" s="157"/>
      <c r="F139" s="157"/>
      <c r="G139" s="157"/>
      <c r="H139" s="157"/>
      <c r="I139" s="157"/>
      <c r="J139" s="157"/>
      <c r="K139" s="157"/>
      <c r="L139" s="157"/>
      <c r="M139" s="157"/>
      <c r="N139" s="157"/>
      <c r="O139" s="157"/>
      <c r="P139" s="158"/>
      <c r="Q139" s="159"/>
      <c r="R139" s="159"/>
    </row>
    <row r="140" spans="1:18" x14ac:dyDescent="0.25">
      <c r="A140" s="198"/>
      <c r="B140" s="156"/>
      <c r="C140" s="157"/>
      <c r="D140" s="157"/>
      <c r="E140" s="157"/>
      <c r="F140" s="157"/>
      <c r="G140" s="157"/>
      <c r="H140" s="157"/>
      <c r="I140" s="157"/>
      <c r="J140" s="157"/>
      <c r="K140" s="157"/>
      <c r="L140" s="157"/>
      <c r="M140" s="157"/>
      <c r="N140" s="157"/>
      <c r="O140" s="157"/>
      <c r="P140" s="158"/>
      <c r="Q140" s="159"/>
      <c r="R140" s="159"/>
    </row>
    <row r="141" spans="1:18" x14ac:dyDescent="0.25">
      <c r="A141" s="198"/>
      <c r="B141" s="156"/>
      <c r="C141" s="157"/>
      <c r="D141" s="157"/>
      <c r="E141" s="157"/>
      <c r="F141" s="157"/>
      <c r="G141" s="157"/>
      <c r="H141" s="157"/>
      <c r="I141" s="157"/>
      <c r="J141" s="157"/>
      <c r="K141" s="157"/>
      <c r="L141" s="157"/>
      <c r="M141" s="157"/>
      <c r="N141" s="157"/>
      <c r="O141" s="157"/>
      <c r="P141" s="158"/>
      <c r="Q141" s="159"/>
      <c r="R141" s="159"/>
    </row>
    <row r="142" spans="1:18" x14ac:dyDescent="0.25">
      <c r="A142" s="198"/>
      <c r="B142" s="156"/>
      <c r="C142" s="157"/>
      <c r="D142" s="157"/>
      <c r="E142" s="157"/>
      <c r="F142" s="157"/>
      <c r="G142" s="157"/>
      <c r="H142" s="157"/>
      <c r="I142" s="157"/>
      <c r="J142" s="157"/>
      <c r="K142" s="157"/>
      <c r="L142" s="157"/>
      <c r="M142" s="157"/>
      <c r="N142" s="157"/>
      <c r="O142" s="157"/>
      <c r="P142" s="158"/>
      <c r="Q142" s="159"/>
      <c r="R142" s="159"/>
    </row>
    <row r="143" spans="1:18" x14ac:dyDescent="0.25">
      <c r="A143" s="198"/>
      <c r="B143" s="156"/>
      <c r="C143" s="157"/>
      <c r="D143" s="157"/>
      <c r="E143" s="157"/>
      <c r="F143" s="157"/>
      <c r="G143" s="157"/>
      <c r="H143" s="157"/>
      <c r="I143" s="157"/>
      <c r="J143" s="157"/>
      <c r="K143" s="157"/>
      <c r="L143" s="157"/>
      <c r="M143" s="157"/>
      <c r="N143" s="157"/>
      <c r="O143" s="157"/>
      <c r="P143" s="158"/>
      <c r="Q143" s="159"/>
      <c r="R143" s="159"/>
    </row>
    <row r="144" spans="1:18" x14ac:dyDescent="0.25">
      <c r="A144" s="198"/>
      <c r="B144" s="156"/>
      <c r="C144" s="157"/>
      <c r="D144" s="157"/>
      <c r="E144" s="157"/>
      <c r="F144" s="157"/>
      <c r="G144" s="157"/>
      <c r="H144" s="157"/>
      <c r="I144" s="157"/>
      <c r="J144" s="157"/>
      <c r="K144" s="157"/>
      <c r="L144" s="157"/>
      <c r="M144" s="157"/>
      <c r="N144" s="157"/>
      <c r="O144" s="157"/>
      <c r="P144" s="158"/>
      <c r="Q144" s="159"/>
      <c r="R144" s="159"/>
    </row>
    <row r="145" spans="1:18" x14ac:dyDescent="0.25">
      <c r="A145" s="198"/>
      <c r="B145" s="156"/>
      <c r="C145" s="157"/>
      <c r="D145" s="157"/>
      <c r="E145" s="157"/>
      <c r="F145" s="157"/>
      <c r="G145" s="157"/>
      <c r="H145" s="157"/>
      <c r="I145" s="157"/>
      <c r="J145" s="157"/>
      <c r="K145" s="157"/>
      <c r="L145" s="157"/>
      <c r="M145" s="157"/>
      <c r="N145" s="157"/>
      <c r="O145" s="157"/>
      <c r="P145" s="158"/>
      <c r="Q145" s="159"/>
      <c r="R145" s="159"/>
    </row>
    <row r="146" spans="1:18" x14ac:dyDescent="0.25">
      <c r="A146" s="198"/>
      <c r="B146" s="156"/>
      <c r="C146" s="157"/>
      <c r="D146" s="157"/>
      <c r="E146" s="157"/>
      <c r="F146" s="157"/>
      <c r="G146" s="157"/>
      <c r="H146" s="157"/>
      <c r="I146" s="157"/>
      <c r="J146" s="157"/>
      <c r="K146" s="157"/>
      <c r="L146" s="157"/>
      <c r="M146" s="157"/>
      <c r="N146" s="157"/>
      <c r="O146" s="157"/>
      <c r="P146" s="158"/>
      <c r="Q146" s="159"/>
      <c r="R146" s="159"/>
    </row>
    <row r="147" spans="1:18" x14ac:dyDescent="0.25">
      <c r="A147" s="198"/>
      <c r="B147" s="156"/>
      <c r="C147" s="157"/>
      <c r="D147" s="157"/>
      <c r="E147" s="157"/>
      <c r="F147" s="157"/>
      <c r="G147" s="157"/>
      <c r="H147" s="157"/>
      <c r="I147" s="157"/>
      <c r="J147" s="157"/>
      <c r="K147" s="157"/>
      <c r="L147" s="157"/>
      <c r="M147" s="157"/>
      <c r="N147" s="157"/>
      <c r="O147" s="157"/>
      <c r="P147" s="158"/>
      <c r="Q147" s="159"/>
      <c r="R147" s="159"/>
    </row>
    <row r="148" spans="1:18" x14ac:dyDescent="0.25">
      <c r="A148" s="198"/>
      <c r="B148" s="156"/>
      <c r="C148" s="157"/>
      <c r="D148" s="157"/>
      <c r="E148" s="157"/>
      <c r="F148" s="157"/>
      <c r="G148" s="157"/>
      <c r="H148" s="157"/>
      <c r="I148" s="157"/>
      <c r="J148" s="157"/>
      <c r="K148" s="157"/>
      <c r="L148" s="157"/>
      <c r="M148" s="157"/>
      <c r="N148" s="157"/>
      <c r="O148" s="157"/>
      <c r="P148" s="158"/>
      <c r="Q148" s="159"/>
      <c r="R148" s="159"/>
    </row>
    <row r="149" spans="1:18" x14ac:dyDescent="0.25">
      <c r="A149" s="198"/>
      <c r="B149" s="156"/>
      <c r="C149" s="157"/>
      <c r="D149" s="157"/>
      <c r="E149" s="157"/>
      <c r="F149" s="157"/>
      <c r="G149" s="157"/>
      <c r="H149" s="157"/>
      <c r="I149" s="157"/>
      <c r="J149" s="157"/>
      <c r="K149" s="157"/>
      <c r="L149" s="157"/>
      <c r="M149" s="157"/>
      <c r="N149" s="157"/>
      <c r="O149" s="157"/>
      <c r="P149" s="158"/>
      <c r="Q149" s="159"/>
      <c r="R149" s="159"/>
    </row>
    <row r="150" spans="1:18" x14ac:dyDescent="0.25">
      <c r="A150" s="198"/>
      <c r="B150" s="156"/>
      <c r="C150" s="157"/>
      <c r="D150" s="157"/>
      <c r="E150" s="157"/>
      <c r="F150" s="157"/>
      <c r="G150" s="157"/>
      <c r="H150" s="157"/>
      <c r="I150" s="157"/>
      <c r="J150" s="157"/>
      <c r="K150" s="157"/>
      <c r="L150" s="157"/>
      <c r="M150" s="157"/>
      <c r="N150" s="157"/>
      <c r="O150" s="157"/>
      <c r="P150" s="158"/>
      <c r="Q150" s="159"/>
      <c r="R150" s="159"/>
    </row>
    <row r="151" spans="1:18" x14ac:dyDescent="0.25">
      <c r="A151" s="198"/>
      <c r="B151" s="156"/>
      <c r="C151" s="157"/>
      <c r="D151" s="157"/>
      <c r="E151" s="157"/>
      <c r="F151" s="157"/>
      <c r="G151" s="157"/>
      <c r="H151" s="157"/>
      <c r="I151" s="157"/>
      <c r="J151" s="157"/>
      <c r="K151" s="157"/>
      <c r="L151" s="157"/>
      <c r="M151" s="157"/>
      <c r="N151" s="157"/>
      <c r="O151" s="157"/>
      <c r="P151" s="158"/>
      <c r="Q151" s="159"/>
      <c r="R151" s="159"/>
    </row>
    <row r="152" spans="1:18" x14ac:dyDescent="0.25">
      <c r="A152" s="198"/>
      <c r="B152" s="156"/>
      <c r="C152" s="157"/>
      <c r="D152" s="157"/>
      <c r="E152" s="157"/>
      <c r="F152" s="157"/>
      <c r="G152" s="157"/>
      <c r="H152" s="157"/>
      <c r="I152" s="157"/>
      <c r="J152" s="157"/>
      <c r="K152" s="157"/>
      <c r="L152" s="157"/>
      <c r="M152" s="157"/>
      <c r="N152" s="157"/>
      <c r="O152" s="157"/>
      <c r="P152" s="158"/>
      <c r="Q152" s="159"/>
      <c r="R152" s="159"/>
    </row>
    <row r="153" spans="1:18" x14ac:dyDescent="0.25">
      <c r="A153" s="198"/>
      <c r="B153" s="156"/>
      <c r="C153" s="157"/>
      <c r="D153" s="157"/>
      <c r="E153" s="157"/>
      <c r="F153" s="157"/>
      <c r="G153" s="157"/>
      <c r="H153" s="157"/>
      <c r="I153" s="157"/>
      <c r="J153" s="157"/>
      <c r="K153" s="157"/>
      <c r="L153" s="157"/>
      <c r="M153" s="157"/>
      <c r="N153" s="157"/>
      <c r="O153" s="157"/>
      <c r="P153" s="158"/>
      <c r="Q153" s="159"/>
      <c r="R153" s="159"/>
    </row>
    <row r="154" spans="1:18" x14ac:dyDescent="0.25">
      <c r="A154" s="198"/>
      <c r="B154" s="156"/>
      <c r="C154" s="157"/>
      <c r="D154" s="157"/>
      <c r="E154" s="157"/>
      <c r="F154" s="157"/>
      <c r="G154" s="157"/>
      <c r="H154" s="157"/>
      <c r="I154" s="157"/>
      <c r="J154" s="157"/>
      <c r="K154" s="157"/>
      <c r="L154" s="157"/>
      <c r="M154" s="157"/>
      <c r="N154" s="157"/>
      <c r="O154" s="157"/>
      <c r="P154" s="158"/>
      <c r="Q154" s="159"/>
      <c r="R154" s="159"/>
    </row>
    <row r="155" spans="1:18" x14ac:dyDescent="0.25">
      <c r="A155" s="198"/>
      <c r="B155" s="156"/>
      <c r="C155" s="157"/>
      <c r="D155" s="157"/>
      <c r="E155" s="157"/>
      <c r="F155" s="157"/>
      <c r="G155" s="157"/>
      <c r="H155" s="157"/>
      <c r="I155" s="157"/>
      <c r="J155" s="157"/>
      <c r="K155" s="157"/>
      <c r="L155" s="157"/>
      <c r="M155" s="157"/>
      <c r="N155" s="157"/>
      <c r="O155" s="157"/>
      <c r="P155" s="158"/>
      <c r="Q155" s="159"/>
      <c r="R155" s="159"/>
    </row>
    <row r="156" spans="1:18" x14ac:dyDescent="0.25">
      <c r="A156" s="198"/>
      <c r="B156" s="156"/>
      <c r="C156" s="157"/>
      <c r="D156" s="157"/>
      <c r="E156" s="157"/>
      <c r="F156" s="157"/>
      <c r="G156" s="157"/>
      <c r="H156" s="157"/>
      <c r="I156" s="157"/>
      <c r="J156" s="157"/>
      <c r="K156" s="157"/>
      <c r="L156" s="157"/>
      <c r="M156" s="157"/>
      <c r="N156" s="157"/>
      <c r="O156" s="157"/>
      <c r="P156" s="158"/>
      <c r="Q156" s="159"/>
      <c r="R156" s="159"/>
    </row>
    <row r="157" spans="1:18" x14ac:dyDescent="0.25">
      <c r="A157" s="198"/>
      <c r="B157" s="156"/>
      <c r="C157" s="157"/>
      <c r="D157" s="157"/>
      <c r="E157" s="157"/>
      <c r="F157" s="157"/>
      <c r="G157" s="157"/>
      <c r="H157" s="157"/>
      <c r="I157" s="157"/>
      <c r="J157" s="157"/>
      <c r="K157" s="157"/>
      <c r="L157" s="157"/>
      <c r="M157" s="157"/>
      <c r="N157" s="157"/>
      <c r="O157" s="157"/>
      <c r="P157" s="158"/>
      <c r="Q157" s="159"/>
      <c r="R157" s="159"/>
    </row>
    <row r="158" spans="1:18" x14ac:dyDescent="0.25">
      <c r="A158" s="198"/>
      <c r="B158" s="156"/>
      <c r="C158" s="157"/>
      <c r="D158" s="157"/>
      <c r="E158" s="157"/>
      <c r="F158" s="157"/>
      <c r="G158" s="157"/>
      <c r="H158" s="157"/>
      <c r="I158" s="157"/>
      <c r="J158" s="157"/>
      <c r="K158" s="157"/>
      <c r="L158" s="157"/>
      <c r="M158" s="157"/>
      <c r="N158" s="157"/>
      <c r="O158" s="157"/>
      <c r="P158" s="158"/>
      <c r="Q158" s="159"/>
      <c r="R158" s="159"/>
    </row>
    <row r="159" spans="1:18" x14ac:dyDescent="0.25">
      <c r="A159" s="198"/>
      <c r="B159" s="156"/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57"/>
      <c r="N159" s="157"/>
      <c r="O159" s="157"/>
      <c r="P159" s="158"/>
      <c r="Q159" s="159"/>
      <c r="R159" s="159"/>
    </row>
    <row r="160" spans="1:18" x14ac:dyDescent="0.25">
      <c r="A160" s="198"/>
      <c r="B160" s="156"/>
      <c r="C160" s="157"/>
      <c r="D160" s="157"/>
      <c r="E160" s="157"/>
      <c r="F160" s="157"/>
      <c r="G160" s="157"/>
      <c r="H160" s="157"/>
      <c r="I160" s="157"/>
      <c r="J160" s="157"/>
      <c r="K160" s="157"/>
      <c r="L160" s="157"/>
      <c r="M160" s="157"/>
      <c r="N160" s="157"/>
      <c r="O160" s="157"/>
      <c r="P160" s="158"/>
      <c r="Q160" s="159"/>
      <c r="R160" s="159"/>
    </row>
    <row r="161" spans="1:18" x14ac:dyDescent="0.25">
      <c r="A161" s="198"/>
      <c r="B161" s="156"/>
      <c r="C161" s="157"/>
      <c r="D161" s="157"/>
      <c r="E161" s="157"/>
      <c r="F161" s="157"/>
      <c r="G161" s="157"/>
      <c r="H161" s="157"/>
      <c r="I161" s="157"/>
      <c r="J161" s="157"/>
      <c r="K161" s="157"/>
      <c r="L161" s="157"/>
      <c r="M161" s="157"/>
      <c r="N161" s="157"/>
      <c r="O161" s="157"/>
      <c r="P161" s="158"/>
      <c r="Q161" s="159"/>
      <c r="R161" s="159"/>
    </row>
    <row r="162" spans="1:18" x14ac:dyDescent="0.25">
      <c r="A162" s="198"/>
      <c r="B162" s="156"/>
      <c r="C162" s="157"/>
      <c r="D162" s="157"/>
      <c r="E162" s="157"/>
      <c r="F162" s="157"/>
      <c r="G162" s="157"/>
      <c r="H162" s="157"/>
      <c r="I162" s="157"/>
      <c r="J162" s="157"/>
      <c r="K162" s="157"/>
      <c r="L162" s="157"/>
      <c r="M162" s="157"/>
      <c r="N162" s="157"/>
      <c r="O162" s="157"/>
      <c r="P162" s="158"/>
      <c r="Q162" s="159"/>
      <c r="R162" s="159"/>
    </row>
    <row r="163" spans="1:18" x14ac:dyDescent="0.25">
      <c r="A163" s="198"/>
      <c r="B163" s="156"/>
      <c r="C163" s="157"/>
      <c r="D163" s="157"/>
      <c r="E163" s="157"/>
      <c r="F163" s="157"/>
      <c r="G163" s="157"/>
      <c r="H163" s="157"/>
      <c r="I163" s="157"/>
      <c r="J163" s="157"/>
      <c r="K163" s="157"/>
      <c r="L163" s="157"/>
      <c r="M163" s="157"/>
      <c r="N163" s="157"/>
      <c r="O163" s="157"/>
      <c r="P163" s="158"/>
      <c r="Q163" s="159"/>
      <c r="R163" s="159"/>
    </row>
    <row r="164" spans="1:18" x14ac:dyDescent="0.25">
      <c r="A164" s="198"/>
      <c r="B164" s="156"/>
      <c r="C164" s="157"/>
      <c r="D164" s="157"/>
      <c r="E164" s="157"/>
      <c r="F164" s="157"/>
      <c r="G164" s="157"/>
      <c r="H164" s="157"/>
      <c r="I164" s="157"/>
      <c r="J164" s="157"/>
      <c r="K164" s="157"/>
      <c r="L164" s="157"/>
      <c r="M164" s="157"/>
      <c r="N164" s="157"/>
      <c r="O164" s="157"/>
      <c r="P164" s="158"/>
      <c r="Q164" s="159"/>
      <c r="R164" s="159"/>
    </row>
    <row r="165" spans="1:18" x14ac:dyDescent="0.25">
      <c r="A165" s="198"/>
      <c r="B165" s="156"/>
      <c r="C165" s="157"/>
      <c r="D165" s="157"/>
      <c r="E165" s="157"/>
      <c r="F165" s="157"/>
      <c r="G165" s="157"/>
      <c r="H165" s="157"/>
      <c r="I165" s="157"/>
      <c r="J165" s="157"/>
      <c r="K165" s="157"/>
      <c r="L165" s="157"/>
      <c r="M165" s="157"/>
      <c r="N165" s="157"/>
      <c r="O165" s="157"/>
      <c r="P165" s="158"/>
      <c r="Q165" s="159"/>
      <c r="R165" s="159"/>
    </row>
    <row r="166" spans="1:18" x14ac:dyDescent="0.25">
      <c r="A166" s="198"/>
      <c r="B166" s="156"/>
      <c r="C166" s="157"/>
      <c r="D166" s="157"/>
      <c r="E166" s="157"/>
      <c r="F166" s="157"/>
      <c r="G166" s="157"/>
      <c r="H166" s="157"/>
      <c r="I166" s="157"/>
      <c r="J166" s="157"/>
      <c r="K166" s="157"/>
      <c r="L166" s="157"/>
      <c r="M166" s="157"/>
      <c r="N166" s="157"/>
      <c r="O166" s="157"/>
      <c r="P166" s="158"/>
      <c r="Q166" s="159"/>
      <c r="R166" s="159"/>
    </row>
    <row r="167" spans="1:18" x14ac:dyDescent="0.25">
      <c r="A167" s="198"/>
      <c r="B167" s="156"/>
      <c r="C167" s="157"/>
      <c r="D167" s="157"/>
      <c r="E167" s="157"/>
      <c r="F167" s="157"/>
      <c r="G167" s="157"/>
      <c r="H167" s="157"/>
      <c r="I167" s="157"/>
      <c r="J167" s="157"/>
      <c r="K167" s="157"/>
      <c r="L167" s="157"/>
      <c r="M167" s="157"/>
      <c r="N167" s="157"/>
      <c r="O167" s="157"/>
      <c r="P167" s="158"/>
      <c r="Q167" s="159"/>
      <c r="R167" s="159"/>
    </row>
    <row r="168" spans="1:18" x14ac:dyDescent="0.25">
      <c r="A168" s="198"/>
      <c r="B168" s="156"/>
      <c r="C168" s="157"/>
      <c r="D168" s="157"/>
      <c r="E168" s="157"/>
      <c r="F168" s="157"/>
      <c r="G168" s="157"/>
      <c r="H168" s="157"/>
      <c r="I168" s="157"/>
      <c r="J168" s="157"/>
      <c r="K168" s="157"/>
      <c r="L168" s="157"/>
      <c r="M168" s="157"/>
      <c r="N168" s="157"/>
      <c r="O168" s="157"/>
      <c r="P168" s="158"/>
      <c r="Q168" s="159"/>
      <c r="R168" s="159"/>
    </row>
    <row r="169" spans="1:18" x14ac:dyDescent="0.25">
      <c r="A169" s="198"/>
      <c r="B169" s="156"/>
      <c r="C169" s="157"/>
      <c r="D169" s="157"/>
      <c r="E169" s="157"/>
      <c r="F169" s="157"/>
      <c r="G169" s="157"/>
      <c r="H169" s="157"/>
      <c r="I169" s="157"/>
      <c r="J169" s="157"/>
      <c r="K169" s="157"/>
      <c r="L169" s="157"/>
      <c r="M169" s="157"/>
      <c r="N169" s="157"/>
      <c r="O169" s="157"/>
      <c r="P169" s="158"/>
      <c r="Q169" s="159"/>
      <c r="R169" s="159"/>
    </row>
    <row r="170" spans="1:18" x14ac:dyDescent="0.25">
      <c r="A170" s="198"/>
      <c r="B170" s="156"/>
      <c r="C170" s="157"/>
      <c r="D170" s="157"/>
      <c r="E170" s="157"/>
      <c r="F170" s="157"/>
      <c r="G170" s="157"/>
      <c r="H170" s="157"/>
      <c r="I170" s="157"/>
      <c r="J170" s="157"/>
      <c r="K170" s="157"/>
      <c r="L170" s="157"/>
      <c r="M170" s="157"/>
      <c r="N170" s="157"/>
      <c r="O170" s="157"/>
      <c r="P170" s="158"/>
      <c r="Q170" s="159"/>
      <c r="R170" s="159"/>
    </row>
    <row r="171" spans="1:18" x14ac:dyDescent="0.25">
      <c r="A171" s="198"/>
      <c r="B171" s="156"/>
      <c r="C171" s="157"/>
      <c r="D171" s="157"/>
      <c r="E171" s="157"/>
      <c r="F171" s="157"/>
      <c r="G171" s="157"/>
      <c r="H171" s="157"/>
      <c r="I171" s="157"/>
      <c r="J171" s="157"/>
      <c r="K171" s="157"/>
      <c r="L171" s="157"/>
      <c r="M171" s="157"/>
      <c r="N171" s="157"/>
      <c r="O171" s="157"/>
      <c r="P171" s="158"/>
      <c r="Q171" s="159"/>
      <c r="R171" s="159"/>
    </row>
    <row r="172" spans="1:18" x14ac:dyDescent="0.25">
      <c r="A172" s="198"/>
      <c r="B172" s="156"/>
      <c r="C172" s="157"/>
      <c r="D172" s="157"/>
      <c r="E172" s="157"/>
      <c r="F172" s="157"/>
      <c r="G172" s="157"/>
      <c r="H172" s="157"/>
      <c r="I172" s="157"/>
      <c r="J172" s="157"/>
      <c r="K172" s="157"/>
      <c r="L172" s="157"/>
      <c r="M172" s="157"/>
      <c r="N172" s="157"/>
      <c r="O172" s="157"/>
      <c r="P172" s="158"/>
      <c r="Q172" s="159"/>
      <c r="R172" s="159"/>
    </row>
    <row r="173" spans="1:18" x14ac:dyDescent="0.25">
      <c r="A173" s="198"/>
      <c r="B173" s="156"/>
      <c r="C173" s="157"/>
      <c r="D173" s="157"/>
      <c r="E173" s="157"/>
      <c r="F173" s="157"/>
      <c r="G173" s="157"/>
      <c r="H173" s="157"/>
      <c r="I173" s="157"/>
      <c r="J173" s="157"/>
      <c r="K173" s="157"/>
      <c r="L173" s="157"/>
      <c r="M173" s="157"/>
      <c r="N173" s="157"/>
      <c r="O173" s="157"/>
      <c r="P173" s="158"/>
      <c r="Q173" s="159"/>
      <c r="R173" s="159"/>
    </row>
    <row r="174" spans="1:18" x14ac:dyDescent="0.25">
      <c r="A174" s="198"/>
      <c r="B174" s="156"/>
      <c r="C174" s="157"/>
      <c r="D174" s="157"/>
      <c r="E174" s="157"/>
      <c r="F174" s="157"/>
      <c r="G174" s="157"/>
      <c r="H174" s="157"/>
      <c r="I174" s="157"/>
      <c r="J174" s="157"/>
      <c r="K174" s="157"/>
      <c r="L174" s="157"/>
      <c r="M174" s="157"/>
      <c r="N174" s="157"/>
      <c r="O174" s="157"/>
      <c r="P174" s="158"/>
      <c r="Q174" s="159"/>
      <c r="R174" s="159"/>
    </row>
    <row r="175" spans="1:18" x14ac:dyDescent="0.25">
      <c r="A175" s="198"/>
      <c r="B175" s="156"/>
      <c r="C175" s="157"/>
      <c r="D175" s="157"/>
      <c r="E175" s="157"/>
      <c r="F175" s="157"/>
      <c r="G175" s="157"/>
      <c r="H175" s="157"/>
      <c r="I175" s="157"/>
      <c r="J175" s="157"/>
      <c r="K175" s="157"/>
      <c r="L175" s="157"/>
      <c r="M175" s="157"/>
      <c r="N175" s="157"/>
      <c r="O175" s="157"/>
      <c r="P175" s="158"/>
      <c r="Q175" s="159"/>
      <c r="R175" s="159"/>
    </row>
    <row r="176" spans="1:18" x14ac:dyDescent="0.25">
      <c r="A176" s="198"/>
      <c r="B176" s="156"/>
      <c r="C176" s="157"/>
      <c r="D176" s="157"/>
      <c r="E176" s="157"/>
      <c r="F176" s="157"/>
      <c r="G176" s="157"/>
      <c r="H176" s="157"/>
      <c r="I176" s="157"/>
      <c r="J176" s="157"/>
      <c r="K176" s="157"/>
      <c r="L176" s="157"/>
      <c r="M176" s="157"/>
      <c r="N176" s="157"/>
      <c r="O176" s="157"/>
      <c r="P176" s="158"/>
      <c r="Q176" s="159"/>
      <c r="R176" s="159"/>
    </row>
    <row r="177" spans="1:18" x14ac:dyDescent="0.25">
      <c r="A177" s="198"/>
      <c r="B177" s="156"/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  <c r="N177" s="157"/>
      <c r="O177" s="157"/>
      <c r="P177" s="158"/>
      <c r="Q177" s="159"/>
      <c r="R177" s="159"/>
    </row>
    <row r="178" spans="1:18" x14ac:dyDescent="0.25">
      <c r="A178" s="198"/>
      <c r="B178" s="156"/>
      <c r="C178" s="157"/>
      <c r="D178" s="157"/>
      <c r="E178" s="157"/>
      <c r="F178" s="157"/>
      <c r="G178" s="157"/>
      <c r="H178" s="157"/>
      <c r="I178" s="157"/>
      <c r="J178" s="157"/>
      <c r="K178" s="157"/>
      <c r="L178" s="157"/>
      <c r="M178" s="157"/>
      <c r="N178" s="157"/>
      <c r="O178" s="157"/>
      <c r="P178" s="158"/>
      <c r="Q178" s="159"/>
      <c r="R178" s="159"/>
    </row>
    <row r="179" spans="1:18" x14ac:dyDescent="0.25">
      <c r="A179" s="198"/>
      <c r="B179" s="156"/>
      <c r="C179" s="157"/>
      <c r="D179" s="157"/>
      <c r="E179" s="157"/>
      <c r="F179" s="157"/>
      <c r="G179" s="157"/>
      <c r="H179" s="157"/>
      <c r="I179" s="157"/>
      <c r="J179" s="157"/>
      <c r="K179" s="157"/>
      <c r="L179" s="157"/>
      <c r="M179" s="157"/>
      <c r="N179" s="157"/>
      <c r="O179" s="157"/>
      <c r="P179" s="158"/>
      <c r="Q179" s="159"/>
      <c r="R179" s="159"/>
    </row>
    <row r="180" spans="1:18" x14ac:dyDescent="0.25">
      <c r="A180" s="198"/>
      <c r="B180" s="156"/>
      <c r="C180" s="157"/>
      <c r="D180" s="157"/>
      <c r="E180" s="157"/>
      <c r="F180" s="157"/>
      <c r="G180" s="157"/>
      <c r="H180" s="157"/>
      <c r="I180" s="157"/>
      <c r="J180" s="157"/>
      <c r="K180" s="157"/>
      <c r="L180" s="157"/>
      <c r="M180" s="157"/>
      <c r="N180" s="157"/>
      <c r="O180" s="157"/>
      <c r="P180" s="158"/>
      <c r="Q180" s="159"/>
      <c r="R180" s="159"/>
    </row>
    <row r="181" spans="1:18" x14ac:dyDescent="0.25">
      <c r="A181" s="198"/>
      <c r="B181" s="156"/>
      <c r="C181" s="157"/>
      <c r="D181" s="157"/>
      <c r="E181" s="157"/>
      <c r="F181" s="157"/>
      <c r="G181" s="157"/>
      <c r="H181" s="157"/>
      <c r="I181" s="157"/>
      <c r="J181" s="157"/>
      <c r="K181" s="157"/>
      <c r="L181" s="157"/>
      <c r="M181" s="157"/>
      <c r="N181" s="157"/>
      <c r="O181" s="157"/>
      <c r="P181" s="158"/>
      <c r="Q181" s="159"/>
      <c r="R181" s="159"/>
    </row>
    <row r="182" spans="1:18" x14ac:dyDescent="0.25">
      <c r="A182" s="198"/>
      <c r="B182" s="156"/>
      <c r="C182" s="157"/>
      <c r="D182" s="157"/>
      <c r="E182" s="157"/>
      <c r="F182" s="157"/>
      <c r="G182" s="157"/>
      <c r="H182" s="157"/>
      <c r="I182" s="157"/>
      <c r="J182" s="157"/>
      <c r="K182" s="157"/>
      <c r="L182" s="157"/>
      <c r="M182" s="157"/>
      <c r="N182" s="157"/>
      <c r="O182" s="157"/>
      <c r="P182" s="158"/>
      <c r="Q182" s="159"/>
      <c r="R182" s="159"/>
    </row>
    <row r="183" spans="1:18" x14ac:dyDescent="0.25">
      <c r="A183" s="198"/>
      <c r="B183" s="156"/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  <c r="N183" s="157"/>
      <c r="O183" s="157"/>
      <c r="P183" s="158"/>
      <c r="Q183" s="159"/>
      <c r="R183" s="159"/>
    </row>
    <row r="184" spans="1:18" x14ac:dyDescent="0.25">
      <c r="A184" s="198"/>
      <c r="B184" s="156"/>
      <c r="C184" s="157"/>
      <c r="D184" s="157"/>
      <c r="E184" s="157"/>
      <c r="F184" s="157"/>
      <c r="G184" s="157"/>
      <c r="H184" s="157"/>
      <c r="I184" s="157"/>
      <c r="J184" s="157"/>
      <c r="K184" s="157"/>
      <c r="L184" s="157"/>
      <c r="M184" s="157"/>
      <c r="N184" s="157"/>
      <c r="O184" s="157"/>
      <c r="P184" s="158"/>
      <c r="Q184" s="159"/>
      <c r="R184" s="159"/>
    </row>
    <row r="185" spans="1:18" x14ac:dyDescent="0.25">
      <c r="A185" s="198"/>
      <c r="B185" s="156"/>
      <c r="C185" s="157"/>
      <c r="D185" s="157"/>
      <c r="E185" s="157"/>
      <c r="F185" s="157"/>
      <c r="G185" s="157"/>
      <c r="H185" s="157"/>
      <c r="I185" s="157"/>
      <c r="J185" s="157"/>
      <c r="K185" s="157"/>
      <c r="L185" s="157"/>
      <c r="M185" s="157"/>
      <c r="N185" s="157"/>
      <c r="O185" s="157"/>
      <c r="P185" s="158"/>
      <c r="Q185" s="159"/>
      <c r="R185" s="159"/>
    </row>
    <row r="186" spans="1:18" x14ac:dyDescent="0.25">
      <c r="A186" s="198"/>
      <c r="B186" s="156"/>
      <c r="C186" s="157"/>
      <c r="D186" s="157"/>
      <c r="E186" s="157"/>
      <c r="F186" s="157"/>
      <c r="G186" s="157"/>
      <c r="H186" s="157"/>
      <c r="I186" s="157"/>
      <c r="J186" s="157"/>
      <c r="K186" s="157"/>
      <c r="L186" s="157"/>
      <c r="M186" s="157"/>
      <c r="N186" s="157"/>
      <c r="O186" s="157"/>
      <c r="P186" s="158"/>
      <c r="Q186" s="159"/>
      <c r="R186" s="159"/>
    </row>
    <row r="187" spans="1:18" x14ac:dyDescent="0.25">
      <c r="A187" s="198"/>
      <c r="B187" s="156"/>
      <c r="C187" s="157"/>
      <c r="D187" s="157"/>
      <c r="E187" s="157"/>
      <c r="F187" s="157"/>
      <c r="G187" s="157"/>
      <c r="H187" s="157"/>
      <c r="I187" s="157"/>
      <c r="J187" s="157"/>
      <c r="K187" s="157"/>
      <c r="L187" s="157"/>
      <c r="M187" s="157"/>
      <c r="N187" s="157"/>
      <c r="O187" s="157"/>
      <c r="P187" s="158"/>
      <c r="Q187" s="159"/>
      <c r="R187" s="159"/>
    </row>
    <row r="188" spans="1:18" x14ac:dyDescent="0.25">
      <c r="A188" s="198"/>
      <c r="B188" s="156"/>
      <c r="C188" s="157"/>
      <c r="D188" s="157"/>
      <c r="E188" s="157"/>
      <c r="F188" s="157"/>
      <c r="G188" s="157"/>
      <c r="H188" s="157"/>
      <c r="I188" s="157"/>
      <c r="J188" s="157"/>
      <c r="K188" s="157"/>
      <c r="L188" s="157"/>
      <c r="M188" s="157"/>
      <c r="N188" s="157"/>
      <c r="O188" s="157"/>
      <c r="P188" s="158"/>
      <c r="Q188" s="159"/>
      <c r="R188" s="159"/>
    </row>
    <row r="189" spans="1:18" x14ac:dyDescent="0.25">
      <c r="A189" s="198"/>
      <c r="B189" s="156"/>
      <c r="C189" s="157"/>
      <c r="D189" s="157"/>
      <c r="E189" s="157"/>
      <c r="F189" s="157"/>
      <c r="G189" s="157"/>
      <c r="H189" s="157"/>
      <c r="I189" s="157"/>
      <c r="J189" s="157"/>
      <c r="K189" s="157"/>
      <c r="L189" s="157"/>
      <c r="M189" s="157"/>
      <c r="N189" s="157"/>
      <c r="O189" s="157"/>
      <c r="P189" s="158"/>
      <c r="Q189" s="159"/>
      <c r="R189" s="159"/>
    </row>
    <row r="190" spans="1:18" x14ac:dyDescent="0.25">
      <c r="A190" s="198"/>
      <c r="B190" s="156"/>
      <c r="C190" s="157"/>
      <c r="D190" s="157"/>
      <c r="E190" s="157"/>
      <c r="F190" s="157"/>
      <c r="G190" s="157"/>
      <c r="H190" s="157"/>
      <c r="I190" s="157"/>
      <c r="J190" s="157"/>
      <c r="K190" s="157"/>
      <c r="L190" s="157"/>
      <c r="M190" s="157"/>
      <c r="N190" s="157"/>
      <c r="O190" s="157"/>
      <c r="P190" s="158"/>
      <c r="Q190" s="159"/>
      <c r="R190" s="159"/>
    </row>
    <row r="191" spans="1:18" x14ac:dyDescent="0.25">
      <c r="A191" s="198"/>
      <c r="B191" s="156"/>
      <c r="C191" s="157"/>
      <c r="D191" s="157"/>
      <c r="E191" s="157"/>
      <c r="F191" s="157"/>
      <c r="G191" s="157"/>
      <c r="H191" s="157"/>
      <c r="I191" s="157"/>
      <c r="J191" s="157"/>
      <c r="K191" s="157"/>
      <c r="L191" s="157"/>
      <c r="M191" s="157"/>
      <c r="N191" s="157"/>
      <c r="O191" s="157"/>
      <c r="P191" s="158"/>
      <c r="Q191" s="159"/>
      <c r="R191" s="159"/>
    </row>
    <row r="192" spans="1:18" x14ac:dyDescent="0.25">
      <c r="A192" s="198"/>
      <c r="B192" s="156"/>
      <c r="C192" s="157"/>
      <c r="D192" s="157"/>
      <c r="E192" s="157"/>
      <c r="F192" s="157"/>
      <c r="G192" s="157"/>
      <c r="H192" s="157"/>
      <c r="I192" s="157"/>
      <c r="J192" s="157"/>
      <c r="K192" s="157"/>
      <c r="L192" s="157"/>
      <c r="M192" s="157"/>
      <c r="N192" s="157"/>
      <c r="O192" s="157"/>
      <c r="P192" s="158"/>
      <c r="Q192" s="159"/>
      <c r="R192" s="159"/>
    </row>
    <row r="193" spans="1:18" x14ac:dyDescent="0.25">
      <c r="A193" s="198"/>
      <c r="B193" s="156"/>
      <c r="C193" s="157"/>
      <c r="D193" s="157"/>
      <c r="E193" s="157"/>
      <c r="F193" s="157"/>
      <c r="G193" s="157"/>
      <c r="H193" s="157"/>
      <c r="I193" s="157"/>
      <c r="J193" s="157"/>
      <c r="K193" s="157"/>
      <c r="L193" s="157"/>
      <c r="M193" s="157"/>
      <c r="N193" s="157"/>
      <c r="O193" s="157"/>
      <c r="P193" s="158"/>
      <c r="Q193" s="159"/>
      <c r="R193" s="159"/>
    </row>
    <row r="194" spans="1:18" x14ac:dyDescent="0.25">
      <c r="A194" s="198"/>
      <c r="B194" s="156"/>
      <c r="C194" s="157"/>
      <c r="D194" s="157"/>
      <c r="E194" s="157"/>
      <c r="F194" s="157"/>
      <c r="G194" s="157"/>
      <c r="H194" s="157"/>
      <c r="I194" s="157"/>
      <c r="J194" s="157"/>
      <c r="K194" s="157"/>
      <c r="L194" s="157"/>
      <c r="M194" s="157"/>
      <c r="N194" s="157"/>
      <c r="O194" s="157"/>
      <c r="P194" s="158"/>
      <c r="Q194" s="159"/>
      <c r="R194" s="159"/>
    </row>
    <row r="195" spans="1:18" x14ac:dyDescent="0.25">
      <c r="A195" s="198"/>
      <c r="B195" s="156"/>
      <c r="C195" s="157"/>
      <c r="D195" s="157"/>
      <c r="E195" s="157"/>
      <c r="F195" s="157"/>
      <c r="G195" s="157"/>
      <c r="H195" s="157"/>
      <c r="I195" s="157"/>
      <c r="J195" s="157"/>
      <c r="K195" s="157"/>
      <c r="L195" s="157"/>
      <c r="M195" s="157"/>
      <c r="N195" s="157"/>
      <c r="O195" s="157"/>
      <c r="P195" s="158"/>
      <c r="Q195" s="159"/>
      <c r="R195" s="159"/>
    </row>
    <row r="196" spans="1:18" x14ac:dyDescent="0.25">
      <c r="A196" s="198"/>
      <c r="B196" s="156"/>
      <c r="C196" s="157"/>
      <c r="D196" s="157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  <c r="P196" s="158"/>
      <c r="Q196" s="159"/>
      <c r="R196" s="159"/>
    </row>
    <row r="197" spans="1:18" x14ac:dyDescent="0.25">
      <c r="A197" s="198"/>
      <c r="B197" s="156"/>
      <c r="C197" s="157"/>
      <c r="D197" s="157"/>
      <c r="E197" s="157"/>
      <c r="F197" s="157"/>
      <c r="G197" s="157"/>
      <c r="H197" s="157"/>
      <c r="I197" s="157"/>
      <c r="J197" s="157"/>
      <c r="K197" s="157"/>
      <c r="L197" s="157"/>
      <c r="M197" s="157"/>
      <c r="N197" s="157"/>
      <c r="O197" s="157"/>
      <c r="P197" s="158"/>
      <c r="Q197" s="159"/>
      <c r="R197" s="159"/>
    </row>
    <row r="198" spans="1:18" x14ac:dyDescent="0.25">
      <c r="A198" s="198"/>
      <c r="B198" s="156"/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  <c r="N198" s="157"/>
      <c r="O198" s="157"/>
      <c r="P198" s="158"/>
      <c r="Q198" s="159"/>
      <c r="R198" s="159"/>
    </row>
    <row r="199" spans="1:18" x14ac:dyDescent="0.25">
      <c r="A199" s="198"/>
      <c r="B199" s="156"/>
      <c r="C199" s="157"/>
      <c r="D199" s="157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  <c r="P199" s="158"/>
      <c r="Q199" s="159"/>
      <c r="R199" s="159"/>
    </row>
    <row r="200" spans="1:18" x14ac:dyDescent="0.25">
      <c r="A200" s="198"/>
      <c r="B200" s="156"/>
      <c r="C200" s="157"/>
      <c r="D200" s="157"/>
      <c r="E200" s="157"/>
      <c r="F200" s="157"/>
      <c r="G200" s="157"/>
      <c r="H200" s="157"/>
      <c r="I200" s="157"/>
      <c r="J200" s="157"/>
      <c r="K200" s="157"/>
      <c r="L200" s="157"/>
      <c r="M200" s="157"/>
      <c r="N200" s="157"/>
      <c r="O200" s="157"/>
      <c r="P200" s="158"/>
      <c r="Q200" s="159"/>
      <c r="R200" s="159"/>
    </row>
    <row r="201" spans="1:18" x14ac:dyDescent="0.25">
      <c r="B201" s="156"/>
      <c r="C201" s="157"/>
      <c r="D201" s="157"/>
      <c r="E201" s="157"/>
      <c r="F201" s="157"/>
      <c r="G201" s="157"/>
      <c r="H201" s="157"/>
      <c r="I201" s="157"/>
      <c r="J201" s="157"/>
      <c r="K201" s="157"/>
      <c r="L201" s="157"/>
      <c r="M201" s="157"/>
      <c r="N201" s="157"/>
      <c r="O201" s="157"/>
      <c r="P201" s="158"/>
      <c r="Q201" s="159"/>
      <c r="R201" s="159"/>
    </row>
    <row r="202" spans="1:18" x14ac:dyDescent="0.25">
      <c r="B202" s="156"/>
      <c r="C202" s="157"/>
      <c r="D202" s="157"/>
      <c r="E202" s="157"/>
      <c r="F202" s="157"/>
      <c r="G202" s="157"/>
      <c r="H202" s="157"/>
      <c r="I202" s="157"/>
      <c r="J202" s="157"/>
      <c r="K202" s="157"/>
      <c r="L202" s="157"/>
      <c r="M202" s="157"/>
      <c r="N202" s="157"/>
      <c r="O202" s="157"/>
      <c r="P202" s="158"/>
      <c r="Q202" s="159"/>
      <c r="R202" s="159"/>
    </row>
    <row r="203" spans="1:18" x14ac:dyDescent="0.25">
      <c r="B203" s="156"/>
      <c r="C203" s="157"/>
      <c r="D203" s="157"/>
      <c r="E203" s="157"/>
      <c r="F203" s="157"/>
      <c r="G203" s="157"/>
      <c r="H203" s="157"/>
      <c r="I203" s="157"/>
      <c r="J203" s="157"/>
      <c r="K203" s="157"/>
      <c r="L203" s="157"/>
      <c r="M203" s="157"/>
      <c r="N203" s="157"/>
      <c r="O203" s="157"/>
      <c r="P203" s="158"/>
      <c r="Q203" s="159"/>
      <c r="R203" s="159"/>
    </row>
    <row r="204" spans="1:18" x14ac:dyDescent="0.25">
      <c r="B204" s="156"/>
      <c r="C204" s="157"/>
      <c r="D204" s="157"/>
      <c r="E204" s="157"/>
      <c r="F204" s="157"/>
      <c r="G204" s="157"/>
      <c r="H204" s="157"/>
      <c r="I204" s="157"/>
      <c r="J204" s="157"/>
      <c r="K204" s="157"/>
      <c r="L204" s="157"/>
      <c r="M204" s="157"/>
      <c r="N204" s="157"/>
      <c r="O204" s="157"/>
      <c r="P204" s="158"/>
      <c r="Q204" s="159"/>
      <c r="R204" s="159"/>
    </row>
    <row r="205" spans="1:18" x14ac:dyDescent="0.25">
      <c r="B205" s="156"/>
      <c r="C205" s="157"/>
      <c r="D205" s="157"/>
      <c r="E205" s="157"/>
      <c r="F205" s="157"/>
      <c r="G205" s="157"/>
      <c r="H205" s="157"/>
      <c r="I205" s="157"/>
      <c r="J205" s="157"/>
      <c r="K205" s="157"/>
      <c r="L205" s="157"/>
      <c r="M205" s="157"/>
      <c r="N205" s="157"/>
      <c r="O205" s="157"/>
      <c r="P205" s="158"/>
      <c r="Q205" s="159"/>
      <c r="R205" s="159"/>
    </row>
    <row r="206" spans="1:18" x14ac:dyDescent="0.25">
      <c r="B206" s="156"/>
      <c r="C206" s="157"/>
      <c r="D206" s="157"/>
      <c r="E206" s="157"/>
      <c r="F206" s="157"/>
      <c r="G206" s="157"/>
      <c r="H206" s="157"/>
      <c r="I206" s="157"/>
      <c r="J206" s="157"/>
      <c r="K206" s="157"/>
      <c r="L206" s="157"/>
      <c r="M206" s="157"/>
      <c r="N206" s="157"/>
      <c r="O206" s="157"/>
      <c r="P206" s="158"/>
      <c r="Q206" s="159"/>
      <c r="R206" s="159"/>
    </row>
    <row r="207" spans="1:18" x14ac:dyDescent="0.25">
      <c r="B207" s="156"/>
      <c r="C207" s="157"/>
      <c r="D207" s="157"/>
      <c r="E207" s="157"/>
      <c r="F207" s="157"/>
      <c r="G207" s="157"/>
      <c r="H207" s="157"/>
      <c r="I207" s="157"/>
      <c r="J207" s="157"/>
      <c r="K207" s="157"/>
      <c r="L207" s="157"/>
      <c r="M207" s="157"/>
      <c r="N207" s="157"/>
      <c r="O207" s="157"/>
      <c r="P207" s="158"/>
      <c r="Q207" s="159"/>
      <c r="R207" s="159"/>
    </row>
    <row r="208" spans="1:18" x14ac:dyDescent="0.25">
      <c r="B208" s="156"/>
      <c r="C208" s="157"/>
      <c r="D208" s="157"/>
      <c r="E208" s="157"/>
      <c r="F208" s="157"/>
      <c r="G208" s="157"/>
      <c r="H208" s="157"/>
      <c r="I208" s="157"/>
      <c r="J208" s="157"/>
      <c r="K208" s="157"/>
      <c r="L208" s="157"/>
      <c r="M208" s="157"/>
      <c r="N208" s="157"/>
      <c r="O208" s="157"/>
      <c r="P208" s="158"/>
      <c r="Q208" s="159"/>
      <c r="R208" s="159"/>
    </row>
    <row r="209" spans="2:18" x14ac:dyDescent="0.25">
      <c r="B209" s="156"/>
      <c r="C209" s="157"/>
      <c r="D209" s="157"/>
      <c r="E209" s="157"/>
      <c r="F209" s="157"/>
      <c r="G209" s="157"/>
      <c r="H209" s="157"/>
      <c r="I209" s="157"/>
      <c r="J209" s="157"/>
      <c r="K209" s="157"/>
      <c r="L209" s="157"/>
      <c r="M209" s="157"/>
      <c r="N209" s="157"/>
      <c r="O209" s="157"/>
      <c r="P209" s="158"/>
      <c r="Q209" s="159"/>
      <c r="R209" s="159"/>
    </row>
    <row r="210" spans="2:18" x14ac:dyDescent="0.25">
      <c r="B210" s="156"/>
      <c r="C210" s="157"/>
      <c r="D210" s="157"/>
      <c r="E210" s="157"/>
      <c r="F210" s="157"/>
      <c r="G210" s="157"/>
      <c r="H210" s="157"/>
      <c r="I210" s="157"/>
      <c r="J210" s="157"/>
      <c r="K210" s="157"/>
      <c r="L210" s="157"/>
      <c r="M210" s="157"/>
      <c r="N210" s="157"/>
      <c r="O210" s="157"/>
      <c r="P210" s="158"/>
      <c r="Q210" s="159"/>
      <c r="R210" s="159"/>
    </row>
    <row r="211" spans="2:18" x14ac:dyDescent="0.25">
      <c r="B211" s="156"/>
      <c r="C211" s="157"/>
      <c r="D211" s="157"/>
      <c r="E211" s="157"/>
      <c r="F211" s="157"/>
      <c r="G211" s="157"/>
      <c r="H211" s="157"/>
      <c r="I211" s="157"/>
      <c r="J211" s="157"/>
      <c r="K211" s="157"/>
      <c r="L211" s="157"/>
      <c r="M211" s="157"/>
      <c r="N211" s="157"/>
      <c r="O211" s="157"/>
      <c r="P211" s="158"/>
      <c r="Q211" s="159"/>
      <c r="R211" s="159"/>
    </row>
    <row r="212" spans="2:18" x14ac:dyDescent="0.25">
      <c r="B212" s="156"/>
      <c r="C212" s="157"/>
      <c r="D212" s="157"/>
      <c r="E212" s="157"/>
      <c r="F212" s="157"/>
      <c r="G212" s="157"/>
      <c r="H212" s="157"/>
      <c r="I212" s="157"/>
      <c r="J212" s="157"/>
      <c r="K212" s="157"/>
      <c r="L212" s="157"/>
      <c r="M212" s="157"/>
      <c r="N212" s="157"/>
      <c r="O212" s="157"/>
      <c r="P212" s="158"/>
      <c r="Q212" s="159"/>
      <c r="R212" s="159"/>
    </row>
    <row r="213" spans="2:18" x14ac:dyDescent="0.25">
      <c r="B213" s="156"/>
      <c r="C213" s="157"/>
      <c r="D213" s="157"/>
      <c r="E213" s="157"/>
      <c r="F213" s="157"/>
      <c r="G213" s="157"/>
      <c r="H213" s="157"/>
      <c r="I213" s="157"/>
      <c r="J213" s="157"/>
      <c r="K213" s="157"/>
      <c r="L213" s="157"/>
      <c r="M213" s="157"/>
      <c r="N213" s="157"/>
      <c r="O213" s="157"/>
      <c r="P213" s="158"/>
      <c r="Q213" s="159"/>
      <c r="R213" s="159"/>
    </row>
    <row r="214" spans="2:18" x14ac:dyDescent="0.25">
      <c r="B214" s="156"/>
      <c r="C214" s="157"/>
      <c r="D214" s="157"/>
      <c r="E214" s="157"/>
      <c r="F214" s="157"/>
      <c r="G214" s="157"/>
      <c r="H214" s="157"/>
      <c r="I214" s="157"/>
      <c r="J214" s="157"/>
      <c r="K214" s="157"/>
      <c r="L214" s="157"/>
      <c r="M214" s="157"/>
      <c r="N214" s="157"/>
      <c r="O214" s="157"/>
      <c r="P214" s="158"/>
      <c r="Q214" s="159"/>
      <c r="R214" s="159"/>
    </row>
    <row r="215" spans="2:18" x14ac:dyDescent="0.25">
      <c r="B215" s="156"/>
      <c r="C215" s="157"/>
      <c r="D215" s="157"/>
      <c r="E215" s="157"/>
      <c r="F215" s="157"/>
      <c r="G215" s="157"/>
      <c r="H215" s="157"/>
      <c r="I215" s="157"/>
      <c r="J215" s="157"/>
      <c r="K215" s="157"/>
      <c r="L215" s="157"/>
      <c r="M215" s="157"/>
      <c r="N215" s="157"/>
      <c r="O215" s="157"/>
      <c r="P215" s="158"/>
      <c r="Q215" s="159"/>
      <c r="R215" s="159"/>
    </row>
    <row r="216" spans="2:18" x14ac:dyDescent="0.25">
      <c r="B216" s="156"/>
      <c r="C216" s="157"/>
      <c r="D216" s="157"/>
      <c r="E216" s="157"/>
      <c r="F216" s="157"/>
      <c r="G216" s="157"/>
      <c r="H216" s="157"/>
      <c r="I216" s="157"/>
      <c r="J216" s="157"/>
      <c r="K216" s="157"/>
      <c r="L216" s="157"/>
      <c r="M216" s="157"/>
      <c r="N216" s="157"/>
      <c r="O216" s="157"/>
      <c r="P216" s="158"/>
      <c r="Q216" s="159"/>
      <c r="R216" s="159"/>
    </row>
    <row r="217" spans="2:18" x14ac:dyDescent="0.25">
      <c r="B217" s="156"/>
      <c r="C217" s="157"/>
      <c r="D217" s="157"/>
      <c r="E217" s="157"/>
      <c r="F217" s="157"/>
      <c r="G217" s="157"/>
      <c r="H217" s="157"/>
      <c r="I217" s="157"/>
      <c r="J217" s="157"/>
      <c r="K217" s="157"/>
      <c r="L217" s="157"/>
      <c r="M217" s="157"/>
      <c r="N217" s="157"/>
      <c r="O217" s="157"/>
      <c r="P217" s="158"/>
      <c r="Q217" s="159"/>
      <c r="R217" s="159"/>
    </row>
    <row r="218" spans="2:18" x14ac:dyDescent="0.25">
      <c r="B218" s="156"/>
      <c r="C218" s="157"/>
      <c r="D218" s="157"/>
      <c r="E218" s="157"/>
      <c r="F218" s="157"/>
      <c r="G218" s="157"/>
      <c r="H218" s="157"/>
      <c r="I218" s="157"/>
      <c r="J218" s="157"/>
      <c r="K218" s="157"/>
      <c r="L218" s="157"/>
      <c r="M218" s="157"/>
      <c r="N218" s="157"/>
      <c r="O218" s="157"/>
      <c r="P218" s="158"/>
      <c r="Q218" s="159"/>
      <c r="R218" s="159"/>
    </row>
    <row r="219" spans="2:18" x14ac:dyDescent="0.25">
      <c r="B219" s="156"/>
      <c r="C219" s="157"/>
      <c r="D219" s="157"/>
      <c r="E219" s="157"/>
      <c r="F219" s="157"/>
      <c r="G219" s="157"/>
      <c r="H219" s="157"/>
      <c r="I219" s="157"/>
      <c r="J219" s="157"/>
      <c r="K219" s="157"/>
      <c r="L219" s="157"/>
      <c r="M219" s="157"/>
      <c r="N219" s="157"/>
      <c r="O219" s="157"/>
      <c r="P219" s="158"/>
      <c r="Q219" s="159"/>
      <c r="R219" s="159"/>
    </row>
    <row r="220" spans="2:18" x14ac:dyDescent="0.25">
      <c r="B220" s="156"/>
      <c r="C220" s="157"/>
      <c r="D220" s="157"/>
      <c r="E220" s="157"/>
      <c r="F220" s="157"/>
      <c r="G220" s="157"/>
      <c r="H220" s="157"/>
      <c r="I220" s="157"/>
      <c r="J220" s="157"/>
      <c r="K220" s="157"/>
      <c r="L220" s="157"/>
      <c r="M220" s="157"/>
      <c r="N220" s="157"/>
      <c r="O220" s="157"/>
      <c r="P220" s="158"/>
      <c r="Q220" s="159"/>
      <c r="R220" s="159"/>
    </row>
    <row r="221" spans="2:18" x14ac:dyDescent="0.25">
      <c r="B221" s="156"/>
      <c r="C221" s="157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  <c r="N221" s="157"/>
      <c r="O221" s="157"/>
      <c r="P221" s="158"/>
      <c r="Q221" s="159"/>
      <c r="R221" s="159"/>
    </row>
    <row r="222" spans="2:18" x14ac:dyDescent="0.25">
      <c r="B222" s="156"/>
      <c r="C222" s="157"/>
      <c r="D222" s="157"/>
      <c r="E222" s="157"/>
      <c r="F222" s="157"/>
      <c r="G222" s="157"/>
      <c r="H222" s="157"/>
      <c r="I222" s="157"/>
      <c r="J222" s="157"/>
      <c r="K222" s="157"/>
      <c r="L222" s="157"/>
      <c r="M222" s="157"/>
      <c r="N222" s="157"/>
      <c r="O222" s="157"/>
      <c r="P222" s="158"/>
      <c r="Q222" s="159"/>
      <c r="R222" s="159"/>
    </row>
    <row r="223" spans="2:18" x14ac:dyDescent="0.25">
      <c r="B223" s="156"/>
      <c r="C223" s="157"/>
      <c r="D223" s="157"/>
      <c r="E223" s="157"/>
      <c r="F223" s="157"/>
      <c r="G223" s="157"/>
      <c r="H223" s="157"/>
      <c r="I223" s="157"/>
      <c r="J223" s="157"/>
      <c r="K223" s="157"/>
      <c r="L223" s="157"/>
      <c r="M223" s="157"/>
      <c r="N223" s="157"/>
      <c r="O223" s="157"/>
      <c r="P223" s="158"/>
      <c r="Q223" s="159"/>
      <c r="R223" s="159"/>
    </row>
    <row r="224" spans="2:18" x14ac:dyDescent="0.25">
      <c r="B224" s="156"/>
      <c r="C224" s="157"/>
      <c r="D224" s="157"/>
      <c r="E224" s="157"/>
      <c r="F224" s="157"/>
      <c r="G224" s="157"/>
      <c r="H224" s="157"/>
      <c r="I224" s="157"/>
      <c r="J224" s="157"/>
      <c r="K224" s="157"/>
      <c r="L224" s="157"/>
      <c r="M224" s="157"/>
      <c r="N224" s="157"/>
      <c r="O224" s="157"/>
      <c r="P224" s="158"/>
      <c r="Q224" s="159"/>
      <c r="R224" s="159"/>
    </row>
    <row r="225" spans="2:18" x14ac:dyDescent="0.25">
      <c r="B225" s="156"/>
      <c r="C225" s="157"/>
      <c r="D225" s="157"/>
      <c r="E225" s="157"/>
      <c r="F225" s="157"/>
      <c r="G225" s="157"/>
      <c r="H225" s="157"/>
      <c r="I225" s="157"/>
      <c r="J225" s="157"/>
      <c r="K225" s="157"/>
      <c r="L225" s="157"/>
      <c r="M225" s="157"/>
      <c r="N225" s="157"/>
      <c r="O225" s="157"/>
      <c r="P225" s="158"/>
      <c r="Q225" s="159"/>
      <c r="R225" s="159"/>
    </row>
    <row r="226" spans="2:18" x14ac:dyDescent="0.25">
      <c r="B226" s="156"/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  <c r="N226" s="157"/>
      <c r="O226" s="157"/>
      <c r="P226" s="158"/>
      <c r="Q226" s="159"/>
      <c r="R226" s="159"/>
    </row>
    <row r="227" spans="2:18" x14ac:dyDescent="0.25">
      <c r="B227" s="156"/>
      <c r="C227" s="157"/>
      <c r="D227" s="157"/>
      <c r="E227" s="157"/>
      <c r="F227" s="157"/>
      <c r="G227" s="157"/>
      <c r="H227" s="157"/>
      <c r="I227" s="157"/>
      <c r="J227" s="157"/>
      <c r="K227" s="157"/>
      <c r="L227" s="157"/>
      <c r="M227" s="157"/>
      <c r="N227" s="157"/>
      <c r="O227" s="157"/>
      <c r="P227" s="158"/>
      <c r="Q227" s="159"/>
      <c r="R227" s="159"/>
    </row>
    <row r="228" spans="2:18" x14ac:dyDescent="0.25">
      <c r="B228" s="156"/>
      <c r="C228" s="157"/>
      <c r="D228" s="157"/>
      <c r="E228" s="157"/>
      <c r="F228" s="157"/>
      <c r="G228" s="157"/>
      <c r="H228" s="157"/>
      <c r="I228" s="157"/>
      <c r="J228" s="157"/>
      <c r="K228" s="157"/>
      <c r="L228" s="157"/>
      <c r="M228" s="157"/>
      <c r="N228" s="157"/>
      <c r="O228" s="157"/>
      <c r="P228" s="158"/>
      <c r="Q228" s="159"/>
      <c r="R228" s="159"/>
    </row>
    <row r="229" spans="2:18" x14ac:dyDescent="0.25">
      <c r="B229" s="156"/>
      <c r="C229" s="157"/>
      <c r="D229" s="157"/>
      <c r="E229" s="157"/>
      <c r="F229" s="157"/>
      <c r="G229" s="157"/>
      <c r="H229" s="157"/>
      <c r="I229" s="157"/>
      <c r="J229" s="157"/>
      <c r="K229" s="157"/>
      <c r="L229" s="157"/>
      <c r="M229" s="157"/>
      <c r="N229" s="157"/>
      <c r="O229" s="157"/>
      <c r="P229" s="158"/>
      <c r="Q229" s="159"/>
      <c r="R229" s="159"/>
    </row>
    <row r="230" spans="2:18" x14ac:dyDescent="0.25">
      <c r="B230" s="156"/>
      <c r="C230" s="157"/>
      <c r="D230" s="157"/>
      <c r="E230" s="157"/>
      <c r="F230" s="157"/>
      <c r="G230" s="157"/>
      <c r="H230" s="157"/>
      <c r="I230" s="157"/>
      <c r="J230" s="157"/>
      <c r="K230" s="157"/>
      <c r="L230" s="157"/>
      <c r="M230" s="157"/>
      <c r="N230" s="157"/>
      <c r="O230" s="157"/>
      <c r="P230" s="158"/>
      <c r="Q230" s="159"/>
      <c r="R230" s="159"/>
    </row>
    <row r="231" spans="2:18" x14ac:dyDescent="0.25">
      <c r="B231" s="156"/>
      <c r="C231" s="157"/>
      <c r="D231" s="157"/>
      <c r="E231" s="157"/>
      <c r="F231" s="157"/>
      <c r="G231" s="157"/>
      <c r="H231" s="157"/>
      <c r="I231" s="157"/>
      <c r="J231" s="157"/>
      <c r="K231" s="157"/>
      <c r="L231" s="157"/>
      <c r="M231" s="157"/>
      <c r="N231" s="157"/>
      <c r="O231" s="157"/>
      <c r="P231" s="158"/>
      <c r="Q231" s="159"/>
      <c r="R231" s="159"/>
    </row>
    <row r="232" spans="2:18" x14ac:dyDescent="0.25">
      <c r="B232" s="156"/>
      <c r="C232" s="157"/>
      <c r="D232" s="157"/>
      <c r="E232" s="157"/>
      <c r="F232" s="157"/>
      <c r="G232" s="157"/>
      <c r="H232" s="157"/>
      <c r="I232" s="157"/>
      <c r="J232" s="157"/>
      <c r="K232" s="157"/>
      <c r="L232" s="157"/>
      <c r="M232" s="157"/>
      <c r="N232" s="157"/>
      <c r="O232" s="157"/>
      <c r="P232" s="158"/>
      <c r="Q232" s="159"/>
      <c r="R232" s="159"/>
    </row>
    <row r="233" spans="2:18" x14ac:dyDescent="0.25">
      <c r="B233" s="156"/>
      <c r="C233" s="157"/>
      <c r="D233" s="157"/>
      <c r="E233" s="157"/>
      <c r="F233" s="157"/>
      <c r="G233" s="157"/>
      <c r="H233" s="157"/>
      <c r="I233" s="157"/>
      <c r="J233" s="157"/>
      <c r="K233" s="157"/>
      <c r="L233" s="157"/>
      <c r="M233" s="157"/>
      <c r="N233" s="157"/>
      <c r="O233" s="157"/>
      <c r="P233" s="158"/>
      <c r="Q233" s="159"/>
      <c r="R233" s="159"/>
    </row>
    <row r="234" spans="2:18" x14ac:dyDescent="0.25">
      <c r="B234" s="156"/>
      <c r="C234" s="157"/>
      <c r="D234" s="157"/>
      <c r="E234" s="157"/>
      <c r="F234" s="157"/>
      <c r="G234" s="157"/>
      <c r="H234" s="157"/>
      <c r="I234" s="157"/>
      <c r="J234" s="157"/>
      <c r="K234" s="157"/>
      <c r="L234" s="157"/>
      <c r="M234" s="157"/>
      <c r="N234" s="157"/>
      <c r="O234" s="157"/>
      <c r="P234" s="158"/>
      <c r="Q234" s="159"/>
      <c r="R234" s="159"/>
    </row>
    <row r="235" spans="2:18" x14ac:dyDescent="0.25">
      <c r="B235" s="156"/>
      <c r="C235" s="157"/>
      <c r="D235" s="157"/>
      <c r="E235" s="157"/>
      <c r="F235" s="157"/>
      <c r="G235" s="157"/>
      <c r="H235" s="157"/>
      <c r="I235" s="157"/>
      <c r="J235" s="157"/>
      <c r="K235" s="157"/>
      <c r="L235" s="157"/>
      <c r="M235" s="157"/>
      <c r="N235" s="157"/>
      <c r="O235" s="157"/>
      <c r="P235" s="158"/>
      <c r="Q235" s="159"/>
      <c r="R235" s="159"/>
    </row>
    <row r="236" spans="2:18" x14ac:dyDescent="0.25">
      <c r="B236" s="156"/>
      <c r="C236" s="157"/>
      <c r="D236" s="157"/>
      <c r="E236" s="157"/>
      <c r="F236" s="157"/>
      <c r="G236" s="157"/>
      <c r="H236" s="157"/>
      <c r="I236" s="157"/>
      <c r="J236" s="157"/>
      <c r="K236" s="157"/>
      <c r="L236" s="157"/>
      <c r="M236" s="157"/>
      <c r="N236" s="157"/>
      <c r="O236" s="157"/>
      <c r="P236" s="158"/>
      <c r="Q236" s="159"/>
      <c r="R236" s="159"/>
    </row>
    <row r="237" spans="2:18" x14ac:dyDescent="0.25">
      <c r="B237" s="156"/>
      <c r="C237" s="157"/>
      <c r="D237" s="157"/>
      <c r="E237" s="157"/>
      <c r="F237" s="157"/>
      <c r="G237" s="157"/>
      <c r="H237" s="157"/>
      <c r="I237" s="157"/>
      <c r="J237" s="157"/>
      <c r="K237" s="157"/>
      <c r="L237" s="157"/>
      <c r="M237" s="157"/>
      <c r="N237" s="157"/>
      <c r="O237" s="157"/>
      <c r="P237" s="158"/>
      <c r="Q237" s="159"/>
      <c r="R237" s="159"/>
    </row>
    <row r="238" spans="2:18" x14ac:dyDescent="0.25">
      <c r="B238" s="156"/>
      <c r="C238" s="157"/>
      <c r="D238" s="157"/>
      <c r="E238" s="157"/>
      <c r="F238" s="157"/>
      <c r="G238" s="157"/>
      <c r="H238" s="157"/>
      <c r="I238" s="157"/>
      <c r="J238" s="157"/>
      <c r="K238" s="157"/>
      <c r="L238" s="157"/>
      <c r="M238" s="157"/>
      <c r="N238" s="157"/>
      <c r="O238" s="157"/>
      <c r="P238" s="158"/>
      <c r="Q238" s="159"/>
      <c r="R238" s="159"/>
    </row>
    <row r="239" spans="2:18" x14ac:dyDescent="0.25">
      <c r="B239" s="156"/>
      <c r="C239" s="157"/>
      <c r="D239" s="157"/>
      <c r="E239" s="157"/>
      <c r="F239" s="157"/>
      <c r="G239" s="157"/>
      <c r="H239" s="157"/>
      <c r="I239" s="157"/>
      <c r="J239" s="157"/>
      <c r="K239" s="157"/>
      <c r="L239" s="157"/>
      <c r="M239" s="157"/>
      <c r="N239" s="157"/>
      <c r="O239" s="157"/>
      <c r="P239" s="158"/>
      <c r="Q239" s="159"/>
      <c r="R239" s="159"/>
    </row>
    <row r="240" spans="2:18" x14ac:dyDescent="0.25">
      <c r="B240" s="156"/>
      <c r="C240" s="157"/>
      <c r="D240" s="157"/>
      <c r="E240" s="157"/>
      <c r="F240" s="157"/>
      <c r="G240" s="157"/>
      <c r="H240" s="157"/>
      <c r="I240" s="157"/>
      <c r="J240" s="157"/>
      <c r="K240" s="157"/>
      <c r="L240" s="157"/>
      <c r="M240" s="157"/>
      <c r="N240" s="157"/>
      <c r="O240" s="157"/>
      <c r="P240" s="158"/>
      <c r="Q240" s="159"/>
      <c r="R240" s="159"/>
    </row>
    <row r="241" spans="2:18" x14ac:dyDescent="0.25">
      <c r="B241" s="156"/>
      <c r="C241" s="157"/>
      <c r="D241" s="157"/>
      <c r="E241" s="157"/>
      <c r="F241" s="157"/>
      <c r="G241" s="157"/>
      <c r="H241" s="157"/>
      <c r="I241" s="157"/>
      <c r="J241" s="157"/>
      <c r="K241" s="157"/>
      <c r="L241" s="157"/>
      <c r="M241" s="157"/>
      <c r="N241" s="157"/>
      <c r="O241" s="157"/>
      <c r="P241" s="158"/>
      <c r="Q241" s="159"/>
      <c r="R241" s="159"/>
    </row>
    <row r="242" spans="2:18" x14ac:dyDescent="0.25">
      <c r="B242" s="156"/>
      <c r="C242" s="157"/>
      <c r="D242" s="157"/>
      <c r="E242" s="157"/>
      <c r="F242" s="157"/>
      <c r="G242" s="157"/>
      <c r="H242" s="157"/>
      <c r="I242" s="157"/>
      <c r="J242" s="157"/>
      <c r="K242" s="157"/>
      <c r="L242" s="157"/>
      <c r="M242" s="157"/>
      <c r="N242" s="157"/>
      <c r="O242" s="157"/>
      <c r="P242" s="158"/>
      <c r="Q242" s="159"/>
      <c r="R242" s="159"/>
    </row>
    <row r="243" spans="2:18" x14ac:dyDescent="0.25">
      <c r="B243" s="156"/>
      <c r="C243" s="157"/>
      <c r="D243" s="157"/>
      <c r="E243" s="157"/>
      <c r="F243" s="157"/>
      <c r="G243" s="157"/>
      <c r="H243" s="157"/>
      <c r="I243" s="157"/>
      <c r="J243" s="157"/>
      <c r="K243" s="157"/>
      <c r="L243" s="157"/>
      <c r="M243" s="157"/>
      <c r="N243" s="157"/>
      <c r="O243" s="157"/>
      <c r="P243" s="158"/>
      <c r="Q243" s="159"/>
      <c r="R243" s="159"/>
    </row>
    <row r="244" spans="2:18" x14ac:dyDescent="0.25">
      <c r="B244" s="156"/>
      <c r="C244" s="157"/>
      <c r="D244" s="157"/>
      <c r="E244" s="157"/>
      <c r="F244" s="157"/>
      <c r="G244" s="157"/>
      <c r="H244" s="157"/>
      <c r="I244" s="157"/>
      <c r="J244" s="157"/>
      <c r="K244" s="157"/>
      <c r="L244" s="157"/>
      <c r="M244" s="157"/>
      <c r="N244" s="157"/>
      <c r="O244" s="157"/>
      <c r="P244" s="158"/>
      <c r="Q244" s="159"/>
      <c r="R244" s="159"/>
    </row>
    <row r="245" spans="2:18" x14ac:dyDescent="0.25">
      <c r="B245" s="156"/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  <c r="N245" s="157"/>
      <c r="O245" s="157"/>
      <c r="P245" s="158"/>
      <c r="Q245" s="159"/>
      <c r="R245" s="159"/>
    </row>
    <row r="246" spans="2:18" x14ac:dyDescent="0.25">
      <c r="B246" s="156"/>
      <c r="C246" s="157"/>
      <c r="D246" s="157"/>
      <c r="E246" s="157"/>
      <c r="F246" s="157"/>
      <c r="G246" s="157"/>
      <c r="H246" s="157"/>
      <c r="I246" s="157"/>
      <c r="J246" s="157"/>
      <c r="K246" s="157"/>
      <c r="L246" s="157"/>
      <c r="M246" s="157"/>
      <c r="N246" s="157"/>
      <c r="O246" s="157"/>
      <c r="P246" s="158"/>
      <c r="Q246" s="159"/>
      <c r="R246" s="159"/>
    </row>
    <row r="247" spans="2:18" x14ac:dyDescent="0.25">
      <c r="B247" s="156"/>
      <c r="C247" s="157"/>
      <c r="D247" s="157"/>
      <c r="E247" s="157"/>
      <c r="F247" s="157"/>
      <c r="G247" s="157"/>
      <c r="H247" s="157"/>
      <c r="I247" s="157"/>
      <c r="J247" s="157"/>
      <c r="K247" s="157"/>
      <c r="L247" s="157"/>
      <c r="M247" s="157"/>
      <c r="N247" s="157"/>
      <c r="O247" s="157"/>
      <c r="P247" s="158"/>
      <c r="Q247" s="159"/>
      <c r="R247" s="159"/>
    </row>
    <row r="248" spans="2:18" x14ac:dyDescent="0.25">
      <c r="B248" s="156"/>
      <c r="C248" s="157"/>
      <c r="D248" s="157"/>
      <c r="E248" s="157"/>
      <c r="F248" s="157"/>
      <c r="G248" s="157"/>
      <c r="H248" s="157"/>
      <c r="I248" s="157"/>
      <c r="J248" s="157"/>
      <c r="K248" s="157"/>
      <c r="L248" s="157"/>
      <c r="M248" s="157"/>
      <c r="N248" s="157"/>
      <c r="O248" s="157"/>
      <c r="P248" s="158"/>
      <c r="Q248" s="159"/>
      <c r="R248" s="159"/>
    </row>
    <row r="249" spans="2:18" x14ac:dyDescent="0.25">
      <c r="B249" s="156"/>
      <c r="C249" s="157"/>
      <c r="D249" s="157"/>
      <c r="E249" s="157"/>
      <c r="F249" s="157"/>
      <c r="G249" s="157"/>
      <c r="H249" s="157"/>
      <c r="I249" s="157"/>
      <c r="J249" s="157"/>
      <c r="K249" s="157"/>
      <c r="L249" s="157"/>
      <c r="M249" s="157"/>
      <c r="N249" s="157"/>
      <c r="O249" s="157"/>
      <c r="P249" s="158"/>
      <c r="Q249" s="159"/>
      <c r="R249" s="159"/>
    </row>
    <row r="250" spans="2:18" x14ac:dyDescent="0.25">
      <c r="B250" s="156"/>
      <c r="C250" s="157"/>
      <c r="D250" s="157"/>
      <c r="E250" s="157"/>
      <c r="F250" s="157"/>
      <c r="G250" s="157"/>
      <c r="H250" s="157"/>
      <c r="I250" s="157"/>
      <c r="J250" s="157"/>
      <c r="K250" s="157"/>
      <c r="L250" s="157"/>
      <c r="M250" s="157"/>
      <c r="N250" s="157"/>
      <c r="O250" s="157"/>
      <c r="P250" s="158"/>
      <c r="Q250" s="159"/>
      <c r="R250" s="159"/>
    </row>
    <row r="251" spans="2:18" x14ac:dyDescent="0.25">
      <c r="B251" s="156"/>
      <c r="C251" s="157"/>
      <c r="D251" s="157"/>
      <c r="E251" s="157"/>
      <c r="F251" s="157"/>
      <c r="G251" s="157"/>
      <c r="H251" s="157"/>
      <c r="I251" s="157"/>
      <c r="J251" s="157"/>
      <c r="K251" s="157"/>
      <c r="L251" s="157"/>
      <c r="M251" s="157"/>
      <c r="N251" s="157"/>
      <c r="O251" s="157"/>
      <c r="P251" s="158"/>
      <c r="Q251" s="159"/>
      <c r="R251" s="159"/>
    </row>
    <row r="252" spans="2:18" x14ac:dyDescent="0.25">
      <c r="B252" s="156"/>
      <c r="C252" s="157"/>
      <c r="D252" s="157"/>
      <c r="E252" s="157"/>
      <c r="F252" s="157"/>
      <c r="G252" s="157"/>
      <c r="H252" s="157"/>
      <c r="I252" s="157"/>
      <c r="J252" s="157"/>
      <c r="K252" s="157"/>
      <c r="L252" s="157"/>
      <c r="M252" s="157"/>
      <c r="N252" s="157"/>
      <c r="O252" s="157"/>
      <c r="P252" s="158"/>
      <c r="Q252" s="159"/>
      <c r="R252" s="159"/>
    </row>
    <row r="253" spans="2:18" x14ac:dyDescent="0.25">
      <c r="B253" s="156"/>
      <c r="C253" s="157"/>
      <c r="D253" s="157"/>
      <c r="E253" s="157"/>
      <c r="F253" s="157"/>
      <c r="G253" s="157"/>
      <c r="H253" s="157"/>
      <c r="I253" s="157"/>
      <c r="J253" s="157"/>
      <c r="K253" s="157"/>
      <c r="L253" s="157"/>
      <c r="M253" s="157"/>
      <c r="N253" s="157"/>
      <c r="O253" s="157"/>
      <c r="P253" s="158"/>
      <c r="Q253" s="159"/>
      <c r="R253" s="159"/>
    </row>
    <row r="254" spans="2:18" x14ac:dyDescent="0.25">
      <c r="B254" s="156"/>
      <c r="C254" s="157"/>
      <c r="D254" s="157"/>
      <c r="E254" s="157"/>
      <c r="F254" s="157"/>
      <c r="G254" s="157"/>
      <c r="H254" s="157"/>
      <c r="I254" s="157"/>
      <c r="J254" s="157"/>
      <c r="K254" s="157"/>
      <c r="L254" s="157"/>
      <c r="M254" s="157"/>
      <c r="N254" s="157"/>
      <c r="O254" s="157"/>
      <c r="P254" s="158"/>
      <c r="Q254" s="159"/>
      <c r="R254" s="159"/>
    </row>
    <row r="255" spans="2:18" x14ac:dyDescent="0.25">
      <c r="B255" s="156"/>
      <c r="C255" s="157"/>
      <c r="D255" s="157"/>
      <c r="E255" s="157"/>
      <c r="F255" s="157"/>
      <c r="G255" s="157"/>
      <c r="H255" s="157"/>
      <c r="I255" s="157"/>
      <c r="J255" s="157"/>
      <c r="K255" s="157"/>
      <c r="L255" s="157"/>
      <c r="M255" s="157"/>
      <c r="N255" s="157"/>
      <c r="O255" s="157"/>
      <c r="P255" s="158"/>
      <c r="Q255" s="159"/>
      <c r="R255" s="159"/>
    </row>
    <row r="256" spans="2:18" x14ac:dyDescent="0.25">
      <c r="B256" s="156"/>
      <c r="C256" s="157"/>
      <c r="D256" s="157"/>
      <c r="E256" s="157"/>
      <c r="F256" s="157"/>
      <c r="G256" s="157"/>
      <c r="H256" s="157"/>
      <c r="I256" s="157"/>
      <c r="J256" s="157"/>
      <c r="K256" s="157"/>
      <c r="L256" s="157"/>
      <c r="M256" s="157"/>
      <c r="N256" s="157"/>
      <c r="O256" s="157"/>
      <c r="P256" s="158"/>
      <c r="Q256" s="159"/>
      <c r="R256" s="159"/>
    </row>
    <row r="257" spans="2:18" x14ac:dyDescent="0.25">
      <c r="B257" s="156"/>
      <c r="C257" s="157"/>
      <c r="D257" s="157"/>
      <c r="E257" s="157"/>
      <c r="F257" s="157"/>
      <c r="G257" s="157"/>
      <c r="H257" s="157"/>
      <c r="I257" s="157"/>
      <c r="J257" s="157"/>
      <c r="K257" s="157"/>
      <c r="L257" s="157"/>
      <c r="M257" s="157"/>
      <c r="N257" s="157"/>
      <c r="O257" s="157"/>
      <c r="P257" s="158"/>
      <c r="Q257" s="159"/>
      <c r="R257" s="159"/>
    </row>
    <row r="258" spans="2:18" x14ac:dyDescent="0.25">
      <c r="B258" s="156"/>
      <c r="C258" s="157"/>
      <c r="D258" s="157"/>
      <c r="E258" s="157"/>
      <c r="F258" s="157"/>
      <c r="G258" s="157"/>
      <c r="H258" s="157"/>
      <c r="I258" s="157"/>
      <c r="J258" s="157"/>
      <c r="K258" s="157"/>
      <c r="L258" s="157"/>
      <c r="M258" s="157"/>
      <c r="N258" s="157"/>
      <c r="O258" s="157"/>
      <c r="P258" s="158"/>
      <c r="Q258" s="159"/>
      <c r="R258" s="159"/>
    </row>
    <row r="259" spans="2:18" x14ac:dyDescent="0.25">
      <c r="B259" s="156"/>
      <c r="C259" s="157"/>
      <c r="D259" s="157"/>
      <c r="E259" s="157"/>
      <c r="F259" s="157"/>
      <c r="G259" s="157"/>
      <c r="H259" s="157"/>
      <c r="I259" s="157"/>
      <c r="J259" s="157"/>
      <c r="K259" s="157"/>
      <c r="L259" s="157"/>
      <c r="M259" s="157"/>
      <c r="N259" s="157"/>
      <c r="O259" s="157"/>
      <c r="P259" s="158"/>
      <c r="Q259" s="159"/>
      <c r="R259" s="159"/>
    </row>
    <row r="260" spans="2:18" x14ac:dyDescent="0.25">
      <c r="B260" s="156"/>
      <c r="C260" s="157"/>
      <c r="D260" s="157"/>
      <c r="E260" s="157"/>
      <c r="F260" s="157"/>
      <c r="G260" s="157"/>
      <c r="H260" s="157"/>
      <c r="I260" s="157"/>
      <c r="J260" s="157"/>
      <c r="K260" s="157"/>
      <c r="L260" s="157"/>
      <c r="M260" s="157"/>
      <c r="N260" s="157"/>
      <c r="O260" s="157"/>
      <c r="P260" s="158"/>
      <c r="Q260" s="159"/>
      <c r="R260" s="159"/>
    </row>
    <row r="261" spans="2:18" x14ac:dyDescent="0.25">
      <c r="B261" s="156"/>
      <c r="C261" s="157"/>
      <c r="D261" s="157"/>
      <c r="E261" s="157"/>
      <c r="F261" s="157"/>
      <c r="G261" s="157"/>
      <c r="H261" s="157"/>
      <c r="I261" s="157"/>
      <c r="J261" s="157"/>
      <c r="K261" s="157"/>
      <c r="L261" s="157"/>
      <c r="M261" s="157"/>
      <c r="N261" s="157"/>
      <c r="O261" s="157"/>
      <c r="P261" s="158"/>
      <c r="Q261" s="159"/>
      <c r="R261" s="159"/>
    </row>
    <row r="262" spans="2:18" x14ac:dyDescent="0.25">
      <c r="B262" s="156"/>
      <c r="C262" s="157"/>
      <c r="D262" s="157"/>
      <c r="E262" s="157"/>
      <c r="F262" s="157"/>
      <c r="G262" s="157"/>
      <c r="H262" s="157"/>
      <c r="I262" s="157"/>
      <c r="J262" s="157"/>
      <c r="K262" s="157"/>
      <c r="L262" s="157"/>
      <c r="M262" s="157"/>
      <c r="N262" s="157"/>
      <c r="O262" s="157"/>
      <c r="P262" s="158"/>
      <c r="Q262" s="159"/>
      <c r="R262" s="159"/>
    </row>
    <row r="263" spans="2:18" x14ac:dyDescent="0.25">
      <c r="B263" s="156"/>
      <c r="C263" s="157"/>
      <c r="D263" s="157"/>
      <c r="E263" s="157"/>
      <c r="F263" s="157"/>
      <c r="G263" s="157"/>
      <c r="H263" s="157"/>
      <c r="I263" s="157"/>
      <c r="J263" s="157"/>
      <c r="K263" s="157"/>
      <c r="L263" s="157"/>
      <c r="M263" s="157"/>
      <c r="N263" s="157"/>
      <c r="O263" s="157"/>
      <c r="P263" s="158"/>
      <c r="Q263" s="159"/>
      <c r="R263" s="159"/>
    </row>
    <row r="264" spans="2:18" x14ac:dyDescent="0.25">
      <c r="B264" s="156"/>
      <c r="C264" s="157"/>
      <c r="D264" s="157"/>
      <c r="E264" s="157"/>
      <c r="F264" s="157"/>
      <c r="G264" s="157"/>
      <c r="H264" s="157"/>
      <c r="I264" s="157"/>
      <c r="J264" s="157"/>
      <c r="K264" s="157"/>
      <c r="L264" s="157"/>
      <c r="M264" s="157"/>
      <c r="N264" s="157"/>
      <c r="O264" s="157"/>
      <c r="P264" s="158"/>
      <c r="Q264" s="159"/>
      <c r="R264" s="159"/>
    </row>
    <row r="265" spans="2:18" x14ac:dyDescent="0.25">
      <c r="B265" s="156"/>
      <c r="C265" s="157"/>
      <c r="D265" s="157"/>
      <c r="E265" s="157"/>
      <c r="F265" s="157"/>
      <c r="G265" s="157"/>
      <c r="H265" s="157"/>
      <c r="I265" s="157"/>
      <c r="J265" s="157"/>
      <c r="K265" s="157"/>
      <c r="L265" s="157"/>
      <c r="M265" s="157"/>
      <c r="N265" s="157"/>
      <c r="O265" s="157"/>
      <c r="P265" s="158"/>
      <c r="Q265" s="159"/>
      <c r="R265" s="159"/>
    </row>
    <row r="266" spans="2:18" x14ac:dyDescent="0.25">
      <c r="B266" s="156"/>
      <c r="C266" s="157"/>
      <c r="D266" s="157"/>
      <c r="E266" s="157"/>
      <c r="F266" s="157"/>
      <c r="G266" s="157"/>
      <c r="H266" s="157"/>
      <c r="I266" s="157"/>
      <c r="J266" s="157"/>
      <c r="K266" s="157"/>
      <c r="L266" s="157"/>
      <c r="M266" s="157"/>
      <c r="N266" s="157"/>
      <c r="O266" s="157"/>
      <c r="P266" s="158"/>
      <c r="Q266" s="159"/>
      <c r="R266" s="159"/>
    </row>
    <row r="267" spans="2:18" x14ac:dyDescent="0.25">
      <c r="B267" s="156"/>
      <c r="C267" s="157"/>
      <c r="D267" s="157"/>
      <c r="E267" s="157"/>
      <c r="F267" s="157"/>
      <c r="G267" s="157"/>
      <c r="H267" s="157"/>
      <c r="I267" s="157"/>
      <c r="J267" s="157"/>
      <c r="K267" s="157"/>
      <c r="L267" s="157"/>
      <c r="M267" s="157"/>
      <c r="N267" s="157"/>
      <c r="O267" s="157"/>
      <c r="P267" s="158"/>
      <c r="Q267" s="159"/>
      <c r="R267" s="159"/>
    </row>
    <row r="268" spans="2:18" x14ac:dyDescent="0.25">
      <c r="B268" s="156"/>
      <c r="C268" s="157"/>
      <c r="D268" s="157"/>
      <c r="E268" s="157"/>
      <c r="F268" s="157"/>
      <c r="G268" s="157"/>
      <c r="H268" s="157"/>
      <c r="I268" s="157"/>
      <c r="J268" s="157"/>
      <c r="K268" s="157"/>
      <c r="L268" s="157"/>
      <c r="M268" s="157"/>
      <c r="N268" s="157"/>
      <c r="O268" s="157"/>
      <c r="P268" s="158"/>
      <c r="Q268" s="159"/>
      <c r="R268" s="159"/>
    </row>
    <row r="269" spans="2:18" x14ac:dyDescent="0.25">
      <c r="B269" s="156"/>
      <c r="C269" s="157"/>
      <c r="D269" s="157"/>
      <c r="E269" s="157"/>
      <c r="F269" s="157"/>
      <c r="G269" s="157"/>
      <c r="H269" s="157"/>
      <c r="I269" s="157"/>
      <c r="J269" s="157"/>
      <c r="K269" s="157"/>
      <c r="L269" s="157"/>
      <c r="M269" s="157"/>
      <c r="N269" s="157"/>
      <c r="O269" s="157"/>
      <c r="P269" s="158"/>
      <c r="Q269" s="159"/>
      <c r="R269" s="159"/>
    </row>
    <row r="270" spans="2:18" x14ac:dyDescent="0.25">
      <c r="B270" s="156"/>
      <c r="C270" s="157"/>
      <c r="D270" s="157"/>
      <c r="E270" s="157"/>
      <c r="F270" s="157"/>
      <c r="G270" s="157"/>
      <c r="H270" s="157"/>
      <c r="I270" s="157"/>
      <c r="J270" s="157"/>
      <c r="K270" s="157"/>
      <c r="L270" s="157"/>
      <c r="M270" s="157"/>
      <c r="N270" s="157"/>
      <c r="O270" s="157"/>
      <c r="P270" s="158"/>
      <c r="Q270" s="159"/>
      <c r="R270" s="159"/>
    </row>
    <row r="271" spans="2:18" x14ac:dyDescent="0.25">
      <c r="B271" s="156"/>
      <c r="C271" s="157"/>
      <c r="D271" s="157"/>
      <c r="E271" s="157"/>
      <c r="F271" s="157"/>
      <c r="G271" s="157"/>
      <c r="H271" s="157"/>
      <c r="I271" s="157"/>
      <c r="J271" s="157"/>
      <c r="K271" s="157"/>
      <c r="L271" s="157"/>
      <c r="M271" s="157"/>
      <c r="N271" s="157"/>
      <c r="O271" s="157"/>
      <c r="P271" s="158"/>
      <c r="Q271" s="159"/>
      <c r="R271" s="159"/>
    </row>
    <row r="272" spans="2:18" x14ac:dyDescent="0.25">
      <c r="B272" s="156"/>
      <c r="C272" s="157"/>
      <c r="D272" s="157"/>
      <c r="E272" s="157"/>
      <c r="F272" s="157"/>
      <c r="G272" s="157"/>
      <c r="H272" s="157"/>
      <c r="I272" s="157"/>
      <c r="J272" s="157"/>
      <c r="K272" s="157"/>
      <c r="L272" s="157"/>
      <c r="M272" s="157"/>
      <c r="N272" s="157"/>
      <c r="O272" s="157"/>
      <c r="P272" s="158"/>
      <c r="Q272" s="159"/>
      <c r="R272" s="159"/>
    </row>
    <row r="273" spans="2:18" x14ac:dyDescent="0.25">
      <c r="B273" s="156"/>
      <c r="C273" s="157"/>
      <c r="D273" s="157"/>
      <c r="E273" s="157"/>
      <c r="F273" s="157"/>
      <c r="G273" s="157"/>
      <c r="H273" s="157"/>
      <c r="I273" s="157"/>
      <c r="J273" s="157"/>
      <c r="K273" s="157"/>
      <c r="L273" s="157"/>
      <c r="M273" s="157"/>
      <c r="N273" s="157"/>
      <c r="O273" s="157"/>
      <c r="P273" s="158"/>
      <c r="Q273" s="159"/>
      <c r="R273" s="159"/>
    </row>
    <row r="274" spans="2:18" x14ac:dyDescent="0.25">
      <c r="B274" s="156"/>
      <c r="C274" s="157"/>
      <c r="D274" s="157"/>
      <c r="E274" s="157"/>
      <c r="F274" s="157"/>
      <c r="G274" s="157"/>
      <c r="H274" s="157"/>
      <c r="I274" s="157"/>
      <c r="J274" s="157"/>
      <c r="K274" s="157"/>
      <c r="L274" s="157"/>
      <c r="M274" s="157"/>
      <c r="N274" s="157"/>
      <c r="O274" s="157"/>
      <c r="P274" s="158"/>
      <c r="Q274" s="159"/>
      <c r="R274" s="159"/>
    </row>
    <row r="275" spans="2:18" x14ac:dyDescent="0.25">
      <c r="B275" s="156"/>
      <c r="C275" s="157"/>
      <c r="D275" s="157"/>
      <c r="E275" s="157"/>
      <c r="F275" s="157"/>
      <c r="G275" s="157"/>
      <c r="H275" s="157"/>
      <c r="I275" s="157"/>
      <c r="J275" s="157"/>
      <c r="K275" s="157"/>
      <c r="L275" s="157"/>
      <c r="M275" s="157"/>
      <c r="N275" s="157"/>
      <c r="O275" s="157"/>
      <c r="P275" s="158"/>
      <c r="Q275" s="159"/>
      <c r="R275" s="159"/>
    </row>
    <row r="276" spans="2:18" x14ac:dyDescent="0.25">
      <c r="B276" s="156"/>
      <c r="C276" s="157"/>
      <c r="D276" s="157"/>
      <c r="E276" s="157"/>
      <c r="F276" s="157"/>
      <c r="G276" s="157"/>
      <c r="H276" s="157"/>
      <c r="I276" s="157"/>
      <c r="J276" s="157"/>
      <c r="K276" s="157"/>
      <c r="L276" s="157"/>
      <c r="M276" s="157"/>
      <c r="N276" s="157"/>
      <c r="O276" s="157"/>
      <c r="P276" s="158"/>
      <c r="Q276" s="159"/>
      <c r="R276" s="159"/>
    </row>
    <row r="277" spans="2:18" x14ac:dyDescent="0.25">
      <c r="B277" s="156"/>
      <c r="C277" s="157"/>
      <c r="D277" s="157"/>
      <c r="E277" s="157"/>
      <c r="F277" s="157"/>
      <c r="G277" s="157"/>
      <c r="H277" s="157"/>
      <c r="I277" s="157"/>
      <c r="J277" s="157"/>
      <c r="K277" s="157"/>
      <c r="L277" s="157"/>
      <c r="M277" s="157"/>
      <c r="N277" s="157"/>
      <c r="O277" s="157"/>
      <c r="P277" s="158"/>
      <c r="Q277" s="159"/>
      <c r="R277" s="159"/>
    </row>
    <row r="278" spans="2:18" x14ac:dyDescent="0.25">
      <c r="B278" s="156"/>
      <c r="C278" s="157"/>
      <c r="D278" s="157"/>
      <c r="E278" s="157"/>
      <c r="F278" s="157"/>
      <c r="G278" s="157"/>
      <c r="H278" s="157"/>
      <c r="I278" s="157"/>
      <c r="J278" s="157"/>
      <c r="K278" s="157"/>
      <c r="L278" s="157"/>
      <c r="M278" s="157"/>
      <c r="N278" s="157"/>
      <c r="O278" s="157"/>
      <c r="P278" s="158"/>
      <c r="Q278" s="159"/>
      <c r="R278" s="159"/>
    </row>
    <row r="279" spans="2:18" x14ac:dyDescent="0.25">
      <c r="B279" s="156"/>
      <c r="C279" s="157"/>
      <c r="D279" s="157"/>
      <c r="E279" s="157"/>
      <c r="F279" s="157"/>
      <c r="G279" s="157"/>
      <c r="H279" s="157"/>
      <c r="I279" s="157"/>
      <c r="J279" s="157"/>
      <c r="K279" s="157"/>
      <c r="L279" s="157"/>
      <c r="M279" s="157"/>
      <c r="N279" s="157"/>
      <c r="O279" s="157"/>
      <c r="P279" s="158"/>
      <c r="Q279" s="159"/>
      <c r="R279" s="159"/>
    </row>
    <row r="280" spans="2:18" x14ac:dyDescent="0.25">
      <c r="B280" s="156"/>
      <c r="C280" s="157"/>
      <c r="D280" s="157"/>
      <c r="E280" s="157"/>
      <c r="F280" s="157"/>
      <c r="G280" s="157"/>
      <c r="H280" s="157"/>
      <c r="I280" s="157"/>
      <c r="J280" s="157"/>
      <c r="K280" s="157"/>
      <c r="L280" s="157"/>
      <c r="M280" s="157"/>
      <c r="N280" s="157"/>
      <c r="O280" s="157"/>
      <c r="P280" s="158"/>
      <c r="Q280" s="159"/>
      <c r="R280" s="159"/>
    </row>
    <row r="281" spans="2:18" x14ac:dyDescent="0.25">
      <c r="B281" s="156"/>
      <c r="C281" s="157"/>
      <c r="D281" s="157"/>
      <c r="E281" s="157"/>
      <c r="F281" s="157"/>
      <c r="G281" s="157"/>
      <c r="H281" s="157"/>
      <c r="I281" s="157"/>
      <c r="J281" s="157"/>
      <c r="K281" s="157"/>
      <c r="L281" s="157"/>
      <c r="M281" s="157"/>
      <c r="N281" s="157"/>
      <c r="O281" s="157"/>
      <c r="P281" s="158"/>
      <c r="Q281" s="159"/>
      <c r="R281" s="159"/>
    </row>
    <row r="282" spans="2:18" x14ac:dyDescent="0.25">
      <c r="B282" s="156"/>
      <c r="C282" s="157"/>
      <c r="D282" s="157"/>
      <c r="E282" s="157"/>
      <c r="F282" s="157"/>
      <c r="G282" s="157"/>
      <c r="H282" s="157"/>
      <c r="I282" s="157"/>
      <c r="J282" s="157"/>
      <c r="K282" s="157"/>
      <c r="L282" s="157"/>
      <c r="M282" s="157"/>
      <c r="N282" s="157"/>
      <c r="O282" s="157"/>
      <c r="P282" s="158"/>
      <c r="Q282" s="159"/>
      <c r="R282" s="159"/>
    </row>
    <row r="283" spans="2:18" x14ac:dyDescent="0.25">
      <c r="B283" s="156"/>
      <c r="C283" s="157"/>
      <c r="D283" s="157"/>
      <c r="E283" s="157"/>
      <c r="F283" s="157"/>
      <c r="G283" s="157"/>
      <c r="H283" s="157"/>
      <c r="I283" s="157"/>
      <c r="J283" s="157"/>
      <c r="K283" s="157"/>
      <c r="L283" s="157"/>
      <c r="M283" s="157"/>
      <c r="N283" s="157"/>
      <c r="O283" s="157"/>
      <c r="P283" s="158"/>
      <c r="Q283" s="159"/>
      <c r="R283" s="159"/>
    </row>
    <row r="284" spans="2:18" x14ac:dyDescent="0.25">
      <c r="B284" s="156"/>
      <c r="C284" s="157"/>
      <c r="D284" s="157"/>
      <c r="E284" s="157"/>
      <c r="F284" s="157"/>
      <c r="G284" s="157"/>
      <c r="H284" s="157"/>
      <c r="I284" s="157"/>
      <c r="J284" s="157"/>
      <c r="K284" s="157"/>
      <c r="L284" s="157"/>
      <c r="M284" s="157"/>
      <c r="N284" s="157"/>
      <c r="O284" s="157"/>
      <c r="P284" s="158"/>
      <c r="Q284" s="159"/>
      <c r="R284" s="159"/>
    </row>
    <row r="285" spans="2:18" x14ac:dyDescent="0.25">
      <c r="B285" s="156"/>
      <c r="C285" s="157"/>
      <c r="D285" s="157"/>
      <c r="E285" s="157"/>
      <c r="F285" s="157"/>
      <c r="G285" s="157"/>
      <c r="H285" s="157"/>
      <c r="I285" s="157"/>
      <c r="J285" s="157"/>
      <c r="K285" s="157"/>
      <c r="L285" s="157"/>
      <c r="M285" s="157"/>
      <c r="N285" s="157"/>
      <c r="O285" s="157"/>
      <c r="P285" s="158"/>
      <c r="Q285" s="159"/>
      <c r="R285" s="159"/>
    </row>
    <row r="286" spans="2:18" x14ac:dyDescent="0.25">
      <c r="B286" s="156"/>
      <c r="C286" s="157"/>
      <c r="D286" s="157"/>
      <c r="E286" s="157"/>
      <c r="F286" s="157"/>
      <c r="G286" s="157"/>
      <c r="H286" s="157"/>
      <c r="I286" s="157"/>
      <c r="J286" s="157"/>
      <c r="K286" s="157"/>
      <c r="L286" s="157"/>
      <c r="M286" s="157"/>
      <c r="N286" s="157"/>
      <c r="O286" s="157"/>
      <c r="P286" s="158"/>
      <c r="Q286" s="159"/>
      <c r="R286" s="159"/>
    </row>
    <row r="287" spans="2:18" x14ac:dyDescent="0.25">
      <c r="B287" s="156"/>
      <c r="C287" s="157"/>
      <c r="D287" s="157"/>
      <c r="E287" s="157"/>
      <c r="F287" s="157"/>
      <c r="G287" s="157"/>
      <c r="H287" s="157"/>
      <c r="I287" s="157"/>
      <c r="J287" s="157"/>
      <c r="K287" s="157"/>
      <c r="L287" s="157"/>
      <c r="M287" s="157"/>
      <c r="N287" s="157"/>
      <c r="O287" s="157"/>
      <c r="P287" s="158"/>
      <c r="Q287" s="159"/>
      <c r="R287" s="159"/>
    </row>
    <row r="288" spans="2:18" x14ac:dyDescent="0.25">
      <c r="B288" s="156"/>
      <c r="C288" s="157"/>
      <c r="D288" s="157"/>
      <c r="E288" s="157"/>
      <c r="F288" s="157"/>
      <c r="G288" s="157"/>
      <c r="H288" s="157"/>
      <c r="I288" s="157"/>
      <c r="J288" s="157"/>
      <c r="K288" s="157"/>
      <c r="L288" s="157"/>
      <c r="M288" s="157"/>
      <c r="N288" s="157"/>
      <c r="O288" s="157"/>
      <c r="P288" s="158"/>
      <c r="Q288" s="159"/>
      <c r="R288" s="159"/>
    </row>
    <row r="289" spans="2:18" x14ac:dyDescent="0.25">
      <c r="B289" s="156"/>
      <c r="C289" s="157"/>
      <c r="D289" s="157"/>
      <c r="E289" s="157"/>
      <c r="F289" s="157"/>
      <c r="G289" s="157"/>
      <c r="H289" s="157"/>
      <c r="I289" s="157"/>
      <c r="J289" s="157"/>
      <c r="K289" s="157"/>
      <c r="L289" s="157"/>
      <c r="M289" s="157"/>
      <c r="N289" s="157"/>
      <c r="O289" s="157"/>
      <c r="P289" s="158"/>
      <c r="Q289" s="159"/>
      <c r="R289" s="159"/>
    </row>
    <row r="290" spans="2:18" x14ac:dyDescent="0.25">
      <c r="B290" s="156"/>
      <c r="C290" s="157"/>
      <c r="D290" s="157"/>
      <c r="E290" s="157"/>
      <c r="F290" s="157"/>
      <c r="G290" s="157"/>
      <c r="H290" s="157"/>
      <c r="I290" s="157"/>
      <c r="J290" s="157"/>
      <c r="K290" s="157"/>
      <c r="L290" s="157"/>
      <c r="M290" s="157"/>
      <c r="N290" s="157"/>
      <c r="O290" s="157"/>
      <c r="P290" s="158"/>
      <c r="Q290" s="159"/>
      <c r="R290" s="159"/>
    </row>
    <row r="291" spans="2:18" x14ac:dyDescent="0.25">
      <c r="B291" s="156"/>
      <c r="C291" s="157"/>
      <c r="D291" s="157"/>
      <c r="E291" s="157"/>
      <c r="F291" s="157"/>
      <c r="G291" s="157"/>
      <c r="H291" s="157"/>
      <c r="I291" s="157"/>
      <c r="J291" s="157"/>
      <c r="K291" s="157"/>
      <c r="L291" s="157"/>
      <c r="M291" s="157"/>
      <c r="N291" s="157"/>
      <c r="O291" s="157"/>
      <c r="P291" s="158"/>
      <c r="Q291" s="159"/>
      <c r="R291" s="159"/>
    </row>
    <row r="292" spans="2:18" x14ac:dyDescent="0.25">
      <c r="B292" s="156"/>
      <c r="C292" s="157"/>
      <c r="D292" s="157"/>
      <c r="E292" s="157"/>
      <c r="F292" s="157"/>
      <c r="G292" s="157"/>
      <c r="H292" s="157"/>
      <c r="I292" s="157"/>
      <c r="J292" s="157"/>
      <c r="K292" s="157"/>
      <c r="L292" s="157"/>
      <c r="M292" s="157"/>
      <c r="N292" s="157"/>
      <c r="O292" s="157"/>
      <c r="P292" s="158"/>
      <c r="Q292" s="159"/>
      <c r="R292" s="159"/>
    </row>
    <row r="293" spans="2:18" x14ac:dyDescent="0.25">
      <c r="B293" s="156"/>
      <c r="C293" s="157"/>
      <c r="D293" s="157"/>
      <c r="E293" s="157"/>
      <c r="F293" s="157"/>
      <c r="G293" s="157"/>
      <c r="H293" s="157"/>
      <c r="I293" s="157"/>
      <c r="J293" s="157"/>
      <c r="K293" s="157"/>
      <c r="L293" s="157"/>
      <c r="M293" s="157"/>
      <c r="N293" s="157"/>
      <c r="O293" s="157"/>
      <c r="P293" s="158"/>
      <c r="Q293" s="159"/>
      <c r="R293" s="159"/>
    </row>
    <row r="294" spans="2:18" x14ac:dyDescent="0.25">
      <c r="B294" s="156"/>
      <c r="C294" s="157"/>
      <c r="D294" s="157"/>
      <c r="E294" s="157"/>
      <c r="F294" s="157"/>
      <c r="G294" s="157"/>
      <c r="H294" s="157"/>
      <c r="I294" s="157"/>
      <c r="J294" s="157"/>
      <c r="K294" s="157"/>
      <c r="L294" s="157"/>
      <c r="M294" s="157"/>
      <c r="N294" s="157"/>
      <c r="O294" s="157"/>
      <c r="P294" s="158"/>
      <c r="Q294" s="159"/>
      <c r="R294" s="159"/>
    </row>
    <row r="295" spans="2:18" x14ac:dyDescent="0.25">
      <c r="B295" s="156"/>
      <c r="C295" s="157"/>
      <c r="D295" s="157"/>
      <c r="E295" s="157"/>
      <c r="F295" s="157"/>
      <c r="G295" s="157"/>
      <c r="H295" s="157"/>
      <c r="I295" s="157"/>
      <c r="J295" s="157"/>
      <c r="K295" s="157"/>
      <c r="L295" s="157"/>
      <c r="M295" s="157"/>
      <c r="N295" s="157"/>
      <c r="O295" s="157"/>
      <c r="P295" s="158"/>
      <c r="Q295" s="159"/>
      <c r="R295" s="159"/>
    </row>
    <row r="296" spans="2:18" x14ac:dyDescent="0.25">
      <c r="B296" s="156"/>
      <c r="C296" s="157"/>
      <c r="D296" s="157"/>
      <c r="E296" s="157"/>
      <c r="F296" s="157"/>
      <c r="G296" s="157"/>
      <c r="H296" s="157"/>
      <c r="I296" s="157"/>
      <c r="J296" s="157"/>
      <c r="K296" s="157"/>
      <c r="L296" s="157"/>
      <c r="M296" s="157"/>
      <c r="N296" s="157"/>
      <c r="O296" s="157"/>
      <c r="P296" s="158"/>
      <c r="Q296" s="159"/>
      <c r="R296" s="159"/>
    </row>
    <row r="297" spans="2:18" x14ac:dyDescent="0.25">
      <c r="B297" s="156"/>
      <c r="C297" s="157"/>
      <c r="D297" s="157"/>
      <c r="E297" s="157"/>
      <c r="F297" s="157"/>
      <c r="G297" s="157"/>
      <c r="H297" s="157"/>
      <c r="I297" s="157"/>
      <c r="J297" s="157"/>
      <c r="K297" s="157"/>
      <c r="L297" s="157"/>
      <c r="M297" s="157"/>
      <c r="N297" s="157"/>
      <c r="O297" s="157"/>
      <c r="P297" s="158"/>
      <c r="Q297" s="159"/>
      <c r="R297" s="159"/>
    </row>
    <row r="298" spans="2:18" x14ac:dyDescent="0.25">
      <c r="B298" s="156"/>
      <c r="C298" s="157"/>
      <c r="D298" s="157"/>
      <c r="E298" s="157"/>
      <c r="F298" s="157"/>
      <c r="G298" s="157"/>
      <c r="H298" s="157"/>
      <c r="I298" s="157"/>
      <c r="J298" s="157"/>
      <c r="K298" s="157"/>
      <c r="L298" s="157"/>
      <c r="M298" s="157"/>
      <c r="N298" s="157"/>
      <c r="O298" s="157"/>
      <c r="P298" s="158"/>
      <c r="Q298" s="159"/>
      <c r="R298" s="159"/>
    </row>
    <row r="299" spans="2:18" x14ac:dyDescent="0.25">
      <c r="B299" s="156"/>
      <c r="C299" s="157"/>
      <c r="D299" s="157"/>
      <c r="E299" s="157"/>
      <c r="F299" s="157"/>
      <c r="G299" s="157"/>
      <c r="H299" s="157"/>
      <c r="I299" s="157"/>
      <c r="J299" s="157"/>
      <c r="K299" s="157"/>
      <c r="L299" s="157"/>
      <c r="M299" s="157"/>
      <c r="N299" s="157"/>
      <c r="O299" s="157"/>
      <c r="P299" s="158"/>
      <c r="Q299" s="159"/>
      <c r="R299" s="159"/>
    </row>
    <row r="300" spans="2:18" x14ac:dyDescent="0.25">
      <c r="B300" s="156"/>
      <c r="C300" s="157"/>
      <c r="D300" s="157"/>
      <c r="E300" s="157"/>
      <c r="F300" s="157"/>
      <c r="G300" s="157"/>
      <c r="H300" s="157"/>
      <c r="I300" s="157"/>
      <c r="J300" s="157"/>
      <c r="K300" s="157"/>
      <c r="L300" s="157"/>
      <c r="M300" s="157"/>
      <c r="N300" s="157"/>
      <c r="O300" s="157"/>
      <c r="P300" s="158"/>
      <c r="Q300" s="159"/>
      <c r="R300" s="159"/>
    </row>
    <row r="301" spans="2:18" x14ac:dyDescent="0.25">
      <c r="B301" s="156"/>
      <c r="C301" s="157"/>
      <c r="D301" s="157"/>
      <c r="E301" s="157"/>
      <c r="F301" s="157"/>
      <c r="G301" s="157"/>
      <c r="H301" s="157"/>
      <c r="I301" s="157"/>
      <c r="J301" s="157"/>
      <c r="K301" s="157"/>
      <c r="L301" s="157"/>
      <c r="M301" s="157"/>
      <c r="N301" s="157"/>
      <c r="O301" s="157"/>
      <c r="P301" s="158"/>
      <c r="Q301" s="159"/>
      <c r="R301" s="159"/>
    </row>
    <row r="302" spans="2:18" x14ac:dyDescent="0.25">
      <c r="B302" s="156"/>
      <c r="C302" s="157"/>
      <c r="D302" s="157"/>
      <c r="E302" s="157"/>
      <c r="F302" s="157"/>
      <c r="G302" s="157"/>
      <c r="H302" s="157"/>
      <c r="I302" s="157"/>
      <c r="J302" s="157"/>
      <c r="K302" s="157"/>
      <c r="L302" s="157"/>
      <c r="M302" s="157"/>
      <c r="N302" s="157"/>
      <c r="O302" s="157"/>
      <c r="P302" s="158"/>
      <c r="Q302" s="159"/>
      <c r="R302" s="159"/>
    </row>
    <row r="303" spans="2:18" x14ac:dyDescent="0.25">
      <c r="B303" s="156"/>
      <c r="C303" s="157"/>
      <c r="D303" s="157"/>
      <c r="E303" s="157"/>
      <c r="F303" s="157"/>
      <c r="G303" s="157"/>
      <c r="H303" s="157"/>
      <c r="I303" s="157"/>
      <c r="J303" s="157"/>
      <c r="K303" s="157"/>
      <c r="L303" s="157"/>
      <c r="M303" s="157"/>
      <c r="N303" s="157"/>
      <c r="O303" s="157"/>
      <c r="P303" s="158"/>
      <c r="Q303" s="159"/>
      <c r="R303" s="159"/>
    </row>
    <row r="304" spans="2:18" x14ac:dyDescent="0.25">
      <c r="B304" s="156"/>
      <c r="C304" s="157"/>
      <c r="D304" s="157"/>
      <c r="E304" s="157"/>
      <c r="F304" s="157"/>
      <c r="G304" s="157"/>
      <c r="H304" s="157"/>
      <c r="I304" s="157"/>
      <c r="J304" s="157"/>
      <c r="K304" s="157"/>
      <c r="L304" s="157"/>
      <c r="M304" s="157"/>
      <c r="N304" s="157"/>
      <c r="O304" s="157"/>
      <c r="P304" s="158"/>
      <c r="Q304" s="159"/>
      <c r="R304" s="159"/>
    </row>
    <row r="305" spans="2:18" x14ac:dyDescent="0.25">
      <c r="B305" s="156"/>
      <c r="C305" s="157"/>
      <c r="D305" s="157"/>
      <c r="E305" s="157"/>
      <c r="F305" s="157"/>
      <c r="G305" s="157"/>
      <c r="H305" s="157"/>
      <c r="I305" s="157"/>
      <c r="J305" s="157"/>
      <c r="K305" s="157"/>
      <c r="L305" s="157"/>
      <c r="M305" s="157"/>
      <c r="N305" s="157"/>
      <c r="O305" s="157"/>
      <c r="P305" s="158"/>
      <c r="Q305" s="159"/>
      <c r="R305" s="159"/>
    </row>
    <row r="306" spans="2:18" x14ac:dyDescent="0.25">
      <c r="B306" s="156"/>
      <c r="C306" s="157"/>
      <c r="D306" s="157"/>
      <c r="E306" s="157"/>
      <c r="F306" s="157"/>
      <c r="G306" s="157"/>
      <c r="H306" s="157"/>
      <c r="I306" s="157"/>
      <c r="J306" s="157"/>
      <c r="K306" s="157"/>
      <c r="L306" s="157"/>
      <c r="M306" s="157"/>
      <c r="N306" s="157"/>
      <c r="O306" s="157"/>
      <c r="P306" s="158"/>
      <c r="Q306" s="159"/>
      <c r="R306" s="159"/>
    </row>
    <row r="307" spans="2:18" x14ac:dyDescent="0.25">
      <c r="B307" s="156"/>
      <c r="C307" s="157"/>
      <c r="D307" s="157"/>
      <c r="E307" s="157"/>
      <c r="F307" s="157"/>
      <c r="G307" s="157"/>
      <c r="H307" s="157"/>
      <c r="I307" s="157"/>
      <c r="J307" s="157"/>
      <c r="K307" s="157"/>
      <c r="L307" s="157"/>
      <c r="M307" s="157"/>
      <c r="N307" s="157"/>
      <c r="O307" s="157"/>
      <c r="P307" s="158"/>
      <c r="Q307" s="159"/>
      <c r="R307" s="159"/>
    </row>
    <row r="308" spans="2:18" x14ac:dyDescent="0.25">
      <c r="B308" s="156"/>
      <c r="C308" s="157"/>
      <c r="D308" s="157"/>
      <c r="E308" s="157"/>
      <c r="F308" s="157"/>
      <c r="G308" s="157"/>
      <c r="H308" s="157"/>
      <c r="I308" s="157"/>
      <c r="J308" s="157"/>
      <c r="K308" s="157"/>
      <c r="L308" s="157"/>
      <c r="M308" s="157"/>
      <c r="N308" s="157"/>
      <c r="O308" s="157"/>
      <c r="P308" s="158"/>
      <c r="Q308" s="159"/>
      <c r="R308" s="159"/>
    </row>
    <row r="309" spans="2:18" x14ac:dyDescent="0.25">
      <c r="B309" s="156"/>
      <c r="C309" s="157"/>
      <c r="D309" s="157"/>
      <c r="E309" s="157"/>
      <c r="F309" s="157"/>
      <c r="G309" s="157"/>
      <c r="H309" s="157"/>
      <c r="I309" s="157"/>
      <c r="J309" s="157"/>
      <c r="K309" s="157"/>
      <c r="L309" s="157"/>
      <c r="M309" s="157"/>
      <c r="N309" s="157"/>
      <c r="O309" s="157"/>
      <c r="P309" s="158"/>
      <c r="Q309" s="159"/>
      <c r="R309" s="159"/>
    </row>
    <row r="310" spans="2:18" x14ac:dyDescent="0.25">
      <c r="B310" s="156"/>
      <c r="C310" s="157"/>
      <c r="D310" s="157"/>
      <c r="E310" s="157"/>
      <c r="F310" s="157"/>
      <c r="G310" s="157"/>
      <c r="H310" s="157"/>
      <c r="I310" s="157"/>
      <c r="J310" s="157"/>
      <c r="K310" s="157"/>
      <c r="L310" s="157"/>
      <c r="M310" s="157"/>
      <c r="N310" s="157"/>
      <c r="O310" s="157"/>
      <c r="P310" s="158"/>
      <c r="Q310" s="159"/>
      <c r="R310" s="159"/>
    </row>
    <row r="311" spans="2:18" x14ac:dyDescent="0.25">
      <c r="B311" s="156"/>
      <c r="C311" s="157"/>
      <c r="D311" s="157"/>
      <c r="E311" s="157"/>
      <c r="F311" s="157"/>
      <c r="G311" s="157"/>
      <c r="H311" s="157"/>
      <c r="I311" s="157"/>
      <c r="J311" s="157"/>
      <c r="K311" s="157"/>
      <c r="L311" s="157"/>
      <c r="M311" s="157"/>
      <c r="N311" s="157"/>
      <c r="O311" s="157"/>
      <c r="P311" s="158"/>
      <c r="Q311" s="159"/>
      <c r="R311" s="159"/>
    </row>
    <row r="312" spans="2:18" x14ac:dyDescent="0.25">
      <c r="B312" s="156"/>
      <c r="C312" s="157"/>
      <c r="D312" s="157"/>
      <c r="E312" s="157"/>
      <c r="F312" s="157"/>
      <c r="G312" s="157"/>
      <c r="H312" s="157"/>
      <c r="I312" s="157"/>
      <c r="J312" s="157"/>
      <c r="K312" s="157"/>
      <c r="L312" s="157"/>
      <c r="M312" s="157"/>
      <c r="N312" s="157"/>
      <c r="O312" s="157"/>
      <c r="P312" s="158"/>
      <c r="Q312" s="159"/>
      <c r="R312" s="159"/>
    </row>
    <row r="313" spans="2:18" x14ac:dyDescent="0.25">
      <c r="B313" s="156"/>
      <c r="C313" s="157"/>
      <c r="D313" s="157"/>
      <c r="E313" s="157"/>
      <c r="F313" s="157"/>
      <c r="G313" s="157"/>
      <c r="H313" s="157"/>
      <c r="I313" s="157"/>
      <c r="J313" s="157"/>
      <c r="K313" s="157"/>
      <c r="L313" s="157"/>
      <c r="M313" s="157"/>
      <c r="N313" s="157"/>
      <c r="O313" s="157"/>
      <c r="P313" s="158"/>
      <c r="Q313" s="159"/>
      <c r="R313" s="159"/>
    </row>
    <row r="314" spans="2:18" x14ac:dyDescent="0.25">
      <c r="B314" s="156"/>
      <c r="C314" s="157"/>
      <c r="D314" s="157"/>
      <c r="E314" s="157"/>
      <c r="F314" s="157"/>
      <c r="G314" s="157"/>
      <c r="H314" s="157"/>
      <c r="I314" s="157"/>
      <c r="J314" s="157"/>
      <c r="K314" s="157"/>
      <c r="L314" s="157"/>
      <c r="M314" s="157"/>
      <c r="N314" s="157"/>
      <c r="O314" s="157"/>
      <c r="P314" s="158"/>
      <c r="Q314" s="159"/>
      <c r="R314" s="159"/>
    </row>
    <row r="315" spans="2:18" x14ac:dyDescent="0.25">
      <c r="B315" s="156"/>
      <c r="C315" s="157"/>
      <c r="D315" s="157"/>
      <c r="E315" s="157"/>
      <c r="F315" s="157"/>
      <c r="G315" s="157"/>
      <c r="H315" s="157"/>
      <c r="I315" s="157"/>
      <c r="J315" s="157"/>
      <c r="K315" s="157"/>
      <c r="L315" s="157"/>
      <c r="M315" s="157"/>
      <c r="N315" s="157"/>
      <c r="O315" s="157"/>
      <c r="P315" s="158"/>
      <c r="Q315" s="159"/>
      <c r="R315" s="159"/>
    </row>
    <row r="316" spans="2:18" x14ac:dyDescent="0.25">
      <c r="B316" s="156"/>
      <c r="C316" s="157"/>
      <c r="D316" s="157"/>
      <c r="E316" s="157"/>
      <c r="F316" s="157"/>
      <c r="G316" s="157"/>
      <c r="H316" s="157"/>
      <c r="I316" s="157"/>
      <c r="J316" s="157"/>
      <c r="K316" s="157"/>
      <c r="L316" s="157"/>
      <c r="M316" s="157"/>
      <c r="N316" s="157"/>
      <c r="O316" s="157"/>
      <c r="P316" s="158"/>
      <c r="Q316" s="159"/>
      <c r="R316" s="159"/>
    </row>
    <row r="317" spans="2:18" x14ac:dyDescent="0.25">
      <c r="B317" s="156"/>
      <c r="C317" s="157"/>
      <c r="D317" s="157"/>
      <c r="E317" s="157"/>
      <c r="F317" s="157"/>
      <c r="G317" s="157"/>
      <c r="H317" s="157"/>
      <c r="I317" s="157"/>
      <c r="J317" s="157"/>
      <c r="K317" s="157"/>
      <c r="L317" s="157"/>
      <c r="M317" s="157"/>
      <c r="N317" s="157"/>
      <c r="O317" s="157"/>
      <c r="P317" s="158"/>
      <c r="Q317" s="159"/>
      <c r="R317" s="159"/>
    </row>
    <row r="318" spans="2:18" x14ac:dyDescent="0.25">
      <c r="B318" s="156"/>
      <c r="C318" s="157"/>
      <c r="D318" s="157"/>
      <c r="E318" s="157"/>
      <c r="F318" s="157"/>
      <c r="G318" s="157"/>
      <c r="H318" s="157"/>
      <c r="I318" s="157"/>
      <c r="J318" s="157"/>
      <c r="K318" s="157"/>
      <c r="L318" s="157"/>
      <c r="M318" s="157"/>
      <c r="N318" s="157"/>
      <c r="O318" s="157"/>
      <c r="P318" s="158"/>
      <c r="Q318" s="159"/>
      <c r="R318" s="159"/>
    </row>
    <row r="319" spans="2:18" x14ac:dyDescent="0.25">
      <c r="B319" s="156"/>
      <c r="C319" s="157"/>
      <c r="D319" s="157"/>
      <c r="E319" s="157"/>
      <c r="F319" s="157"/>
      <c r="G319" s="157"/>
      <c r="H319" s="157"/>
      <c r="I319" s="157"/>
      <c r="J319" s="157"/>
      <c r="K319" s="157"/>
      <c r="L319" s="157"/>
      <c r="M319" s="157"/>
      <c r="N319" s="157"/>
      <c r="O319" s="157"/>
      <c r="P319" s="158"/>
      <c r="Q319" s="159"/>
      <c r="R319" s="159"/>
    </row>
    <row r="320" spans="2:18" x14ac:dyDescent="0.25">
      <c r="B320" s="156"/>
      <c r="C320" s="157"/>
      <c r="D320" s="157"/>
      <c r="E320" s="157"/>
      <c r="F320" s="157"/>
      <c r="G320" s="157"/>
      <c r="H320" s="157"/>
      <c r="I320" s="157"/>
      <c r="J320" s="157"/>
      <c r="K320" s="157"/>
      <c r="L320" s="157"/>
      <c r="M320" s="157"/>
      <c r="N320" s="157"/>
      <c r="O320" s="157"/>
      <c r="P320" s="158"/>
      <c r="Q320" s="159"/>
      <c r="R320" s="159"/>
    </row>
    <row r="321" spans="2:18" x14ac:dyDescent="0.25">
      <c r="B321" s="156"/>
      <c r="C321" s="157"/>
      <c r="D321" s="157"/>
      <c r="E321" s="157"/>
      <c r="F321" s="157"/>
      <c r="G321" s="157"/>
      <c r="H321" s="157"/>
      <c r="I321" s="157"/>
      <c r="J321" s="157"/>
      <c r="K321" s="157"/>
      <c r="L321" s="157"/>
      <c r="M321" s="157"/>
      <c r="N321" s="157"/>
      <c r="O321" s="157"/>
      <c r="P321" s="158"/>
      <c r="Q321" s="159"/>
      <c r="R321" s="159"/>
    </row>
    <row r="322" spans="2:18" x14ac:dyDescent="0.25">
      <c r="B322" s="156"/>
      <c r="C322" s="157"/>
      <c r="D322" s="157"/>
      <c r="E322" s="157"/>
      <c r="F322" s="157"/>
      <c r="G322" s="157"/>
      <c r="H322" s="157"/>
      <c r="I322" s="157"/>
      <c r="J322" s="157"/>
      <c r="K322" s="157"/>
      <c r="L322" s="157"/>
      <c r="M322" s="157"/>
      <c r="N322" s="157"/>
      <c r="O322" s="157"/>
      <c r="P322" s="158"/>
      <c r="Q322" s="159"/>
      <c r="R322" s="159"/>
    </row>
    <row r="323" spans="2:18" x14ac:dyDescent="0.25">
      <c r="B323" s="156"/>
      <c r="C323" s="157"/>
      <c r="D323" s="157"/>
      <c r="E323" s="157"/>
      <c r="F323" s="157"/>
      <c r="G323" s="157"/>
      <c r="H323" s="157"/>
      <c r="I323" s="157"/>
      <c r="J323" s="157"/>
      <c r="K323" s="157"/>
      <c r="L323" s="157"/>
      <c r="M323" s="157"/>
      <c r="N323" s="157"/>
      <c r="O323" s="157"/>
      <c r="P323" s="158"/>
      <c r="Q323" s="159"/>
      <c r="R323" s="159"/>
    </row>
    <row r="324" spans="2:18" x14ac:dyDescent="0.25">
      <c r="B324" s="156"/>
      <c r="C324" s="157"/>
      <c r="D324" s="157"/>
      <c r="E324" s="157"/>
      <c r="F324" s="157"/>
      <c r="G324" s="157"/>
      <c r="H324" s="157"/>
      <c r="I324" s="157"/>
      <c r="J324" s="157"/>
      <c r="K324" s="157"/>
      <c r="L324" s="157"/>
      <c r="M324" s="157"/>
      <c r="N324" s="157"/>
      <c r="O324" s="157"/>
      <c r="P324" s="158"/>
      <c r="Q324" s="159"/>
      <c r="R324" s="159"/>
    </row>
    <row r="325" spans="2:18" x14ac:dyDescent="0.25">
      <c r="B325" s="156"/>
      <c r="C325" s="157"/>
      <c r="D325" s="157"/>
      <c r="E325" s="157"/>
      <c r="F325" s="157"/>
      <c r="G325" s="157"/>
      <c r="H325" s="157"/>
      <c r="I325" s="157"/>
      <c r="J325" s="157"/>
      <c r="K325" s="157"/>
      <c r="L325" s="157"/>
      <c r="M325" s="157"/>
      <c r="N325" s="157"/>
      <c r="O325" s="157"/>
      <c r="P325" s="158"/>
      <c r="Q325" s="159"/>
      <c r="R325" s="159"/>
    </row>
    <row r="326" spans="2:18" x14ac:dyDescent="0.25">
      <c r="B326" s="156"/>
      <c r="C326" s="157"/>
      <c r="D326" s="157"/>
      <c r="E326" s="157"/>
      <c r="F326" s="157"/>
      <c r="G326" s="157"/>
      <c r="H326" s="157"/>
      <c r="I326" s="157"/>
      <c r="J326" s="157"/>
      <c r="K326" s="157"/>
      <c r="L326" s="157"/>
      <c r="M326" s="157"/>
      <c r="N326" s="157"/>
      <c r="O326" s="157"/>
      <c r="P326" s="158"/>
      <c r="Q326" s="159"/>
      <c r="R326" s="159"/>
    </row>
    <row r="327" spans="2:18" x14ac:dyDescent="0.25">
      <c r="B327" s="156"/>
      <c r="C327" s="157"/>
      <c r="D327" s="157"/>
      <c r="E327" s="157"/>
      <c r="F327" s="157"/>
      <c r="G327" s="157"/>
      <c r="H327" s="157"/>
      <c r="I327" s="157"/>
      <c r="J327" s="157"/>
      <c r="K327" s="157"/>
      <c r="L327" s="157"/>
      <c r="M327" s="157"/>
      <c r="N327" s="157"/>
      <c r="O327" s="157"/>
      <c r="P327" s="158"/>
      <c r="Q327" s="159"/>
      <c r="R327" s="159"/>
    </row>
    <row r="328" spans="2:18" x14ac:dyDescent="0.25">
      <c r="B328" s="156"/>
      <c r="C328" s="157"/>
      <c r="D328" s="157"/>
      <c r="E328" s="157"/>
      <c r="F328" s="157"/>
      <c r="G328" s="157"/>
      <c r="H328" s="157"/>
      <c r="I328" s="157"/>
      <c r="J328" s="157"/>
      <c r="K328" s="157"/>
      <c r="L328" s="157"/>
      <c r="M328" s="157"/>
      <c r="N328" s="157"/>
      <c r="O328" s="157"/>
      <c r="P328" s="158"/>
      <c r="Q328" s="159"/>
      <c r="R328" s="159"/>
    </row>
    <row r="329" spans="2:18" x14ac:dyDescent="0.25">
      <c r="B329" s="156"/>
      <c r="C329" s="157"/>
      <c r="D329" s="157"/>
      <c r="E329" s="157"/>
      <c r="F329" s="157"/>
      <c r="G329" s="157"/>
      <c r="H329" s="157"/>
      <c r="I329" s="157"/>
      <c r="J329" s="157"/>
      <c r="K329" s="157"/>
      <c r="L329" s="157"/>
      <c r="M329" s="157"/>
      <c r="N329" s="157"/>
      <c r="O329" s="157"/>
      <c r="P329" s="158"/>
      <c r="Q329" s="159"/>
      <c r="R329" s="159"/>
    </row>
    <row r="330" spans="2:18" x14ac:dyDescent="0.25">
      <c r="B330" s="156"/>
      <c r="C330" s="157"/>
      <c r="D330" s="157"/>
      <c r="E330" s="157"/>
      <c r="F330" s="157"/>
      <c r="G330" s="157"/>
      <c r="H330" s="157"/>
      <c r="I330" s="157"/>
      <c r="J330" s="157"/>
      <c r="K330" s="157"/>
      <c r="L330" s="157"/>
      <c r="M330" s="157"/>
      <c r="N330" s="157"/>
      <c r="O330" s="157"/>
      <c r="P330" s="158"/>
      <c r="Q330" s="159"/>
      <c r="R330" s="159"/>
    </row>
    <row r="331" spans="2:18" x14ac:dyDescent="0.25">
      <c r="B331" s="156"/>
      <c r="C331" s="157"/>
      <c r="D331" s="157"/>
      <c r="E331" s="157"/>
      <c r="F331" s="157"/>
      <c r="G331" s="157"/>
      <c r="H331" s="157"/>
      <c r="I331" s="157"/>
      <c r="J331" s="157"/>
      <c r="K331" s="157"/>
      <c r="L331" s="157"/>
      <c r="M331" s="157"/>
      <c r="N331" s="157"/>
      <c r="O331" s="157"/>
      <c r="P331" s="158"/>
      <c r="Q331" s="159"/>
      <c r="R331" s="159"/>
    </row>
    <row r="332" spans="2:18" x14ac:dyDescent="0.25">
      <c r="B332" s="156"/>
      <c r="C332" s="157"/>
      <c r="D332" s="157"/>
      <c r="E332" s="157"/>
      <c r="F332" s="157"/>
      <c r="G332" s="157"/>
      <c r="H332" s="157"/>
      <c r="I332" s="157"/>
      <c r="J332" s="157"/>
      <c r="K332" s="157"/>
      <c r="L332" s="157"/>
      <c r="M332" s="157"/>
      <c r="N332" s="157"/>
      <c r="O332" s="157"/>
      <c r="P332" s="158"/>
      <c r="Q332" s="159"/>
      <c r="R332" s="159"/>
    </row>
    <row r="333" spans="2:18" x14ac:dyDescent="0.25">
      <c r="B333" s="156"/>
      <c r="C333" s="157"/>
      <c r="D333" s="157"/>
      <c r="E333" s="157"/>
      <c r="F333" s="157"/>
      <c r="G333" s="157"/>
      <c r="H333" s="157"/>
      <c r="I333" s="157"/>
      <c r="J333" s="157"/>
      <c r="K333" s="157"/>
      <c r="L333" s="157"/>
      <c r="M333" s="157"/>
      <c r="N333" s="157"/>
      <c r="O333" s="157"/>
      <c r="P333" s="158"/>
      <c r="Q333" s="159"/>
      <c r="R333" s="159"/>
    </row>
    <row r="334" spans="2:18" x14ac:dyDescent="0.25">
      <c r="B334" s="156"/>
      <c r="C334" s="157"/>
      <c r="D334" s="157"/>
      <c r="E334" s="157"/>
      <c r="F334" s="157"/>
      <c r="G334" s="157"/>
      <c r="H334" s="157"/>
      <c r="I334" s="157"/>
      <c r="J334" s="157"/>
      <c r="K334" s="157"/>
      <c r="L334" s="157"/>
      <c r="M334" s="157"/>
      <c r="N334" s="157"/>
      <c r="O334" s="157"/>
      <c r="P334" s="158"/>
      <c r="Q334" s="159"/>
      <c r="R334" s="159"/>
    </row>
    <row r="335" spans="2:18" x14ac:dyDescent="0.25">
      <c r="B335" s="156"/>
      <c r="C335" s="157"/>
      <c r="D335" s="157"/>
      <c r="E335" s="157"/>
      <c r="F335" s="157"/>
      <c r="G335" s="157"/>
      <c r="H335" s="157"/>
      <c r="I335" s="157"/>
      <c r="J335" s="157"/>
      <c r="K335" s="157"/>
      <c r="L335" s="157"/>
      <c r="M335" s="157"/>
      <c r="N335" s="157"/>
      <c r="O335" s="157"/>
      <c r="P335" s="158"/>
      <c r="Q335" s="159"/>
      <c r="R335" s="159"/>
    </row>
    <row r="336" spans="2:18" x14ac:dyDescent="0.25">
      <c r="B336" s="156"/>
      <c r="C336" s="157"/>
      <c r="D336" s="157"/>
      <c r="E336" s="157"/>
      <c r="F336" s="157"/>
      <c r="G336" s="157"/>
      <c r="H336" s="157"/>
      <c r="I336" s="157"/>
      <c r="J336" s="157"/>
      <c r="K336" s="157"/>
      <c r="L336" s="157"/>
      <c r="M336" s="157"/>
      <c r="N336" s="157"/>
      <c r="O336" s="157"/>
      <c r="P336" s="158"/>
      <c r="Q336" s="159"/>
      <c r="R336" s="159"/>
    </row>
    <row r="337" spans="2:18" x14ac:dyDescent="0.25">
      <c r="B337" s="156"/>
      <c r="C337" s="157"/>
      <c r="D337" s="157"/>
      <c r="E337" s="157"/>
      <c r="F337" s="157"/>
      <c r="G337" s="157"/>
      <c r="H337" s="157"/>
      <c r="I337" s="157"/>
      <c r="J337" s="157"/>
      <c r="K337" s="157"/>
      <c r="L337" s="157"/>
      <c r="M337" s="157"/>
      <c r="N337" s="157"/>
      <c r="O337" s="157"/>
      <c r="P337" s="158"/>
      <c r="Q337" s="159"/>
      <c r="R337" s="159"/>
    </row>
    <row r="338" spans="2:18" x14ac:dyDescent="0.25">
      <c r="B338" s="156"/>
      <c r="C338" s="157"/>
      <c r="D338" s="157"/>
      <c r="E338" s="157"/>
      <c r="F338" s="157"/>
      <c r="G338" s="157"/>
      <c r="H338" s="157"/>
      <c r="I338" s="157"/>
      <c r="J338" s="157"/>
      <c r="K338" s="157"/>
      <c r="L338" s="157"/>
      <c r="M338" s="157"/>
      <c r="N338" s="157"/>
      <c r="O338" s="157"/>
      <c r="P338" s="158"/>
      <c r="Q338" s="159"/>
      <c r="R338" s="159"/>
    </row>
    <row r="339" spans="2:18" x14ac:dyDescent="0.25">
      <c r="B339" s="156"/>
      <c r="C339" s="157"/>
      <c r="D339" s="157"/>
      <c r="E339" s="157"/>
      <c r="F339" s="157"/>
      <c r="G339" s="157"/>
      <c r="H339" s="157"/>
      <c r="I339" s="157"/>
      <c r="J339" s="157"/>
      <c r="K339" s="157"/>
      <c r="L339" s="157"/>
      <c r="M339" s="157"/>
      <c r="N339" s="157"/>
      <c r="O339" s="157"/>
      <c r="P339" s="158"/>
      <c r="Q339" s="159"/>
      <c r="R339" s="159"/>
    </row>
    <row r="340" spans="2:18" x14ac:dyDescent="0.25">
      <c r="B340" s="156"/>
      <c r="C340" s="157"/>
      <c r="D340" s="157"/>
      <c r="E340" s="157"/>
      <c r="F340" s="157"/>
      <c r="G340" s="157"/>
      <c r="H340" s="157"/>
      <c r="I340" s="157"/>
      <c r="J340" s="157"/>
      <c r="K340" s="157"/>
      <c r="L340" s="157"/>
      <c r="M340" s="157"/>
      <c r="N340" s="157"/>
      <c r="O340" s="157"/>
      <c r="P340" s="158"/>
      <c r="Q340" s="159"/>
      <c r="R340" s="159"/>
    </row>
    <row r="341" spans="2:18" x14ac:dyDescent="0.25">
      <c r="B341" s="156"/>
      <c r="C341" s="157"/>
      <c r="D341" s="157"/>
      <c r="E341" s="157"/>
      <c r="F341" s="157"/>
      <c r="G341" s="157"/>
      <c r="H341" s="157"/>
      <c r="I341" s="157"/>
      <c r="J341" s="157"/>
      <c r="K341" s="157"/>
      <c r="L341" s="157"/>
      <c r="M341" s="157"/>
      <c r="N341" s="157"/>
      <c r="O341" s="157"/>
      <c r="P341" s="158"/>
      <c r="Q341" s="159"/>
      <c r="R341" s="159"/>
    </row>
    <row r="342" spans="2:18" x14ac:dyDescent="0.25">
      <c r="B342" s="156"/>
      <c r="C342" s="157"/>
      <c r="D342" s="157"/>
      <c r="E342" s="157"/>
      <c r="F342" s="157"/>
      <c r="G342" s="157"/>
      <c r="H342" s="157"/>
      <c r="I342" s="157"/>
      <c r="J342" s="157"/>
      <c r="K342" s="157"/>
      <c r="L342" s="157"/>
      <c r="M342" s="157"/>
      <c r="N342" s="157"/>
      <c r="O342" s="157"/>
      <c r="P342" s="158"/>
      <c r="Q342" s="159"/>
      <c r="R342" s="159"/>
    </row>
    <row r="343" spans="2:18" x14ac:dyDescent="0.25">
      <c r="B343" s="156"/>
      <c r="C343" s="157"/>
      <c r="D343" s="157"/>
      <c r="E343" s="157"/>
      <c r="F343" s="157"/>
      <c r="G343" s="157"/>
      <c r="H343" s="157"/>
      <c r="I343" s="157"/>
      <c r="J343" s="157"/>
      <c r="K343" s="157"/>
      <c r="L343" s="157"/>
      <c r="M343" s="157"/>
      <c r="N343" s="157"/>
      <c r="O343" s="157"/>
      <c r="P343" s="158"/>
      <c r="Q343" s="159"/>
      <c r="R343" s="159"/>
    </row>
    <row r="344" spans="2:18" x14ac:dyDescent="0.25">
      <c r="B344" s="156"/>
      <c r="C344" s="157"/>
      <c r="D344" s="157"/>
      <c r="E344" s="157"/>
      <c r="F344" s="157"/>
      <c r="G344" s="157"/>
      <c r="H344" s="157"/>
      <c r="I344" s="157"/>
      <c r="J344" s="157"/>
      <c r="K344" s="157"/>
      <c r="L344" s="157"/>
      <c r="M344" s="157"/>
      <c r="N344" s="157"/>
      <c r="O344" s="157"/>
      <c r="P344" s="158"/>
      <c r="Q344" s="159"/>
      <c r="R344" s="159"/>
    </row>
    <row r="345" spans="2:18" x14ac:dyDescent="0.25">
      <c r="B345" s="156"/>
      <c r="C345" s="157"/>
      <c r="D345" s="157"/>
      <c r="E345" s="157"/>
      <c r="F345" s="157"/>
      <c r="G345" s="157"/>
      <c r="H345" s="157"/>
      <c r="I345" s="157"/>
      <c r="J345" s="157"/>
      <c r="K345" s="157"/>
      <c r="L345" s="157"/>
      <c r="M345" s="157"/>
      <c r="N345" s="157"/>
      <c r="O345" s="157"/>
      <c r="P345" s="158"/>
      <c r="Q345" s="159"/>
      <c r="R345" s="159"/>
    </row>
    <row r="346" spans="2:18" x14ac:dyDescent="0.25">
      <c r="B346" s="156"/>
      <c r="C346" s="157"/>
      <c r="D346" s="157"/>
      <c r="E346" s="157"/>
      <c r="F346" s="157"/>
      <c r="G346" s="157"/>
      <c r="H346" s="157"/>
      <c r="I346" s="157"/>
      <c r="J346" s="157"/>
      <c r="K346" s="157"/>
      <c r="L346" s="157"/>
      <c r="M346" s="157"/>
      <c r="N346" s="157"/>
      <c r="O346" s="157"/>
      <c r="P346" s="158"/>
      <c r="Q346" s="159"/>
      <c r="R346" s="159"/>
    </row>
    <row r="347" spans="2:18" x14ac:dyDescent="0.25">
      <c r="B347" s="156"/>
      <c r="C347" s="157"/>
      <c r="D347" s="157"/>
      <c r="E347" s="157"/>
      <c r="F347" s="157"/>
      <c r="G347" s="157"/>
      <c r="H347" s="157"/>
      <c r="I347" s="157"/>
      <c r="J347" s="157"/>
      <c r="K347" s="157"/>
      <c r="L347" s="157"/>
      <c r="M347" s="157"/>
      <c r="N347" s="157"/>
      <c r="O347" s="157"/>
      <c r="P347" s="158"/>
      <c r="Q347" s="159"/>
      <c r="R347" s="159"/>
    </row>
    <row r="348" spans="2:18" x14ac:dyDescent="0.25">
      <c r="B348" s="156"/>
      <c r="C348" s="157"/>
      <c r="D348" s="157"/>
      <c r="E348" s="157"/>
      <c r="F348" s="157"/>
      <c r="G348" s="157"/>
      <c r="H348" s="157"/>
      <c r="I348" s="157"/>
      <c r="J348" s="157"/>
      <c r="K348" s="157"/>
      <c r="L348" s="157"/>
      <c r="M348" s="157"/>
      <c r="N348" s="157"/>
      <c r="O348" s="157"/>
      <c r="P348" s="158"/>
      <c r="Q348" s="159"/>
      <c r="R348" s="159"/>
    </row>
    <row r="349" spans="2:18" x14ac:dyDescent="0.25">
      <c r="B349" s="156"/>
      <c r="C349" s="157"/>
      <c r="D349" s="157"/>
      <c r="E349" s="157"/>
      <c r="F349" s="157"/>
      <c r="G349" s="157"/>
      <c r="H349" s="157"/>
      <c r="I349" s="157"/>
      <c r="J349" s="157"/>
      <c r="K349" s="157"/>
      <c r="L349" s="157"/>
      <c r="M349" s="157"/>
      <c r="N349" s="157"/>
      <c r="O349" s="157"/>
      <c r="P349" s="158"/>
      <c r="Q349" s="159"/>
      <c r="R349" s="159"/>
    </row>
    <row r="350" spans="2:18" x14ac:dyDescent="0.25">
      <c r="B350" s="156"/>
      <c r="C350" s="157"/>
      <c r="D350" s="157"/>
      <c r="E350" s="157"/>
      <c r="F350" s="157"/>
      <c r="G350" s="157"/>
      <c r="H350" s="157"/>
      <c r="I350" s="157"/>
      <c r="J350" s="157"/>
      <c r="K350" s="157"/>
      <c r="L350" s="157"/>
      <c r="M350" s="157"/>
      <c r="N350" s="157"/>
      <c r="O350" s="157"/>
      <c r="P350" s="158"/>
      <c r="Q350" s="159"/>
      <c r="R350" s="159"/>
    </row>
    <row r="351" spans="2:18" x14ac:dyDescent="0.25">
      <c r="B351" s="156"/>
      <c r="C351" s="157"/>
      <c r="D351" s="157"/>
      <c r="E351" s="157"/>
      <c r="F351" s="157"/>
      <c r="G351" s="157"/>
      <c r="H351" s="157"/>
      <c r="I351" s="157"/>
      <c r="J351" s="157"/>
      <c r="K351" s="157"/>
      <c r="L351" s="157"/>
      <c r="M351" s="157"/>
      <c r="N351" s="157"/>
      <c r="O351" s="157"/>
      <c r="P351" s="158"/>
      <c r="Q351" s="159"/>
      <c r="R351" s="159"/>
    </row>
    <row r="352" spans="2:18" x14ac:dyDescent="0.25">
      <c r="B352" s="156"/>
      <c r="C352" s="157"/>
      <c r="D352" s="157"/>
      <c r="E352" s="157"/>
      <c r="F352" s="157"/>
      <c r="G352" s="157"/>
      <c r="H352" s="157"/>
      <c r="I352" s="157"/>
      <c r="J352" s="157"/>
      <c r="K352" s="157"/>
      <c r="L352" s="157"/>
      <c r="M352" s="157"/>
      <c r="N352" s="157"/>
      <c r="O352" s="157"/>
      <c r="P352" s="158"/>
      <c r="Q352" s="159"/>
      <c r="R352" s="159"/>
    </row>
    <row r="353" spans="2:18" x14ac:dyDescent="0.25">
      <c r="B353" s="156"/>
      <c r="C353" s="157"/>
      <c r="D353" s="157"/>
      <c r="E353" s="157"/>
      <c r="F353" s="157"/>
      <c r="G353" s="157"/>
      <c r="H353" s="157"/>
      <c r="I353" s="157"/>
      <c r="J353" s="157"/>
      <c r="K353" s="157"/>
      <c r="L353" s="157"/>
      <c r="M353" s="157"/>
      <c r="N353" s="157"/>
      <c r="O353" s="157"/>
      <c r="P353" s="158"/>
      <c r="Q353" s="159"/>
      <c r="R353" s="159"/>
    </row>
    <row r="354" spans="2:18" x14ac:dyDescent="0.25">
      <c r="B354" s="156"/>
      <c r="C354" s="157"/>
      <c r="D354" s="157"/>
      <c r="E354" s="157"/>
      <c r="F354" s="157"/>
      <c r="G354" s="157"/>
      <c r="H354" s="157"/>
      <c r="I354" s="157"/>
      <c r="J354" s="157"/>
      <c r="K354" s="157"/>
      <c r="L354" s="157"/>
      <c r="M354" s="157"/>
      <c r="N354" s="157"/>
      <c r="O354" s="157"/>
      <c r="P354" s="158"/>
      <c r="Q354" s="159"/>
      <c r="R354" s="159"/>
    </row>
    <row r="355" spans="2:18" x14ac:dyDescent="0.25">
      <c r="B355" s="156"/>
      <c r="C355" s="157"/>
      <c r="D355" s="157"/>
      <c r="E355" s="157"/>
      <c r="F355" s="157"/>
      <c r="G355" s="157"/>
      <c r="H355" s="157"/>
      <c r="I355" s="157"/>
      <c r="J355" s="157"/>
      <c r="K355" s="157"/>
      <c r="L355" s="157"/>
      <c r="M355" s="157"/>
      <c r="N355" s="157"/>
      <c r="O355" s="157"/>
      <c r="P355" s="158"/>
      <c r="Q355" s="159"/>
      <c r="R355" s="159"/>
    </row>
    <row r="356" spans="2:18" x14ac:dyDescent="0.25">
      <c r="B356" s="156"/>
      <c r="C356" s="157"/>
      <c r="D356" s="157"/>
      <c r="E356" s="157"/>
      <c r="F356" s="157"/>
      <c r="G356" s="157"/>
      <c r="H356" s="157"/>
      <c r="I356" s="157"/>
      <c r="J356" s="157"/>
      <c r="K356" s="157"/>
      <c r="L356" s="157"/>
      <c r="M356" s="157"/>
      <c r="N356" s="157"/>
      <c r="O356" s="157"/>
      <c r="P356" s="158"/>
      <c r="Q356" s="159"/>
      <c r="R356" s="159"/>
    </row>
    <row r="357" spans="2:18" x14ac:dyDescent="0.25">
      <c r="B357" s="156"/>
      <c r="C357" s="157"/>
      <c r="D357" s="157"/>
      <c r="E357" s="157"/>
      <c r="F357" s="157"/>
      <c r="G357" s="157"/>
      <c r="H357" s="157"/>
      <c r="I357" s="157"/>
      <c r="J357" s="157"/>
      <c r="K357" s="157"/>
      <c r="L357" s="157"/>
      <c r="M357" s="157"/>
      <c r="N357" s="157"/>
      <c r="O357" s="157"/>
      <c r="P357" s="158"/>
      <c r="Q357" s="159"/>
      <c r="R357" s="159"/>
    </row>
    <row r="358" spans="2:18" x14ac:dyDescent="0.25">
      <c r="B358" s="156"/>
      <c r="C358" s="157"/>
      <c r="D358" s="157"/>
      <c r="E358" s="157"/>
      <c r="F358" s="157"/>
      <c r="G358" s="157"/>
      <c r="H358" s="157"/>
      <c r="I358" s="157"/>
      <c r="J358" s="157"/>
      <c r="K358" s="157"/>
      <c r="L358" s="157"/>
      <c r="M358" s="157"/>
      <c r="N358" s="157"/>
      <c r="O358" s="157"/>
      <c r="P358" s="158"/>
      <c r="Q358" s="159"/>
      <c r="R358" s="159"/>
    </row>
    <row r="359" spans="2:18" x14ac:dyDescent="0.25">
      <c r="B359" s="156"/>
      <c r="C359" s="157"/>
      <c r="D359" s="157"/>
      <c r="E359" s="157"/>
      <c r="F359" s="157"/>
      <c r="G359" s="157"/>
      <c r="H359" s="157"/>
      <c r="I359" s="157"/>
      <c r="J359" s="157"/>
      <c r="K359" s="157"/>
      <c r="L359" s="157"/>
      <c r="M359" s="157"/>
      <c r="N359" s="157"/>
      <c r="O359" s="157"/>
      <c r="P359" s="158"/>
      <c r="Q359" s="159"/>
      <c r="R359" s="159"/>
    </row>
    <row r="360" spans="2:18" x14ac:dyDescent="0.25">
      <c r="B360" s="156"/>
      <c r="C360" s="157"/>
      <c r="D360" s="157"/>
      <c r="E360" s="157"/>
      <c r="F360" s="157"/>
      <c r="G360" s="157"/>
      <c r="H360" s="157"/>
      <c r="I360" s="157"/>
      <c r="J360" s="157"/>
      <c r="K360" s="157"/>
      <c r="L360" s="157"/>
      <c r="M360" s="157"/>
      <c r="N360" s="157"/>
      <c r="O360" s="157"/>
      <c r="P360" s="158"/>
      <c r="Q360" s="159"/>
      <c r="R360" s="159"/>
    </row>
    <row r="361" spans="2:18" x14ac:dyDescent="0.25">
      <c r="B361" s="156"/>
      <c r="C361" s="157"/>
      <c r="D361" s="157"/>
      <c r="E361" s="157"/>
      <c r="F361" s="157"/>
      <c r="G361" s="157"/>
      <c r="H361" s="157"/>
      <c r="I361" s="157"/>
      <c r="J361" s="157"/>
      <c r="K361" s="157"/>
      <c r="L361" s="157"/>
      <c r="M361" s="157"/>
      <c r="N361" s="157"/>
      <c r="O361" s="157"/>
      <c r="P361" s="158"/>
      <c r="Q361" s="159"/>
      <c r="R361" s="159"/>
    </row>
    <row r="362" spans="2:18" x14ac:dyDescent="0.25">
      <c r="B362" s="156"/>
      <c r="C362" s="157"/>
      <c r="D362" s="157"/>
      <c r="E362" s="157"/>
      <c r="F362" s="157"/>
      <c r="G362" s="157"/>
      <c r="H362" s="157"/>
      <c r="I362" s="157"/>
      <c r="J362" s="157"/>
      <c r="K362" s="157"/>
      <c r="L362" s="157"/>
      <c r="M362" s="157"/>
      <c r="N362" s="157"/>
      <c r="O362" s="157"/>
      <c r="P362" s="158"/>
      <c r="Q362" s="159"/>
      <c r="R362" s="159"/>
    </row>
    <row r="363" spans="2:18" x14ac:dyDescent="0.25">
      <c r="B363" s="156"/>
      <c r="C363" s="157"/>
      <c r="D363" s="157"/>
      <c r="E363" s="157"/>
      <c r="F363" s="157"/>
      <c r="G363" s="157"/>
      <c r="H363" s="157"/>
      <c r="I363" s="157"/>
      <c r="J363" s="157"/>
      <c r="K363" s="157"/>
      <c r="L363" s="157"/>
      <c r="M363" s="157"/>
      <c r="N363" s="157"/>
      <c r="O363" s="157"/>
      <c r="P363" s="158"/>
      <c r="Q363" s="159"/>
      <c r="R363" s="159"/>
    </row>
    <row r="364" spans="2:18" x14ac:dyDescent="0.25">
      <c r="B364" s="156"/>
      <c r="C364" s="157"/>
      <c r="D364" s="157"/>
      <c r="E364" s="157"/>
      <c r="F364" s="157"/>
      <c r="G364" s="157"/>
      <c r="H364" s="157"/>
      <c r="I364" s="157"/>
      <c r="J364" s="157"/>
      <c r="K364" s="157"/>
      <c r="L364" s="157"/>
      <c r="M364" s="157"/>
      <c r="N364" s="157"/>
      <c r="O364" s="157"/>
      <c r="P364" s="158"/>
      <c r="Q364" s="159"/>
      <c r="R364" s="159"/>
    </row>
    <row r="365" spans="2:18" x14ac:dyDescent="0.25">
      <c r="B365" s="156"/>
      <c r="C365" s="157"/>
      <c r="D365" s="157"/>
      <c r="E365" s="157"/>
      <c r="F365" s="157"/>
      <c r="G365" s="157"/>
      <c r="H365" s="157"/>
      <c r="I365" s="157"/>
      <c r="J365" s="157"/>
      <c r="K365" s="157"/>
      <c r="L365" s="157"/>
      <c r="M365" s="157"/>
      <c r="N365" s="157"/>
      <c r="O365" s="157"/>
      <c r="P365" s="158"/>
      <c r="Q365" s="159"/>
      <c r="R365" s="159"/>
    </row>
    <row r="366" spans="2:18" x14ac:dyDescent="0.25">
      <c r="B366" s="156"/>
      <c r="C366" s="157"/>
      <c r="D366" s="157"/>
      <c r="E366" s="157"/>
      <c r="F366" s="157"/>
      <c r="G366" s="157"/>
      <c r="H366" s="157"/>
      <c r="I366" s="157"/>
      <c r="J366" s="157"/>
      <c r="K366" s="157"/>
      <c r="L366" s="157"/>
      <c r="M366" s="157"/>
      <c r="N366" s="157"/>
      <c r="O366" s="157"/>
      <c r="P366" s="158"/>
      <c r="Q366" s="159"/>
      <c r="R366" s="159"/>
    </row>
    <row r="367" spans="2:18" x14ac:dyDescent="0.25">
      <c r="B367" s="156"/>
      <c r="C367" s="157"/>
      <c r="D367" s="157"/>
      <c r="E367" s="157"/>
      <c r="F367" s="157"/>
      <c r="G367" s="157"/>
      <c r="H367" s="157"/>
      <c r="I367" s="157"/>
      <c r="J367" s="157"/>
      <c r="K367" s="157"/>
      <c r="L367" s="157"/>
      <c r="M367" s="157"/>
      <c r="N367" s="157"/>
      <c r="O367" s="157"/>
      <c r="P367" s="158"/>
      <c r="Q367" s="159"/>
      <c r="R367" s="159"/>
    </row>
    <row r="368" spans="2:18" x14ac:dyDescent="0.25">
      <c r="B368" s="156"/>
      <c r="C368" s="157"/>
      <c r="D368" s="157"/>
      <c r="E368" s="157"/>
      <c r="F368" s="157"/>
      <c r="G368" s="157"/>
      <c r="H368" s="157"/>
      <c r="I368" s="157"/>
      <c r="J368" s="157"/>
      <c r="K368" s="157"/>
      <c r="L368" s="157"/>
      <c r="M368" s="157"/>
      <c r="N368" s="157"/>
      <c r="O368" s="157"/>
      <c r="P368" s="158"/>
      <c r="Q368" s="159"/>
      <c r="R368" s="159"/>
    </row>
    <row r="369" spans="2:18" x14ac:dyDescent="0.25">
      <c r="B369" s="156"/>
      <c r="C369" s="157"/>
      <c r="D369" s="157"/>
      <c r="E369" s="157"/>
      <c r="F369" s="157"/>
      <c r="G369" s="157"/>
      <c r="H369" s="157"/>
      <c r="I369" s="157"/>
      <c r="J369" s="157"/>
      <c r="K369" s="157"/>
      <c r="L369" s="157"/>
      <c r="M369" s="157"/>
      <c r="N369" s="157"/>
      <c r="O369" s="157"/>
      <c r="P369" s="158"/>
      <c r="Q369" s="159"/>
      <c r="R369" s="159"/>
    </row>
    <row r="370" spans="2:18" x14ac:dyDescent="0.25">
      <c r="B370" s="156"/>
      <c r="C370" s="157"/>
      <c r="D370" s="157"/>
      <c r="E370" s="157"/>
      <c r="F370" s="157"/>
      <c r="G370" s="157"/>
      <c r="H370" s="157"/>
      <c r="I370" s="157"/>
      <c r="J370" s="157"/>
      <c r="K370" s="157"/>
      <c r="L370" s="157"/>
      <c r="M370" s="157"/>
      <c r="N370" s="157"/>
      <c r="O370" s="157"/>
      <c r="P370" s="158"/>
      <c r="Q370" s="159"/>
      <c r="R370" s="159"/>
    </row>
    <row r="371" spans="2:18" x14ac:dyDescent="0.25">
      <c r="B371" s="156"/>
      <c r="C371" s="157"/>
      <c r="D371" s="157"/>
      <c r="E371" s="157"/>
      <c r="F371" s="157"/>
      <c r="G371" s="157"/>
      <c r="H371" s="157"/>
      <c r="I371" s="157"/>
      <c r="J371" s="157"/>
      <c r="K371" s="157"/>
      <c r="L371" s="157"/>
      <c r="M371" s="157"/>
      <c r="N371" s="157"/>
      <c r="O371" s="157"/>
      <c r="P371" s="158"/>
      <c r="Q371" s="159"/>
      <c r="R371" s="159"/>
    </row>
    <row r="372" spans="2:18" x14ac:dyDescent="0.25">
      <c r="B372" s="156"/>
      <c r="C372" s="157"/>
      <c r="D372" s="157"/>
      <c r="E372" s="157"/>
      <c r="F372" s="157"/>
      <c r="G372" s="157"/>
      <c r="H372" s="157"/>
      <c r="I372" s="157"/>
      <c r="J372" s="157"/>
      <c r="K372" s="157"/>
      <c r="L372" s="157"/>
      <c r="M372" s="157"/>
      <c r="N372" s="157"/>
      <c r="O372" s="157"/>
      <c r="P372" s="158"/>
      <c r="Q372" s="159"/>
      <c r="R372" s="159"/>
    </row>
    <row r="373" spans="2:18" x14ac:dyDescent="0.25">
      <c r="B373" s="156"/>
      <c r="C373" s="157"/>
      <c r="D373" s="157"/>
      <c r="E373" s="157"/>
      <c r="F373" s="157"/>
      <c r="G373" s="157"/>
      <c r="H373" s="157"/>
      <c r="I373" s="157"/>
      <c r="J373" s="157"/>
      <c r="K373" s="157"/>
      <c r="L373" s="157"/>
      <c r="M373" s="157"/>
      <c r="N373" s="157"/>
      <c r="O373" s="157"/>
      <c r="P373" s="158"/>
      <c r="Q373" s="159"/>
      <c r="R373" s="159"/>
    </row>
    <row r="374" spans="2:18" x14ac:dyDescent="0.25">
      <c r="B374" s="156"/>
      <c r="C374" s="157"/>
      <c r="D374" s="157"/>
      <c r="E374" s="157"/>
      <c r="F374" s="157"/>
      <c r="G374" s="157"/>
      <c r="H374" s="157"/>
      <c r="I374" s="157"/>
      <c r="J374" s="157"/>
      <c r="K374" s="157"/>
      <c r="L374" s="157"/>
      <c r="M374" s="157"/>
      <c r="N374" s="157"/>
      <c r="O374" s="157"/>
      <c r="P374" s="158"/>
      <c r="Q374" s="159"/>
      <c r="R374" s="159"/>
    </row>
    <row r="375" spans="2:18" x14ac:dyDescent="0.25">
      <c r="B375" s="156"/>
      <c r="C375" s="157"/>
      <c r="D375" s="157"/>
      <c r="E375" s="157"/>
      <c r="F375" s="157"/>
      <c r="G375" s="157"/>
      <c r="H375" s="157"/>
      <c r="I375" s="157"/>
      <c r="J375" s="157"/>
      <c r="K375" s="157"/>
      <c r="L375" s="157"/>
      <c r="M375" s="157"/>
      <c r="N375" s="157"/>
      <c r="O375" s="157"/>
      <c r="P375" s="158"/>
      <c r="Q375" s="159"/>
      <c r="R375" s="159"/>
    </row>
    <row r="376" spans="2:18" x14ac:dyDescent="0.25">
      <c r="B376" s="156"/>
      <c r="C376" s="157"/>
      <c r="D376" s="157"/>
      <c r="E376" s="157"/>
      <c r="F376" s="157"/>
      <c r="G376" s="157"/>
      <c r="H376" s="157"/>
      <c r="I376" s="157"/>
      <c r="J376" s="157"/>
      <c r="K376" s="157"/>
      <c r="L376" s="157"/>
      <c r="M376" s="157"/>
      <c r="N376" s="157"/>
      <c r="O376" s="157"/>
      <c r="P376" s="158"/>
      <c r="Q376" s="159"/>
      <c r="R376" s="159"/>
    </row>
    <row r="377" spans="2:18" x14ac:dyDescent="0.25">
      <c r="B377" s="156"/>
      <c r="C377" s="157"/>
      <c r="D377" s="157"/>
      <c r="E377" s="157"/>
      <c r="F377" s="157"/>
      <c r="G377" s="157"/>
      <c r="H377" s="157"/>
      <c r="I377" s="157"/>
      <c r="J377" s="157"/>
      <c r="K377" s="157"/>
      <c r="L377" s="157"/>
      <c r="M377" s="157"/>
      <c r="N377" s="157"/>
      <c r="O377" s="157"/>
      <c r="P377" s="158"/>
      <c r="Q377" s="159"/>
      <c r="R377" s="159"/>
    </row>
    <row r="378" spans="2:18" x14ac:dyDescent="0.25">
      <c r="B378" s="156"/>
      <c r="C378" s="157"/>
      <c r="D378" s="157"/>
      <c r="E378" s="157"/>
      <c r="F378" s="157"/>
      <c r="G378" s="157"/>
      <c r="H378" s="157"/>
      <c r="I378" s="157"/>
      <c r="J378" s="157"/>
      <c r="K378" s="157"/>
      <c r="L378" s="157"/>
      <c r="M378" s="157"/>
      <c r="N378" s="157"/>
      <c r="O378" s="157"/>
      <c r="P378" s="158"/>
      <c r="Q378" s="159"/>
      <c r="R378" s="159"/>
    </row>
    <row r="379" spans="2:18" x14ac:dyDescent="0.25">
      <c r="B379" s="156"/>
      <c r="C379" s="157"/>
      <c r="D379" s="157"/>
      <c r="E379" s="157"/>
      <c r="F379" s="157"/>
      <c r="G379" s="157"/>
      <c r="H379" s="157"/>
      <c r="I379" s="157"/>
      <c r="J379" s="157"/>
      <c r="K379" s="157"/>
      <c r="L379" s="157"/>
      <c r="M379" s="157"/>
      <c r="N379" s="157"/>
      <c r="O379" s="157"/>
      <c r="P379" s="158"/>
      <c r="Q379" s="159"/>
      <c r="R379" s="159"/>
    </row>
    <row r="380" spans="2:18" x14ac:dyDescent="0.25">
      <c r="B380" s="156"/>
      <c r="C380" s="157"/>
      <c r="D380" s="157"/>
      <c r="E380" s="157"/>
      <c r="F380" s="157"/>
      <c r="G380" s="157"/>
      <c r="H380" s="157"/>
      <c r="I380" s="157"/>
      <c r="J380" s="157"/>
      <c r="K380" s="157"/>
      <c r="L380" s="157"/>
      <c r="M380" s="157"/>
      <c r="N380" s="157"/>
      <c r="O380" s="157"/>
      <c r="P380" s="158"/>
      <c r="Q380" s="159"/>
      <c r="R380" s="159"/>
    </row>
    <row r="381" spans="2:18" x14ac:dyDescent="0.25">
      <c r="B381" s="156"/>
      <c r="C381" s="157"/>
      <c r="D381" s="157"/>
      <c r="E381" s="157"/>
      <c r="F381" s="157"/>
      <c r="G381" s="157"/>
      <c r="H381" s="157"/>
      <c r="I381" s="157"/>
      <c r="J381" s="157"/>
      <c r="K381" s="157"/>
      <c r="L381" s="157"/>
      <c r="M381" s="157"/>
      <c r="N381" s="157"/>
      <c r="O381" s="157"/>
      <c r="P381" s="158"/>
      <c r="Q381" s="159"/>
      <c r="R381" s="159"/>
    </row>
    <row r="382" spans="2:18" x14ac:dyDescent="0.25">
      <c r="B382" s="156"/>
      <c r="C382" s="157"/>
      <c r="D382" s="157"/>
      <c r="E382" s="157"/>
      <c r="F382" s="157"/>
      <c r="G382" s="157"/>
      <c r="H382" s="157"/>
      <c r="I382" s="157"/>
      <c r="J382" s="157"/>
      <c r="K382" s="157"/>
      <c r="L382" s="157"/>
      <c r="M382" s="157"/>
      <c r="N382" s="157"/>
      <c r="O382" s="157"/>
      <c r="P382" s="158"/>
      <c r="Q382" s="159"/>
      <c r="R382" s="159"/>
    </row>
    <row r="383" spans="2:18" x14ac:dyDescent="0.25">
      <c r="B383" s="156"/>
      <c r="C383" s="157"/>
      <c r="D383" s="157"/>
      <c r="E383" s="157"/>
      <c r="F383" s="157"/>
      <c r="G383" s="157"/>
      <c r="H383" s="157"/>
      <c r="I383" s="157"/>
      <c r="J383" s="157"/>
      <c r="K383" s="157"/>
      <c r="L383" s="157"/>
      <c r="M383" s="157"/>
      <c r="N383" s="157"/>
      <c r="O383" s="157"/>
      <c r="P383" s="158"/>
      <c r="Q383" s="159"/>
      <c r="R383" s="159"/>
    </row>
    <row r="384" spans="2:18" x14ac:dyDescent="0.25">
      <c r="B384" s="156"/>
      <c r="C384" s="157"/>
      <c r="D384" s="157"/>
      <c r="E384" s="157"/>
      <c r="F384" s="157"/>
      <c r="G384" s="157"/>
      <c r="H384" s="157"/>
      <c r="I384" s="157"/>
      <c r="J384" s="157"/>
      <c r="K384" s="157"/>
      <c r="L384" s="157"/>
      <c r="M384" s="157"/>
      <c r="N384" s="157"/>
      <c r="O384" s="157"/>
      <c r="P384" s="158"/>
      <c r="Q384" s="159"/>
      <c r="R384" s="159"/>
    </row>
    <row r="385" spans="2:18" x14ac:dyDescent="0.25">
      <c r="B385" s="156"/>
      <c r="C385" s="157"/>
      <c r="D385" s="157"/>
      <c r="E385" s="157"/>
      <c r="F385" s="157"/>
      <c r="G385" s="157"/>
      <c r="H385" s="157"/>
      <c r="I385" s="157"/>
      <c r="J385" s="157"/>
      <c r="K385" s="157"/>
      <c r="L385" s="157"/>
      <c r="M385" s="157"/>
      <c r="N385" s="157"/>
      <c r="O385" s="157"/>
      <c r="P385" s="158"/>
      <c r="Q385" s="159"/>
      <c r="R385" s="159"/>
    </row>
    <row r="386" spans="2:18" x14ac:dyDescent="0.25">
      <c r="B386" s="156"/>
      <c r="C386" s="157"/>
      <c r="D386" s="157"/>
      <c r="E386" s="157"/>
      <c r="F386" s="157"/>
      <c r="G386" s="157"/>
      <c r="H386" s="157"/>
      <c r="I386" s="157"/>
      <c r="J386" s="157"/>
      <c r="K386" s="157"/>
      <c r="L386" s="157"/>
      <c r="M386" s="157"/>
      <c r="N386" s="157"/>
      <c r="O386" s="157"/>
      <c r="P386" s="158"/>
      <c r="Q386" s="159"/>
      <c r="R386" s="159"/>
    </row>
    <row r="387" spans="2:18" x14ac:dyDescent="0.25">
      <c r="B387" s="156"/>
      <c r="C387" s="157"/>
      <c r="D387" s="157"/>
      <c r="E387" s="157"/>
      <c r="F387" s="157"/>
      <c r="G387" s="157"/>
      <c r="H387" s="157"/>
      <c r="I387" s="157"/>
      <c r="J387" s="157"/>
      <c r="K387" s="157"/>
      <c r="L387" s="157"/>
      <c r="M387" s="157"/>
      <c r="N387" s="157"/>
      <c r="O387" s="157"/>
      <c r="P387" s="158"/>
      <c r="Q387" s="159"/>
      <c r="R387" s="159"/>
    </row>
    <row r="388" spans="2:18" x14ac:dyDescent="0.25">
      <c r="B388" s="156"/>
      <c r="C388" s="157"/>
      <c r="D388" s="157"/>
      <c r="E388" s="157"/>
      <c r="F388" s="157"/>
      <c r="G388" s="157"/>
      <c r="H388" s="157"/>
      <c r="I388" s="157"/>
      <c r="J388" s="157"/>
      <c r="K388" s="157"/>
      <c r="L388" s="157"/>
      <c r="M388" s="157"/>
      <c r="N388" s="157"/>
      <c r="O388" s="157"/>
      <c r="P388" s="158"/>
      <c r="Q388" s="159"/>
      <c r="R388" s="159"/>
    </row>
    <row r="389" spans="2:18" x14ac:dyDescent="0.25">
      <c r="B389" s="156"/>
      <c r="C389" s="157"/>
      <c r="D389" s="157"/>
      <c r="E389" s="157"/>
      <c r="F389" s="157"/>
      <c r="G389" s="157"/>
      <c r="H389" s="157"/>
      <c r="I389" s="157"/>
      <c r="J389" s="157"/>
      <c r="K389" s="157"/>
      <c r="L389" s="157"/>
      <c r="M389" s="157"/>
      <c r="N389" s="157"/>
      <c r="O389" s="157"/>
      <c r="P389" s="158"/>
      <c r="Q389" s="159"/>
      <c r="R389" s="159"/>
    </row>
    <row r="390" spans="2:18" x14ac:dyDescent="0.25">
      <c r="B390" s="156"/>
      <c r="C390" s="157"/>
      <c r="D390" s="157"/>
      <c r="E390" s="157"/>
      <c r="F390" s="157"/>
      <c r="G390" s="157"/>
      <c r="H390" s="157"/>
      <c r="I390" s="157"/>
      <c r="J390" s="157"/>
      <c r="K390" s="157"/>
      <c r="L390" s="157"/>
      <c r="M390" s="157"/>
      <c r="N390" s="157"/>
      <c r="O390" s="157"/>
      <c r="P390" s="158"/>
      <c r="Q390" s="159"/>
      <c r="R390" s="159"/>
    </row>
    <row r="391" spans="2:18" x14ac:dyDescent="0.25">
      <c r="B391" s="156"/>
      <c r="C391" s="157"/>
      <c r="D391" s="157"/>
      <c r="E391" s="157"/>
      <c r="F391" s="157"/>
      <c r="G391" s="157"/>
      <c r="H391" s="157"/>
      <c r="I391" s="157"/>
      <c r="J391" s="157"/>
      <c r="K391" s="157"/>
      <c r="L391" s="157"/>
      <c r="M391" s="157"/>
      <c r="N391" s="157"/>
      <c r="O391" s="157"/>
      <c r="P391" s="158"/>
      <c r="Q391" s="159"/>
      <c r="R391" s="159"/>
    </row>
    <row r="392" spans="2:18" x14ac:dyDescent="0.25">
      <c r="B392" s="156"/>
      <c r="C392" s="157"/>
      <c r="D392" s="157"/>
      <c r="E392" s="157"/>
      <c r="F392" s="157"/>
      <c r="G392" s="157"/>
      <c r="H392" s="157"/>
      <c r="I392" s="157"/>
      <c r="J392" s="157"/>
      <c r="K392" s="157"/>
      <c r="L392" s="157"/>
      <c r="M392" s="157"/>
      <c r="N392" s="157"/>
      <c r="O392" s="157"/>
      <c r="P392" s="158"/>
      <c r="Q392" s="159"/>
      <c r="R392" s="159"/>
    </row>
    <row r="393" spans="2:18" x14ac:dyDescent="0.25">
      <c r="B393" s="156"/>
      <c r="C393" s="157"/>
      <c r="D393" s="157"/>
      <c r="E393" s="157"/>
      <c r="F393" s="157"/>
      <c r="G393" s="157"/>
      <c r="H393" s="157"/>
      <c r="I393" s="157"/>
      <c r="J393" s="157"/>
      <c r="K393" s="157"/>
      <c r="L393" s="157"/>
      <c r="M393" s="157"/>
      <c r="N393" s="157"/>
      <c r="O393" s="157"/>
      <c r="P393" s="158"/>
      <c r="Q393" s="159"/>
      <c r="R393" s="159"/>
    </row>
    <row r="394" spans="2:18" x14ac:dyDescent="0.25">
      <c r="B394" s="156"/>
      <c r="C394" s="157"/>
      <c r="D394" s="157"/>
      <c r="E394" s="157"/>
      <c r="F394" s="157"/>
      <c r="G394" s="157"/>
      <c r="H394" s="157"/>
      <c r="I394" s="157"/>
      <c r="J394" s="157"/>
      <c r="K394" s="157"/>
      <c r="L394" s="157"/>
      <c r="M394" s="157"/>
      <c r="N394" s="157"/>
      <c r="O394" s="157"/>
      <c r="P394" s="158"/>
      <c r="Q394" s="159"/>
      <c r="R394" s="159"/>
    </row>
    <row r="395" spans="2:18" x14ac:dyDescent="0.25">
      <c r="B395" s="156"/>
      <c r="C395" s="157"/>
      <c r="D395" s="157"/>
      <c r="E395" s="157"/>
      <c r="F395" s="157"/>
      <c r="G395" s="157"/>
      <c r="H395" s="157"/>
      <c r="I395" s="157"/>
      <c r="J395" s="157"/>
      <c r="K395" s="157"/>
      <c r="L395" s="157"/>
      <c r="M395" s="157"/>
      <c r="N395" s="157"/>
      <c r="O395" s="157"/>
      <c r="P395" s="158"/>
      <c r="Q395" s="159"/>
      <c r="R395" s="159"/>
    </row>
    <row r="396" spans="2:18" x14ac:dyDescent="0.25">
      <c r="B396" s="156"/>
      <c r="C396" s="157"/>
      <c r="D396" s="157"/>
      <c r="E396" s="157"/>
      <c r="F396" s="157"/>
      <c r="G396" s="157"/>
      <c r="H396" s="157"/>
      <c r="I396" s="157"/>
      <c r="J396" s="157"/>
      <c r="K396" s="157"/>
      <c r="L396" s="157"/>
      <c r="M396" s="157"/>
      <c r="N396" s="157"/>
      <c r="O396" s="157"/>
      <c r="P396" s="158"/>
      <c r="Q396" s="159"/>
      <c r="R396" s="159"/>
    </row>
    <row r="397" spans="2:18" x14ac:dyDescent="0.25">
      <c r="B397" s="156"/>
      <c r="C397" s="157"/>
      <c r="D397" s="157"/>
      <c r="E397" s="157"/>
      <c r="F397" s="157"/>
      <c r="G397" s="157"/>
      <c r="H397" s="157"/>
      <c r="I397" s="157"/>
      <c r="J397" s="157"/>
      <c r="K397" s="157"/>
      <c r="L397" s="157"/>
      <c r="M397" s="157"/>
      <c r="N397" s="157"/>
      <c r="O397" s="157"/>
      <c r="P397" s="158"/>
      <c r="Q397" s="159"/>
      <c r="R397" s="159"/>
    </row>
    <row r="398" spans="2:18" x14ac:dyDescent="0.25">
      <c r="B398" s="156"/>
      <c r="C398" s="157"/>
      <c r="D398" s="157"/>
      <c r="E398" s="157"/>
      <c r="F398" s="157"/>
      <c r="G398" s="157"/>
      <c r="H398" s="157"/>
      <c r="I398" s="157"/>
      <c r="J398" s="157"/>
      <c r="K398" s="157"/>
      <c r="L398" s="157"/>
      <c r="M398" s="157"/>
      <c r="N398" s="157"/>
      <c r="O398" s="157"/>
      <c r="P398" s="158"/>
      <c r="Q398" s="159"/>
      <c r="R398" s="159"/>
    </row>
    <row r="399" spans="2:18" x14ac:dyDescent="0.25">
      <c r="B399" s="156"/>
      <c r="C399" s="157"/>
      <c r="D399" s="157"/>
      <c r="E399" s="157"/>
      <c r="F399" s="157"/>
      <c r="G399" s="157"/>
      <c r="H399" s="157"/>
      <c r="I399" s="157"/>
      <c r="J399" s="157"/>
      <c r="K399" s="157"/>
      <c r="L399" s="157"/>
      <c r="M399" s="157"/>
      <c r="N399" s="157"/>
      <c r="O399" s="157"/>
      <c r="P399" s="158"/>
      <c r="Q399" s="159"/>
      <c r="R399" s="159"/>
    </row>
    <row r="400" spans="2:18" x14ac:dyDescent="0.25">
      <c r="B400" s="156"/>
      <c r="C400" s="157"/>
      <c r="D400" s="157"/>
      <c r="E400" s="157"/>
      <c r="F400" s="157"/>
      <c r="G400" s="157"/>
      <c r="H400" s="157"/>
      <c r="I400" s="157"/>
      <c r="J400" s="157"/>
      <c r="K400" s="157"/>
      <c r="L400" s="157"/>
      <c r="M400" s="157"/>
      <c r="N400" s="157"/>
      <c r="O400" s="157"/>
      <c r="P400" s="158"/>
      <c r="Q400" s="159"/>
      <c r="R400" s="159"/>
    </row>
    <row r="401" spans="2:18" x14ac:dyDescent="0.25">
      <c r="B401" s="156"/>
      <c r="C401" s="157"/>
      <c r="D401" s="157"/>
      <c r="E401" s="157"/>
      <c r="F401" s="157"/>
      <c r="G401" s="157"/>
      <c r="H401" s="157"/>
      <c r="I401" s="157"/>
      <c r="J401" s="157"/>
      <c r="K401" s="157"/>
      <c r="L401" s="157"/>
      <c r="M401" s="157"/>
      <c r="N401" s="157"/>
      <c r="O401" s="157"/>
      <c r="P401" s="158"/>
      <c r="Q401" s="159"/>
      <c r="R401" s="159"/>
    </row>
    <row r="402" spans="2:18" x14ac:dyDescent="0.25">
      <c r="B402" s="156"/>
      <c r="C402" s="157"/>
      <c r="D402" s="157"/>
      <c r="E402" s="157"/>
      <c r="F402" s="157"/>
      <c r="G402" s="157"/>
      <c r="H402" s="157"/>
      <c r="I402" s="157"/>
      <c r="J402" s="157"/>
      <c r="K402" s="157"/>
      <c r="L402" s="157"/>
      <c r="M402" s="157"/>
      <c r="N402" s="157"/>
      <c r="O402" s="157"/>
      <c r="P402" s="158"/>
      <c r="Q402" s="159"/>
      <c r="R402" s="159"/>
    </row>
    <row r="403" spans="2:18" x14ac:dyDescent="0.25">
      <c r="B403" s="156"/>
      <c r="C403" s="157"/>
      <c r="D403" s="157"/>
      <c r="E403" s="157"/>
      <c r="F403" s="157"/>
      <c r="G403" s="157"/>
      <c r="H403" s="157"/>
      <c r="I403" s="157"/>
      <c r="J403" s="157"/>
      <c r="K403" s="157"/>
      <c r="L403" s="157"/>
      <c r="M403" s="157"/>
      <c r="N403" s="157"/>
      <c r="O403" s="157"/>
      <c r="P403" s="158"/>
      <c r="Q403" s="159"/>
      <c r="R403" s="159"/>
    </row>
    <row r="404" spans="2:18" x14ac:dyDescent="0.25">
      <c r="B404" s="156"/>
      <c r="C404" s="157"/>
      <c r="D404" s="157"/>
      <c r="E404" s="157"/>
      <c r="F404" s="157"/>
      <c r="G404" s="157"/>
      <c r="H404" s="157"/>
      <c r="I404" s="157"/>
      <c r="J404" s="157"/>
      <c r="K404" s="157"/>
      <c r="L404" s="157"/>
      <c r="M404" s="157"/>
      <c r="N404" s="157"/>
      <c r="O404" s="157"/>
      <c r="P404" s="158"/>
      <c r="Q404" s="159"/>
      <c r="R404" s="159"/>
    </row>
    <row r="405" spans="2:18" x14ac:dyDescent="0.25">
      <c r="B405" s="156"/>
      <c r="C405" s="157"/>
      <c r="D405" s="157"/>
      <c r="E405" s="157"/>
      <c r="F405" s="157"/>
      <c r="G405" s="157"/>
      <c r="H405" s="157"/>
      <c r="I405" s="157"/>
      <c r="J405" s="157"/>
      <c r="K405" s="157"/>
      <c r="L405" s="157"/>
      <c r="M405" s="157"/>
      <c r="N405" s="157"/>
      <c r="O405" s="157"/>
      <c r="P405" s="158"/>
      <c r="Q405" s="159"/>
      <c r="R405" s="159"/>
    </row>
    <row r="406" spans="2:18" x14ac:dyDescent="0.25">
      <c r="B406" s="156"/>
      <c r="C406" s="157"/>
      <c r="D406" s="157"/>
      <c r="E406" s="157"/>
      <c r="F406" s="157"/>
      <c r="G406" s="157"/>
      <c r="H406" s="157"/>
      <c r="I406" s="157"/>
      <c r="J406" s="157"/>
      <c r="K406" s="157"/>
      <c r="L406" s="157"/>
      <c r="M406" s="157"/>
      <c r="N406" s="157"/>
      <c r="O406" s="157"/>
      <c r="P406" s="158"/>
      <c r="Q406" s="159"/>
      <c r="R406" s="159"/>
    </row>
    <row r="407" spans="2:18" x14ac:dyDescent="0.25">
      <c r="B407" s="156"/>
      <c r="C407" s="157"/>
      <c r="D407" s="157"/>
      <c r="E407" s="157"/>
      <c r="F407" s="157"/>
      <c r="G407" s="157"/>
      <c r="H407" s="157"/>
      <c r="I407" s="157"/>
      <c r="J407" s="157"/>
      <c r="K407" s="157"/>
      <c r="L407" s="157"/>
      <c r="M407" s="157"/>
      <c r="N407" s="157"/>
      <c r="O407" s="157"/>
      <c r="P407" s="158"/>
      <c r="Q407" s="159"/>
      <c r="R407" s="159"/>
    </row>
    <row r="408" spans="2:18" x14ac:dyDescent="0.25">
      <c r="B408" s="156"/>
      <c r="C408" s="157"/>
      <c r="D408" s="157"/>
      <c r="E408" s="157"/>
      <c r="F408" s="157"/>
      <c r="G408" s="157"/>
      <c r="H408" s="157"/>
      <c r="I408" s="157"/>
      <c r="J408" s="157"/>
      <c r="K408" s="157"/>
      <c r="L408" s="157"/>
      <c r="M408" s="157"/>
      <c r="N408" s="157"/>
      <c r="O408" s="157"/>
      <c r="P408" s="158"/>
      <c r="Q408" s="159"/>
      <c r="R408" s="159"/>
    </row>
    <row r="409" spans="2:18" x14ac:dyDescent="0.25">
      <c r="B409" s="156"/>
      <c r="C409" s="157"/>
      <c r="D409" s="157"/>
      <c r="E409" s="157"/>
      <c r="F409" s="157"/>
      <c r="G409" s="157"/>
      <c r="H409" s="157"/>
      <c r="I409" s="157"/>
      <c r="J409" s="157"/>
      <c r="K409" s="157"/>
      <c r="L409" s="157"/>
      <c r="M409" s="157"/>
      <c r="N409" s="157"/>
      <c r="O409" s="157"/>
      <c r="P409" s="158"/>
      <c r="Q409" s="159"/>
      <c r="R409" s="159"/>
    </row>
    <row r="410" spans="2:18" x14ac:dyDescent="0.25">
      <c r="B410" s="156"/>
      <c r="C410" s="157"/>
      <c r="D410" s="157"/>
      <c r="E410" s="157"/>
      <c r="F410" s="157"/>
      <c r="G410" s="157"/>
      <c r="H410" s="157"/>
      <c r="I410" s="157"/>
      <c r="J410" s="157"/>
      <c r="K410" s="157"/>
      <c r="L410" s="157"/>
      <c r="M410" s="157"/>
      <c r="N410" s="157"/>
      <c r="O410" s="157"/>
      <c r="P410" s="158"/>
      <c r="Q410" s="159"/>
      <c r="R410" s="159"/>
    </row>
    <row r="411" spans="2:18" x14ac:dyDescent="0.25">
      <c r="B411" s="156"/>
      <c r="C411" s="157"/>
      <c r="D411" s="157"/>
      <c r="E411" s="157"/>
      <c r="F411" s="157"/>
      <c r="G411" s="157"/>
      <c r="H411" s="157"/>
      <c r="I411" s="157"/>
      <c r="J411" s="157"/>
      <c r="K411" s="157"/>
      <c r="L411" s="157"/>
      <c r="M411" s="157"/>
      <c r="N411" s="157"/>
      <c r="O411" s="157"/>
      <c r="P411" s="158"/>
      <c r="Q411" s="159"/>
      <c r="R411" s="159"/>
    </row>
    <row r="412" spans="2:18" x14ac:dyDescent="0.25">
      <c r="B412" s="156"/>
      <c r="C412" s="157"/>
      <c r="D412" s="157"/>
      <c r="E412" s="157"/>
      <c r="F412" s="157"/>
      <c r="G412" s="157"/>
      <c r="H412" s="157"/>
      <c r="I412" s="157"/>
      <c r="J412" s="157"/>
      <c r="K412" s="157"/>
      <c r="L412" s="157"/>
      <c r="M412" s="157"/>
      <c r="N412" s="157"/>
      <c r="O412" s="157"/>
      <c r="P412" s="158"/>
      <c r="Q412" s="159"/>
      <c r="R412" s="159"/>
    </row>
    <row r="413" spans="2:18" x14ac:dyDescent="0.25">
      <c r="B413" s="156"/>
      <c r="C413" s="157"/>
      <c r="D413" s="157"/>
      <c r="E413" s="157"/>
      <c r="F413" s="157"/>
      <c r="G413" s="157"/>
      <c r="H413" s="157"/>
      <c r="I413" s="157"/>
      <c r="J413" s="157"/>
      <c r="K413" s="157"/>
      <c r="L413" s="157"/>
      <c r="M413" s="157"/>
      <c r="N413" s="157"/>
      <c r="O413" s="157"/>
      <c r="P413" s="158"/>
      <c r="Q413" s="159"/>
      <c r="R413" s="159"/>
    </row>
    <row r="414" spans="2:18" x14ac:dyDescent="0.25">
      <c r="B414" s="156"/>
      <c r="C414" s="157"/>
      <c r="D414" s="157"/>
      <c r="E414" s="157"/>
      <c r="F414" s="157"/>
      <c r="G414" s="157"/>
      <c r="H414" s="157"/>
      <c r="I414" s="157"/>
      <c r="J414" s="157"/>
      <c r="K414" s="157"/>
      <c r="L414" s="157"/>
      <c r="M414" s="157"/>
      <c r="N414" s="157"/>
      <c r="O414" s="157"/>
      <c r="P414" s="158"/>
      <c r="Q414" s="159"/>
      <c r="R414" s="159"/>
    </row>
    <row r="415" spans="2:18" x14ac:dyDescent="0.25">
      <c r="B415" s="156"/>
      <c r="C415" s="157"/>
      <c r="D415" s="157"/>
      <c r="E415" s="157"/>
      <c r="F415" s="157"/>
      <c r="G415" s="157"/>
      <c r="H415" s="157"/>
      <c r="I415" s="157"/>
      <c r="J415" s="157"/>
      <c r="K415" s="157"/>
      <c r="L415" s="157"/>
      <c r="M415" s="157"/>
      <c r="N415" s="157"/>
      <c r="O415" s="157"/>
      <c r="P415" s="158"/>
      <c r="Q415" s="159"/>
      <c r="R415" s="159"/>
    </row>
    <row r="416" spans="2:18" x14ac:dyDescent="0.25">
      <c r="B416" s="156"/>
      <c r="C416" s="157"/>
      <c r="D416" s="157"/>
      <c r="E416" s="157"/>
      <c r="F416" s="157"/>
      <c r="G416" s="157"/>
      <c r="H416" s="157"/>
      <c r="I416" s="157"/>
      <c r="J416" s="157"/>
      <c r="K416" s="157"/>
      <c r="L416" s="157"/>
      <c r="M416" s="157"/>
      <c r="N416" s="157"/>
      <c r="O416" s="157"/>
      <c r="P416" s="158"/>
      <c r="Q416" s="159"/>
      <c r="R416" s="159"/>
    </row>
    <row r="417" spans="2:18" x14ac:dyDescent="0.25">
      <c r="B417" s="156"/>
      <c r="C417" s="157"/>
      <c r="D417" s="157"/>
      <c r="E417" s="157"/>
      <c r="F417" s="157"/>
      <c r="G417" s="157"/>
      <c r="H417" s="157"/>
      <c r="I417" s="157"/>
      <c r="J417" s="157"/>
      <c r="K417" s="157"/>
      <c r="L417" s="157"/>
      <c r="M417" s="157"/>
      <c r="N417" s="157"/>
      <c r="O417" s="157"/>
      <c r="P417" s="158"/>
      <c r="Q417" s="159"/>
      <c r="R417" s="159"/>
    </row>
    <row r="418" spans="2:18" x14ac:dyDescent="0.25">
      <c r="B418" s="156"/>
      <c r="C418" s="157"/>
      <c r="D418" s="157"/>
      <c r="E418" s="157"/>
      <c r="F418" s="157"/>
      <c r="G418" s="157"/>
      <c r="H418" s="157"/>
      <c r="I418" s="157"/>
      <c r="J418" s="157"/>
      <c r="K418" s="157"/>
      <c r="L418" s="157"/>
      <c r="M418" s="157"/>
      <c r="N418" s="157"/>
      <c r="O418" s="157"/>
      <c r="P418" s="158"/>
      <c r="Q418" s="159"/>
      <c r="R418" s="159"/>
    </row>
    <row r="419" spans="2:18" x14ac:dyDescent="0.25">
      <c r="B419" s="156"/>
      <c r="C419" s="157"/>
      <c r="D419" s="157"/>
      <c r="E419" s="157"/>
      <c r="F419" s="157"/>
      <c r="G419" s="157"/>
      <c r="H419" s="157"/>
      <c r="I419" s="157"/>
      <c r="J419" s="157"/>
      <c r="K419" s="157"/>
      <c r="L419" s="157"/>
      <c r="M419" s="157"/>
      <c r="N419" s="157"/>
      <c r="O419" s="157"/>
      <c r="P419" s="158"/>
      <c r="Q419" s="159"/>
      <c r="R419" s="159"/>
    </row>
    <row r="420" spans="2:18" x14ac:dyDescent="0.25">
      <c r="B420" s="156"/>
      <c r="C420" s="157"/>
      <c r="D420" s="157"/>
      <c r="E420" s="157"/>
      <c r="F420" s="157"/>
      <c r="G420" s="157"/>
      <c r="H420" s="157"/>
      <c r="I420" s="157"/>
      <c r="J420" s="157"/>
      <c r="K420" s="157"/>
      <c r="L420" s="157"/>
      <c r="M420" s="157"/>
      <c r="N420" s="157"/>
      <c r="O420" s="157"/>
      <c r="P420" s="158"/>
      <c r="Q420" s="159"/>
      <c r="R420" s="159"/>
    </row>
    <row r="421" spans="2:18" x14ac:dyDescent="0.25">
      <c r="B421" s="156"/>
      <c r="C421" s="157"/>
      <c r="D421" s="157"/>
      <c r="E421" s="157"/>
      <c r="F421" s="157"/>
      <c r="G421" s="157"/>
      <c r="H421" s="157"/>
      <c r="I421" s="157"/>
      <c r="J421" s="157"/>
      <c r="K421" s="157"/>
      <c r="L421" s="157"/>
      <c r="M421" s="157"/>
      <c r="N421" s="157"/>
      <c r="O421" s="157"/>
      <c r="P421" s="158"/>
      <c r="Q421" s="159"/>
      <c r="R421" s="159"/>
    </row>
    <row r="422" spans="2:18" x14ac:dyDescent="0.25">
      <c r="B422" s="156"/>
      <c r="C422" s="157"/>
      <c r="D422" s="157"/>
      <c r="E422" s="157"/>
      <c r="F422" s="157"/>
      <c r="G422" s="157"/>
      <c r="H422" s="157"/>
      <c r="I422" s="157"/>
      <c r="J422" s="157"/>
      <c r="K422" s="157"/>
      <c r="L422" s="157"/>
      <c r="M422" s="157"/>
      <c r="N422" s="157"/>
      <c r="O422" s="157"/>
      <c r="P422" s="158"/>
      <c r="Q422" s="159"/>
      <c r="R422" s="159"/>
    </row>
    <row r="423" spans="2:18" x14ac:dyDescent="0.25">
      <c r="B423" s="156"/>
      <c r="C423" s="157"/>
      <c r="D423" s="157"/>
      <c r="E423" s="157"/>
      <c r="F423" s="157"/>
      <c r="G423" s="157"/>
      <c r="H423" s="157"/>
      <c r="I423" s="157"/>
      <c r="J423" s="157"/>
      <c r="K423" s="157"/>
      <c r="L423" s="157"/>
      <c r="M423" s="157"/>
      <c r="N423" s="157"/>
      <c r="O423" s="157"/>
      <c r="P423" s="158"/>
      <c r="Q423" s="159"/>
      <c r="R423" s="159"/>
    </row>
    <row r="424" spans="2:18" x14ac:dyDescent="0.25">
      <c r="B424" s="156"/>
      <c r="C424" s="157"/>
      <c r="D424" s="157"/>
      <c r="E424" s="157"/>
      <c r="F424" s="157"/>
      <c r="G424" s="157"/>
      <c r="H424" s="157"/>
      <c r="I424" s="157"/>
      <c r="J424" s="157"/>
      <c r="K424" s="157"/>
      <c r="L424" s="157"/>
      <c r="M424" s="157"/>
      <c r="N424" s="157"/>
      <c r="O424" s="157"/>
      <c r="P424" s="158"/>
      <c r="Q424" s="159"/>
      <c r="R424" s="159"/>
    </row>
    <row r="425" spans="2:18" x14ac:dyDescent="0.25">
      <c r="B425" s="156"/>
      <c r="C425" s="157"/>
      <c r="D425" s="157"/>
      <c r="E425" s="157"/>
      <c r="F425" s="157"/>
      <c r="G425" s="157"/>
      <c r="H425" s="157"/>
      <c r="I425" s="157"/>
      <c r="J425" s="157"/>
      <c r="K425" s="157"/>
      <c r="L425" s="157"/>
      <c r="M425" s="157"/>
      <c r="N425" s="157"/>
      <c r="O425" s="157"/>
      <c r="P425" s="158"/>
      <c r="Q425" s="159"/>
      <c r="R425" s="159"/>
    </row>
    <row r="426" spans="2:18" x14ac:dyDescent="0.25">
      <c r="B426" s="156"/>
      <c r="C426" s="157"/>
      <c r="D426" s="157"/>
      <c r="E426" s="157"/>
      <c r="F426" s="157"/>
      <c r="G426" s="157"/>
      <c r="H426" s="157"/>
      <c r="I426" s="157"/>
      <c r="J426" s="157"/>
      <c r="K426" s="157"/>
      <c r="L426" s="157"/>
      <c r="M426" s="157"/>
      <c r="N426" s="157"/>
      <c r="O426" s="157"/>
      <c r="P426" s="158"/>
      <c r="Q426" s="159"/>
      <c r="R426" s="159"/>
    </row>
    <row r="427" spans="2:18" x14ac:dyDescent="0.25">
      <c r="B427" s="156"/>
      <c r="C427" s="157"/>
      <c r="D427" s="157"/>
      <c r="E427" s="157"/>
      <c r="F427" s="157"/>
      <c r="G427" s="157"/>
      <c r="H427" s="157"/>
      <c r="I427" s="157"/>
      <c r="J427" s="157"/>
      <c r="K427" s="157"/>
      <c r="L427" s="157"/>
      <c r="M427" s="157"/>
      <c r="N427" s="157"/>
      <c r="O427" s="157"/>
      <c r="P427" s="158"/>
      <c r="Q427" s="159"/>
      <c r="R427" s="159"/>
    </row>
    <row r="428" spans="2:18" x14ac:dyDescent="0.25">
      <c r="B428" s="156"/>
      <c r="C428" s="157"/>
      <c r="D428" s="157"/>
      <c r="E428" s="157"/>
      <c r="F428" s="157"/>
      <c r="G428" s="157"/>
      <c r="H428" s="157"/>
      <c r="I428" s="157"/>
      <c r="J428" s="157"/>
      <c r="K428" s="157"/>
      <c r="L428" s="157"/>
      <c r="M428" s="157"/>
      <c r="N428" s="157"/>
      <c r="O428" s="157"/>
      <c r="P428" s="158"/>
      <c r="Q428" s="159"/>
      <c r="R428" s="159"/>
    </row>
    <row r="429" spans="2:18" x14ac:dyDescent="0.25">
      <c r="B429" s="156"/>
      <c r="C429" s="157"/>
      <c r="D429" s="157"/>
      <c r="E429" s="157"/>
      <c r="F429" s="157"/>
      <c r="G429" s="157"/>
      <c r="H429" s="157"/>
      <c r="I429" s="157"/>
      <c r="J429" s="157"/>
      <c r="K429" s="157"/>
      <c r="L429" s="157"/>
      <c r="M429" s="157"/>
      <c r="N429" s="157"/>
      <c r="O429" s="157"/>
      <c r="P429" s="158"/>
      <c r="Q429" s="159"/>
      <c r="R429" s="159"/>
    </row>
    <row r="430" spans="2:18" x14ac:dyDescent="0.25">
      <c r="B430" s="156"/>
      <c r="C430" s="157"/>
      <c r="D430" s="157"/>
      <c r="E430" s="157"/>
      <c r="F430" s="157"/>
      <c r="G430" s="157"/>
      <c r="H430" s="157"/>
      <c r="I430" s="157"/>
      <c r="J430" s="157"/>
      <c r="K430" s="157"/>
      <c r="L430" s="157"/>
      <c r="M430" s="157"/>
      <c r="N430" s="157"/>
      <c r="O430" s="157"/>
      <c r="P430" s="158"/>
      <c r="Q430" s="159"/>
      <c r="R430" s="159"/>
    </row>
    <row r="431" spans="2:18" x14ac:dyDescent="0.25">
      <c r="B431" s="156"/>
      <c r="C431" s="157"/>
      <c r="D431" s="157"/>
      <c r="E431" s="157"/>
      <c r="F431" s="157"/>
      <c r="G431" s="157"/>
      <c r="H431" s="157"/>
      <c r="I431" s="157"/>
      <c r="J431" s="157"/>
      <c r="K431" s="157"/>
      <c r="L431" s="157"/>
      <c r="M431" s="157"/>
      <c r="N431" s="157"/>
      <c r="O431" s="157"/>
      <c r="P431" s="158"/>
      <c r="Q431" s="159"/>
      <c r="R431" s="159"/>
    </row>
    <row r="432" spans="2:18" x14ac:dyDescent="0.25">
      <c r="B432" s="156"/>
      <c r="C432" s="157"/>
      <c r="D432" s="157"/>
      <c r="E432" s="157"/>
      <c r="F432" s="157"/>
      <c r="G432" s="157"/>
      <c r="H432" s="157"/>
      <c r="I432" s="157"/>
      <c r="J432" s="157"/>
      <c r="K432" s="157"/>
      <c r="L432" s="157"/>
      <c r="M432" s="157"/>
      <c r="N432" s="157"/>
      <c r="O432" s="157"/>
      <c r="P432" s="158"/>
      <c r="Q432" s="159"/>
      <c r="R432" s="159"/>
    </row>
    <row r="433" spans="2:18" x14ac:dyDescent="0.25">
      <c r="B433" s="156"/>
      <c r="C433" s="157"/>
      <c r="D433" s="157"/>
      <c r="E433" s="157"/>
      <c r="F433" s="157"/>
      <c r="G433" s="157"/>
      <c r="H433" s="157"/>
      <c r="I433" s="157"/>
      <c r="J433" s="157"/>
      <c r="K433" s="157"/>
      <c r="L433" s="157"/>
      <c r="M433" s="157"/>
      <c r="N433" s="157"/>
      <c r="O433" s="157"/>
      <c r="P433" s="158"/>
      <c r="Q433" s="159"/>
      <c r="R433" s="159"/>
    </row>
    <row r="434" spans="2:18" x14ac:dyDescent="0.25">
      <c r="B434" s="156"/>
      <c r="C434" s="157"/>
      <c r="D434" s="157"/>
      <c r="E434" s="157"/>
      <c r="F434" s="157"/>
      <c r="G434" s="157"/>
      <c r="H434" s="157"/>
      <c r="I434" s="157"/>
      <c r="J434" s="157"/>
      <c r="K434" s="157"/>
      <c r="L434" s="157"/>
      <c r="M434" s="157"/>
      <c r="N434" s="157"/>
      <c r="O434" s="157"/>
      <c r="P434" s="158"/>
      <c r="Q434" s="159"/>
      <c r="R434" s="159"/>
    </row>
    <row r="435" spans="2:18" x14ac:dyDescent="0.25">
      <c r="B435" s="156"/>
      <c r="C435" s="157"/>
      <c r="D435" s="157"/>
      <c r="E435" s="157"/>
      <c r="F435" s="157"/>
      <c r="G435" s="157"/>
      <c r="H435" s="157"/>
      <c r="I435" s="157"/>
      <c r="J435" s="157"/>
      <c r="K435" s="157"/>
      <c r="L435" s="157"/>
      <c r="M435" s="157"/>
      <c r="N435" s="157"/>
      <c r="O435" s="157"/>
      <c r="P435" s="158"/>
      <c r="Q435" s="159"/>
      <c r="R435" s="159"/>
    </row>
    <row r="436" spans="2:18" x14ac:dyDescent="0.25">
      <c r="B436" s="156"/>
      <c r="C436" s="157"/>
      <c r="D436" s="157"/>
      <c r="E436" s="157"/>
      <c r="F436" s="157"/>
      <c r="G436" s="157"/>
      <c r="H436" s="157"/>
      <c r="I436" s="157"/>
      <c r="J436" s="157"/>
      <c r="K436" s="157"/>
      <c r="L436" s="157"/>
      <c r="M436" s="157"/>
      <c r="N436" s="157"/>
      <c r="O436" s="157"/>
      <c r="P436" s="158"/>
      <c r="Q436" s="159"/>
      <c r="R436" s="159"/>
    </row>
    <row r="437" spans="2:18" x14ac:dyDescent="0.25">
      <c r="B437" s="156"/>
      <c r="C437" s="157"/>
      <c r="D437" s="157"/>
      <c r="E437" s="157"/>
      <c r="F437" s="157"/>
      <c r="G437" s="157"/>
      <c r="H437" s="157"/>
      <c r="I437" s="157"/>
      <c r="J437" s="157"/>
      <c r="K437" s="157"/>
      <c r="L437" s="157"/>
      <c r="M437" s="157"/>
      <c r="N437" s="157"/>
      <c r="O437" s="157"/>
      <c r="P437" s="158"/>
      <c r="Q437" s="159"/>
      <c r="R437" s="159"/>
    </row>
    <row r="438" spans="2:18" x14ac:dyDescent="0.25">
      <c r="B438" s="156"/>
      <c r="C438" s="157"/>
      <c r="D438" s="157"/>
      <c r="E438" s="157"/>
      <c r="F438" s="157"/>
      <c r="G438" s="157"/>
      <c r="H438" s="157"/>
      <c r="I438" s="157"/>
      <c r="J438" s="157"/>
      <c r="K438" s="157"/>
      <c r="L438" s="157"/>
      <c r="M438" s="157"/>
      <c r="N438" s="157"/>
      <c r="O438" s="157"/>
      <c r="P438" s="158"/>
      <c r="Q438" s="159"/>
      <c r="R438" s="159"/>
    </row>
    <row r="439" spans="2:18" x14ac:dyDescent="0.25">
      <c r="B439" s="156"/>
      <c r="C439" s="157"/>
      <c r="D439" s="157"/>
      <c r="E439" s="157"/>
      <c r="F439" s="157"/>
      <c r="G439" s="157"/>
      <c r="H439" s="157"/>
      <c r="I439" s="157"/>
      <c r="J439" s="157"/>
      <c r="K439" s="157"/>
      <c r="L439" s="157"/>
      <c r="M439" s="157"/>
      <c r="N439" s="157"/>
      <c r="O439" s="157"/>
      <c r="P439" s="158"/>
      <c r="Q439" s="159"/>
      <c r="R439" s="159"/>
    </row>
    <row r="440" spans="2:18" x14ac:dyDescent="0.25">
      <c r="B440" s="156"/>
      <c r="C440" s="157"/>
      <c r="D440" s="157"/>
      <c r="E440" s="157"/>
      <c r="F440" s="157"/>
      <c r="G440" s="157"/>
      <c r="H440" s="157"/>
      <c r="I440" s="157"/>
      <c r="J440" s="157"/>
      <c r="K440" s="157"/>
      <c r="L440" s="157"/>
      <c r="M440" s="157"/>
      <c r="N440" s="157"/>
      <c r="O440" s="157"/>
      <c r="P440" s="158"/>
      <c r="Q440" s="159"/>
      <c r="R440" s="159"/>
    </row>
    <row r="441" spans="2:18" x14ac:dyDescent="0.25">
      <c r="B441" s="156"/>
      <c r="C441" s="157"/>
      <c r="D441" s="157"/>
      <c r="E441" s="157"/>
      <c r="F441" s="157"/>
      <c r="G441" s="157"/>
      <c r="H441" s="157"/>
      <c r="I441" s="157"/>
      <c r="J441" s="157"/>
      <c r="K441" s="157"/>
      <c r="L441" s="157"/>
      <c r="M441" s="157"/>
      <c r="N441" s="157"/>
      <c r="O441" s="157"/>
      <c r="P441" s="158"/>
      <c r="Q441" s="159"/>
      <c r="R441" s="159"/>
    </row>
    <row r="442" spans="2:18" x14ac:dyDescent="0.25">
      <c r="B442" s="156"/>
      <c r="C442" s="157"/>
      <c r="D442" s="157"/>
      <c r="E442" s="157"/>
      <c r="F442" s="157"/>
      <c r="G442" s="157"/>
      <c r="H442" s="157"/>
      <c r="I442" s="157"/>
      <c r="J442" s="157"/>
      <c r="K442" s="157"/>
      <c r="L442" s="157"/>
      <c r="M442" s="157"/>
      <c r="N442" s="157"/>
      <c r="O442" s="157"/>
      <c r="P442" s="158"/>
      <c r="Q442" s="159"/>
      <c r="R442" s="159"/>
    </row>
    <row r="443" spans="2:18" x14ac:dyDescent="0.25">
      <c r="B443" s="156"/>
      <c r="C443" s="157"/>
      <c r="D443" s="157"/>
      <c r="E443" s="157"/>
      <c r="F443" s="157"/>
      <c r="G443" s="157"/>
      <c r="H443" s="157"/>
      <c r="I443" s="157"/>
      <c r="J443" s="157"/>
      <c r="K443" s="157"/>
      <c r="L443" s="157"/>
      <c r="M443" s="157"/>
      <c r="N443" s="157"/>
      <c r="O443" s="157"/>
      <c r="P443" s="158"/>
      <c r="Q443" s="159"/>
      <c r="R443" s="159"/>
    </row>
    <row r="444" spans="2:18" x14ac:dyDescent="0.25">
      <c r="B444" s="156"/>
      <c r="C444" s="157"/>
      <c r="D444" s="157"/>
      <c r="E444" s="157"/>
      <c r="F444" s="157"/>
      <c r="G444" s="157"/>
      <c r="H444" s="157"/>
      <c r="I444" s="157"/>
      <c r="J444" s="157"/>
      <c r="K444" s="157"/>
      <c r="L444" s="157"/>
      <c r="M444" s="157"/>
      <c r="N444" s="157"/>
      <c r="O444" s="157"/>
      <c r="P444" s="158"/>
      <c r="Q444" s="159"/>
      <c r="R444" s="159"/>
    </row>
    <row r="445" spans="2:18" x14ac:dyDescent="0.25">
      <c r="B445" s="156"/>
      <c r="C445" s="157"/>
      <c r="D445" s="157"/>
      <c r="E445" s="157"/>
      <c r="F445" s="157"/>
      <c r="G445" s="157"/>
      <c r="H445" s="157"/>
      <c r="I445" s="157"/>
      <c r="J445" s="157"/>
      <c r="K445" s="157"/>
      <c r="L445" s="157"/>
      <c r="M445" s="157"/>
      <c r="N445" s="157"/>
      <c r="O445" s="157"/>
      <c r="P445" s="158"/>
      <c r="Q445" s="159"/>
      <c r="R445" s="159"/>
    </row>
    <row r="446" spans="2:18" x14ac:dyDescent="0.25">
      <c r="B446" s="156"/>
      <c r="C446" s="157"/>
      <c r="D446" s="157"/>
      <c r="E446" s="157"/>
      <c r="F446" s="157"/>
      <c r="G446" s="157"/>
      <c r="H446" s="157"/>
      <c r="I446" s="157"/>
      <c r="J446" s="157"/>
      <c r="K446" s="157"/>
      <c r="L446" s="157"/>
      <c r="M446" s="157"/>
      <c r="N446" s="157"/>
      <c r="O446" s="157"/>
      <c r="P446" s="158"/>
      <c r="Q446" s="159"/>
      <c r="R446" s="159"/>
    </row>
    <row r="447" spans="2:18" x14ac:dyDescent="0.25">
      <c r="B447" s="156"/>
      <c r="C447" s="157"/>
      <c r="D447" s="157"/>
      <c r="E447" s="157"/>
      <c r="F447" s="157"/>
      <c r="G447" s="157"/>
      <c r="H447" s="157"/>
      <c r="I447" s="157"/>
      <c r="J447" s="157"/>
      <c r="K447" s="157"/>
      <c r="L447" s="157"/>
      <c r="M447" s="157"/>
      <c r="N447" s="157"/>
      <c r="O447" s="157"/>
      <c r="P447" s="158"/>
      <c r="Q447" s="159"/>
      <c r="R447" s="159"/>
    </row>
    <row r="448" spans="2:18" x14ac:dyDescent="0.25">
      <c r="B448" s="156"/>
      <c r="C448" s="157"/>
      <c r="D448" s="157"/>
      <c r="E448" s="157"/>
      <c r="F448" s="157"/>
      <c r="G448" s="157"/>
      <c r="H448" s="157"/>
      <c r="I448" s="157"/>
      <c r="J448" s="157"/>
      <c r="K448" s="157"/>
      <c r="L448" s="157"/>
      <c r="M448" s="157"/>
      <c r="N448" s="157"/>
      <c r="O448" s="157"/>
      <c r="P448" s="158"/>
      <c r="Q448" s="159"/>
      <c r="R448" s="159"/>
    </row>
    <row r="449" spans="2:18" x14ac:dyDescent="0.25">
      <c r="B449" s="156"/>
      <c r="C449" s="157"/>
      <c r="D449" s="157"/>
      <c r="E449" s="157"/>
      <c r="F449" s="157"/>
      <c r="G449" s="157"/>
      <c r="H449" s="157"/>
      <c r="I449" s="157"/>
      <c r="J449" s="157"/>
      <c r="K449" s="157"/>
      <c r="L449" s="157"/>
      <c r="M449" s="157"/>
      <c r="N449" s="157"/>
      <c r="O449" s="157"/>
      <c r="P449" s="158"/>
      <c r="Q449" s="159"/>
      <c r="R449" s="159"/>
    </row>
    <row r="450" spans="2:18" x14ac:dyDescent="0.25">
      <c r="B450" s="156"/>
      <c r="C450" s="157"/>
      <c r="D450" s="157"/>
      <c r="E450" s="157"/>
      <c r="F450" s="157"/>
      <c r="G450" s="157"/>
      <c r="H450" s="157"/>
      <c r="I450" s="157"/>
      <c r="J450" s="157"/>
      <c r="K450" s="157"/>
      <c r="L450" s="157"/>
      <c r="M450" s="157"/>
      <c r="N450" s="157"/>
      <c r="O450" s="157"/>
      <c r="P450" s="158"/>
      <c r="Q450" s="159"/>
      <c r="R450" s="159"/>
    </row>
    <row r="451" spans="2:18" x14ac:dyDescent="0.25">
      <c r="B451" s="156"/>
      <c r="C451" s="157"/>
      <c r="D451" s="157"/>
      <c r="E451" s="157"/>
      <c r="F451" s="157"/>
      <c r="G451" s="157"/>
      <c r="H451" s="157"/>
      <c r="I451" s="157"/>
      <c r="J451" s="157"/>
      <c r="K451" s="157"/>
      <c r="L451" s="157"/>
      <c r="M451" s="157"/>
      <c r="N451" s="157"/>
      <c r="O451" s="157"/>
      <c r="P451" s="158"/>
      <c r="Q451" s="159"/>
      <c r="R451" s="159"/>
    </row>
    <row r="452" spans="2:18" x14ac:dyDescent="0.25">
      <c r="B452" s="156"/>
      <c r="C452" s="157"/>
      <c r="D452" s="157"/>
      <c r="E452" s="157"/>
      <c r="F452" s="157"/>
      <c r="G452" s="157"/>
      <c r="H452" s="157"/>
      <c r="I452" s="157"/>
      <c r="J452" s="157"/>
      <c r="K452" s="157"/>
      <c r="L452" s="157"/>
      <c r="M452" s="157"/>
      <c r="N452" s="157"/>
      <c r="O452" s="157"/>
      <c r="P452" s="158"/>
      <c r="Q452" s="159"/>
      <c r="R452" s="159"/>
    </row>
    <row r="453" spans="2:18" x14ac:dyDescent="0.25">
      <c r="B453" s="156"/>
      <c r="C453" s="157"/>
      <c r="D453" s="157"/>
      <c r="E453" s="157"/>
      <c r="F453" s="157"/>
      <c r="G453" s="157"/>
      <c r="H453" s="157"/>
      <c r="I453" s="157"/>
      <c r="J453" s="157"/>
      <c r="K453" s="157"/>
      <c r="L453" s="157"/>
      <c r="M453" s="157"/>
      <c r="N453" s="157"/>
      <c r="O453" s="157"/>
      <c r="P453" s="158"/>
      <c r="Q453" s="159"/>
      <c r="R453" s="159"/>
    </row>
    <row r="454" spans="2:18" x14ac:dyDescent="0.25">
      <c r="B454" s="156"/>
      <c r="C454" s="157"/>
      <c r="D454" s="157"/>
      <c r="E454" s="157"/>
      <c r="F454" s="157"/>
      <c r="G454" s="157"/>
      <c r="H454" s="157"/>
      <c r="I454" s="157"/>
      <c r="J454" s="157"/>
      <c r="K454" s="157"/>
      <c r="L454" s="157"/>
      <c r="M454" s="157"/>
      <c r="N454" s="157"/>
      <c r="O454" s="157"/>
      <c r="P454" s="158"/>
      <c r="Q454" s="159"/>
      <c r="R454" s="159"/>
    </row>
    <row r="455" spans="2:18" x14ac:dyDescent="0.25">
      <c r="B455" s="156"/>
      <c r="C455" s="157"/>
      <c r="D455" s="157"/>
      <c r="E455" s="157"/>
      <c r="F455" s="157"/>
      <c r="G455" s="157"/>
      <c r="H455" s="157"/>
      <c r="I455" s="157"/>
      <c r="J455" s="157"/>
      <c r="K455" s="157"/>
      <c r="L455" s="157"/>
      <c r="M455" s="157"/>
      <c r="N455" s="157"/>
      <c r="O455" s="157"/>
      <c r="P455" s="158"/>
      <c r="Q455" s="159"/>
      <c r="R455" s="159"/>
    </row>
    <row r="456" spans="2:18" x14ac:dyDescent="0.25">
      <c r="B456" s="156"/>
      <c r="C456" s="157"/>
      <c r="D456" s="157"/>
      <c r="E456" s="157"/>
      <c r="F456" s="157"/>
      <c r="G456" s="157"/>
      <c r="H456" s="157"/>
      <c r="I456" s="157"/>
      <c r="J456" s="157"/>
      <c r="K456" s="157"/>
      <c r="L456" s="157"/>
      <c r="M456" s="157"/>
      <c r="N456" s="157"/>
      <c r="O456" s="157"/>
      <c r="P456" s="158"/>
      <c r="Q456" s="159"/>
      <c r="R456" s="159"/>
    </row>
    <row r="457" spans="2:18" x14ac:dyDescent="0.25">
      <c r="B457" s="156"/>
      <c r="C457" s="157"/>
      <c r="D457" s="157"/>
      <c r="E457" s="157"/>
      <c r="F457" s="157"/>
      <c r="G457" s="157"/>
      <c r="H457" s="157"/>
      <c r="I457" s="157"/>
      <c r="J457" s="157"/>
      <c r="K457" s="157"/>
      <c r="L457" s="157"/>
      <c r="M457" s="157"/>
      <c r="N457" s="157"/>
      <c r="O457" s="157"/>
      <c r="P457" s="158"/>
      <c r="Q457" s="159"/>
      <c r="R457" s="159"/>
    </row>
    <row r="458" spans="2:18" x14ac:dyDescent="0.25">
      <c r="B458" s="156"/>
      <c r="C458" s="157"/>
      <c r="D458" s="157"/>
      <c r="E458" s="157"/>
      <c r="F458" s="157"/>
      <c r="G458" s="157"/>
      <c r="H458" s="157"/>
      <c r="I458" s="157"/>
      <c r="J458" s="157"/>
      <c r="K458" s="157"/>
      <c r="L458" s="157"/>
      <c r="M458" s="157"/>
      <c r="N458" s="157"/>
      <c r="O458" s="157"/>
      <c r="P458" s="158"/>
      <c r="Q458" s="159"/>
      <c r="R458" s="159"/>
    </row>
    <row r="459" spans="2:18" x14ac:dyDescent="0.25">
      <c r="B459" s="156"/>
      <c r="C459" s="157"/>
      <c r="D459" s="157"/>
      <c r="E459" s="157"/>
      <c r="F459" s="157"/>
      <c r="G459" s="157"/>
      <c r="H459" s="157"/>
      <c r="I459" s="157"/>
      <c r="J459" s="157"/>
      <c r="K459" s="157"/>
      <c r="L459" s="157"/>
      <c r="M459" s="157"/>
      <c r="N459" s="157"/>
      <c r="O459" s="157"/>
      <c r="P459" s="158"/>
      <c r="Q459" s="159"/>
      <c r="R459" s="159"/>
    </row>
    <row r="460" spans="2:18" x14ac:dyDescent="0.25">
      <c r="B460" s="156"/>
      <c r="C460" s="157"/>
      <c r="D460" s="157"/>
      <c r="E460" s="157"/>
      <c r="F460" s="157"/>
      <c r="G460" s="157"/>
      <c r="H460" s="157"/>
      <c r="I460" s="157"/>
      <c r="J460" s="157"/>
      <c r="K460" s="157"/>
      <c r="L460" s="157"/>
      <c r="M460" s="157"/>
      <c r="N460" s="157"/>
      <c r="O460" s="157"/>
      <c r="P460" s="158"/>
      <c r="Q460" s="159"/>
      <c r="R460" s="159"/>
    </row>
    <row r="461" spans="2:18" x14ac:dyDescent="0.25">
      <c r="B461" s="156"/>
      <c r="C461" s="157"/>
      <c r="D461" s="157"/>
      <c r="E461" s="157"/>
      <c r="F461" s="157"/>
      <c r="G461" s="157"/>
      <c r="H461" s="157"/>
      <c r="I461" s="157"/>
      <c r="J461" s="157"/>
      <c r="K461" s="157"/>
      <c r="L461" s="157"/>
      <c r="M461" s="157"/>
      <c r="N461" s="157"/>
      <c r="O461" s="157"/>
      <c r="P461" s="158"/>
      <c r="Q461" s="159"/>
      <c r="R461" s="159"/>
    </row>
    <row r="462" spans="2:18" x14ac:dyDescent="0.25">
      <c r="B462" s="156"/>
      <c r="C462" s="157"/>
      <c r="D462" s="157"/>
      <c r="E462" s="157"/>
      <c r="F462" s="157"/>
      <c r="G462" s="157"/>
      <c r="H462" s="157"/>
      <c r="I462" s="157"/>
      <c r="J462" s="157"/>
      <c r="K462" s="157"/>
      <c r="L462" s="157"/>
      <c r="M462" s="157"/>
      <c r="N462" s="157"/>
      <c r="O462" s="157"/>
      <c r="P462" s="158"/>
      <c r="Q462" s="159"/>
      <c r="R462" s="159"/>
    </row>
    <row r="463" spans="2:18" x14ac:dyDescent="0.25">
      <c r="B463" s="156"/>
      <c r="C463" s="157"/>
      <c r="D463" s="157"/>
      <c r="E463" s="157"/>
      <c r="F463" s="157"/>
      <c r="G463" s="157"/>
      <c r="H463" s="157"/>
      <c r="I463" s="157"/>
      <c r="J463" s="157"/>
      <c r="K463" s="157"/>
      <c r="L463" s="157"/>
      <c r="M463" s="157"/>
      <c r="N463" s="157"/>
      <c r="O463" s="157"/>
      <c r="P463" s="158"/>
      <c r="Q463" s="159"/>
      <c r="R463" s="159"/>
    </row>
    <row r="464" spans="2:18" x14ac:dyDescent="0.25">
      <c r="B464" s="156"/>
      <c r="C464" s="157"/>
      <c r="D464" s="157"/>
      <c r="E464" s="157"/>
      <c r="F464" s="157"/>
      <c r="G464" s="157"/>
      <c r="H464" s="157"/>
      <c r="I464" s="157"/>
      <c r="J464" s="157"/>
      <c r="K464" s="157"/>
      <c r="L464" s="157"/>
      <c r="M464" s="157"/>
      <c r="N464" s="157"/>
      <c r="O464" s="157"/>
      <c r="P464" s="158"/>
      <c r="Q464" s="159"/>
      <c r="R464" s="159"/>
    </row>
    <row r="465" spans="2:18" x14ac:dyDescent="0.25">
      <c r="B465" s="156"/>
      <c r="C465" s="157"/>
      <c r="D465" s="157"/>
      <c r="E465" s="157"/>
      <c r="F465" s="157"/>
      <c r="G465" s="157"/>
      <c r="H465" s="157"/>
      <c r="I465" s="157"/>
      <c r="J465" s="157"/>
      <c r="K465" s="157"/>
      <c r="L465" s="157"/>
      <c r="M465" s="157"/>
      <c r="N465" s="157"/>
      <c r="O465" s="157"/>
      <c r="P465" s="158"/>
      <c r="Q465" s="159"/>
      <c r="R465" s="159"/>
    </row>
    <row r="466" spans="2:18" x14ac:dyDescent="0.25">
      <c r="B466" s="156"/>
      <c r="C466" s="157"/>
      <c r="D466" s="157"/>
      <c r="E466" s="157"/>
      <c r="F466" s="157"/>
      <c r="G466" s="157"/>
      <c r="H466" s="157"/>
      <c r="I466" s="157"/>
      <c r="J466" s="157"/>
      <c r="K466" s="157"/>
      <c r="L466" s="157"/>
      <c r="M466" s="157"/>
      <c r="N466" s="157"/>
      <c r="O466" s="157"/>
      <c r="P466" s="158"/>
      <c r="Q466" s="159"/>
      <c r="R466" s="159"/>
    </row>
    <row r="467" spans="2:18" x14ac:dyDescent="0.25">
      <c r="B467" s="156"/>
      <c r="C467" s="157"/>
      <c r="D467" s="157"/>
      <c r="E467" s="157"/>
      <c r="F467" s="157"/>
      <c r="G467" s="157"/>
      <c r="H467" s="157"/>
      <c r="I467" s="157"/>
      <c r="J467" s="157"/>
      <c r="K467" s="157"/>
      <c r="L467" s="157"/>
      <c r="M467" s="157"/>
      <c r="N467" s="157"/>
      <c r="O467" s="157"/>
      <c r="P467" s="158"/>
      <c r="Q467" s="159"/>
      <c r="R467" s="159"/>
    </row>
    <row r="468" spans="2:18" x14ac:dyDescent="0.25">
      <c r="B468" s="156"/>
      <c r="C468" s="157"/>
      <c r="D468" s="157"/>
      <c r="E468" s="157"/>
      <c r="F468" s="157"/>
      <c r="G468" s="157"/>
      <c r="H468" s="157"/>
      <c r="I468" s="157"/>
      <c r="J468" s="157"/>
      <c r="K468" s="157"/>
      <c r="L468" s="157"/>
      <c r="M468" s="157"/>
      <c r="N468" s="157"/>
      <c r="O468" s="157"/>
      <c r="P468" s="158"/>
      <c r="Q468" s="159"/>
      <c r="R468" s="159"/>
    </row>
    <row r="469" spans="2:18" x14ac:dyDescent="0.25">
      <c r="B469" s="156"/>
      <c r="C469" s="157"/>
      <c r="D469" s="157"/>
      <c r="E469" s="157"/>
      <c r="F469" s="157"/>
      <c r="G469" s="157"/>
      <c r="H469" s="157"/>
      <c r="I469" s="157"/>
      <c r="J469" s="157"/>
      <c r="K469" s="157"/>
      <c r="L469" s="157"/>
      <c r="M469" s="157"/>
      <c r="N469" s="157"/>
      <c r="O469" s="157"/>
      <c r="P469" s="158"/>
      <c r="Q469" s="159"/>
      <c r="R469" s="159"/>
    </row>
    <row r="470" spans="2:18" x14ac:dyDescent="0.25">
      <c r="B470" s="156"/>
      <c r="C470" s="157"/>
      <c r="D470" s="157"/>
      <c r="E470" s="157"/>
      <c r="F470" s="157"/>
      <c r="G470" s="157"/>
      <c r="H470" s="157"/>
      <c r="I470" s="157"/>
      <c r="J470" s="157"/>
      <c r="K470" s="157"/>
      <c r="L470" s="157"/>
      <c r="M470" s="157"/>
      <c r="N470" s="157"/>
      <c r="O470" s="157"/>
      <c r="P470" s="158"/>
      <c r="Q470" s="159"/>
      <c r="R470" s="159"/>
    </row>
    <row r="471" spans="2:18" x14ac:dyDescent="0.25">
      <c r="B471" s="156"/>
      <c r="C471" s="157"/>
      <c r="D471" s="157"/>
      <c r="E471" s="157"/>
      <c r="F471" s="157"/>
      <c r="G471" s="157"/>
      <c r="H471" s="157"/>
      <c r="I471" s="157"/>
      <c r="J471" s="157"/>
      <c r="K471" s="157"/>
      <c r="L471" s="157"/>
      <c r="M471" s="157"/>
      <c r="N471" s="157"/>
      <c r="O471" s="157"/>
      <c r="P471" s="158"/>
      <c r="Q471" s="159"/>
      <c r="R471" s="159"/>
    </row>
    <row r="472" spans="2:18" x14ac:dyDescent="0.25">
      <c r="B472" s="156"/>
      <c r="C472" s="157"/>
      <c r="D472" s="157"/>
      <c r="E472" s="157"/>
      <c r="F472" s="157"/>
      <c r="G472" s="157"/>
      <c r="H472" s="157"/>
      <c r="I472" s="157"/>
      <c r="J472" s="157"/>
      <c r="K472" s="157"/>
      <c r="L472" s="157"/>
      <c r="M472" s="157"/>
      <c r="N472" s="157"/>
      <c r="O472" s="157"/>
      <c r="P472" s="158"/>
      <c r="Q472" s="159"/>
      <c r="R472" s="159"/>
    </row>
    <row r="473" spans="2:18" x14ac:dyDescent="0.25">
      <c r="B473" s="156"/>
      <c r="C473" s="157"/>
      <c r="D473" s="157"/>
      <c r="E473" s="157"/>
      <c r="F473" s="157"/>
      <c r="G473" s="157"/>
      <c r="H473" s="157"/>
      <c r="I473" s="157"/>
      <c r="J473" s="157"/>
      <c r="K473" s="157"/>
      <c r="L473" s="157"/>
      <c r="M473" s="157"/>
      <c r="N473" s="157"/>
      <c r="O473" s="157"/>
      <c r="P473" s="158"/>
      <c r="Q473" s="159"/>
      <c r="R473" s="159"/>
    </row>
    <row r="474" spans="2:18" x14ac:dyDescent="0.25">
      <c r="B474" s="156"/>
      <c r="C474" s="157"/>
      <c r="D474" s="157"/>
      <c r="E474" s="157"/>
      <c r="F474" s="157"/>
      <c r="G474" s="157"/>
      <c r="H474" s="157"/>
      <c r="I474" s="157"/>
      <c r="J474" s="157"/>
      <c r="K474" s="157"/>
      <c r="L474" s="157"/>
      <c r="M474" s="157"/>
      <c r="N474" s="157"/>
      <c r="O474" s="157"/>
      <c r="P474" s="158"/>
      <c r="Q474" s="159"/>
      <c r="R474" s="159"/>
    </row>
    <row r="475" spans="2:18" x14ac:dyDescent="0.25">
      <c r="B475" s="156"/>
      <c r="C475" s="157"/>
      <c r="D475" s="157"/>
      <c r="E475" s="157"/>
      <c r="F475" s="157"/>
      <c r="G475" s="157"/>
      <c r="H475" s="157"/>
      <c r="I475" s="157"/>
      <c r="J475" s="157"/>
      <c r="K475" s="157"/>
      <c r="L475" s="157"/>
      <c r="M475" s="157"/>
      <c r="N475" s="157"/>
      <c r="O475" s="157"/>
      <c r="P475" s="158"/>
      <c r="Q475" s="159"/>
      <c r="R475" s="159"/>
    </row>
    <row r="476" spans="2:18" x14ac:dyDescent="0.25">
      <c r="B476" s="156"/>
      <c r="C476" s="157"/>
      <c r="D476" s="157"/>
      <c r="E476" s="157"/>
      <c r="F476" s="157"/>
      <c r="G476" s="157"/>
      <c r="H476" s="157"/>
      <c r="I476" s="157"/>
      <c r="J476" s="157"/>
      <c r="K476" s="157"/>
      <c r="L476" s="157"/>
      <c r="M476" s="157"/>
      <c r="N476" s="157"/>
      <c r="O476" s="157"/>
      <c r="P476" s="158"/>
      <c r="Q476" s="159"/>
      <c r="R476" s="159"/>
    </row>
    <row r="477" spans="2:18" x14ac:dyDescent="0.25">
      <c r="B477" s="156"/>
      <c r="C477" s="157"/>
      <c r="D477" s="157"/>
      <c r="E477" s="157"/>
      <c r="F477" s="157"/>
      <c r="G477" s="157"/>
      <c r="H477" s="157"/>
      <c r="I477" s="157"/>
      <c r="J477" s="157"/>
      <c r="K477" s="157"/>
      <c r="L477" s="157"/>
      <c r="M477" s="157"/>
      <c r="N477" s="157"/>
      <c r="O477" s="157"/>
      <c r="P477" s="158"/>
      <c r="Q477" s="159"/>
      <c r="R477" s="159"/>
    </row>
    <row r="478" spans="2:18" x14ac:dyDescent="0.25">
      <c r="B478" s="156"/>
      <c r="C478" s="157"/>
      <c r="D478" s="157"/>
      <c r="E478" s="157"/>
      <c r="F478" s="157"/>
      <c r="G478" s="157"/>
      <c r="H478" s="157"/>
      <c r="I478" s="157"/>
      <c r="J478" s="157"/>
      <c r="K478" s="157"/>
      <c r="L478" s="157"/>
      <c r="M478" s="157"/>
      <c r="N478" s="157"/>
      <c r="O478" s="157"/>
      <c r="P478" s="158"/>
      <c r="Q478" s="159"/>
      <c r="R478" s="159"/>
    </row>
    <row r="479" spans="2:18" x14ac:dyDescent="0.25">
      <c r="B479" s="156"/>
      <c r="C479" s="157"/>
      <c r="D479" s="157"/>
      <c r="E479" s="157"/>
      <c r="F479" s="157"/>
      <c r="G479" s="157"/>
      <c r="H479" s="157"/>
      <c r="I479" s="157"/>
      <c r="J479" s="157"/>
      <c r="K479" s="157"/>
      <c r="L479" s="157"/>
      <c r="M479" s="157"/>
      <c r="N479" s="157"/>
      <c r="O479" s="157"/>
      <c r="P479" s="158"/>
      <c r="Q479" s="159"/>
      <c r="R479" s="159"/>
    </row>
    <row r="480" spans="2:18" x14ac:dyDescent="0.25">
      <c r="B480" s="156"/>
      <c r="C480" s="157"/>
      <c r="D480" s="157"/>
      <c r="E480" s="157"/>
      <c r="F480" s="157"/>
      <c r="G480" s="157"/>
      <c r="H480" s="157"/>
      <c r="I480" s="157"/>
      <c r="J480" s="157"/>
      <c r="K480" s="157"/>
      <c r="L480" s="157"/>
      <c r="M480" s="157"/>
      <c r="N480" s="157"/>
      <c r="O480" s="157"/>
      <c r="P480" s="158"/>
      <c r="Q480" s="159"/>
      <c r="R480" s="159"/>
    </row>
    <row r="481" spans="2:18" x14ac:dyDescent="0.25">
      <c r="B481" s="156"/>
      <c r="C481" s="157"/>
      <c r="D481" s="157"/>
      <c r="E481" s="157"/>
      <c r="F481" s="157"/>
      <c r="G481" s="157"/>
      <c r="H481" s="157"/>
      <c r="I481" s="157"/>
      <c r="J481" s="157"/>
      <c r="K481" s="157"/>
      <c r="L481" s="157"/>
      <c r="M481" s="157"/>
      <c r="N481" s="157"/>
      <c r="O481" s="157"/>
      <c r="P481" s="158"/>
      <c r="Q481" s="159"/>
      <c r="R481" s="159"/>
    </row>
    <row r="482" spans="2:18" x14ac:dyDescent="0.25">
      <c r="B482" s="156"/>
      <c r="C482" s="157"/>
      <c r="D482" s="157"/>
      <c r="E482" s="157"/>
      <c r="F482" s="157"/>
      <c r="G482" s="157"/>
      <c r="H482" s="157"/>
      <c r="I482" s="157"/>
      <c r="J482" s="157"/>
      <c r="K482" s="157"/>
      <c r="L482" s="157"/>
      <c r="M482" s="157"/>
      <c r="N482" s="157"/>
      <c r="O482" s="157"/>
      <c r="P482" s="158"/>
      <c r="Q482" s="159"/>
      <c r="R482" s="159"/>
    </row>
    <row r="483" spans="2:18" x14ac:dyDescent="0.25">
      <c r="B483" s="156"/>
      <c r="C483" s="157"/>
      <c r="D483" s="157"/>
      <c r="E483" s="157"/>
      <c r="F483" s="157"/>
      <c r="G483" s="157"/>
      <c r="H483" s="157"/>
      <c r="I483" s="157"/>
      <c r="J483" s="157"/>
      <c r="K483" s="157"/>
      <c r="L483" s="157"/>
      <c r="M483" s="157"/>
      <c r="N483" s="157"/>
      <c r="O483" s="157"/>
      <c r="P483" s="158"/>
      <c r="Q483" s="159"/>
      <c r="R483" s="159"/>
    </row>
    <row r="484" spans="2:18" x14ac:dyDescent="0.25">
      <c r="B484" s="156"/>
      <c r="C484" s="157"/>
      <c r="D484" s="157"/>
      <c r="E484" s="157"/>
      <c r="F484" s="157"/>
      <c r="G484" s="157"/>
      <c r="H484" s="157"/>
      <c r="I484" s="157"/>
      <c r="J484" s="157"/>
      <c r="K484" s="157"/>
      <c r="L484" s="157"/>
      <c r="M484" s="157"/>
      <c r="N484" s="157"/>
      <c r="O484" s="157"/>
      <c r="P484" s="158"/>
      <c r="Q484" s="159"/>
      <c r="R484" s="159"/>
    </row>
    <row r="485" spans="2:18" x14ac:dyDescent="0.25">
      <c r="B485" s="156"/>
      <c r="C485" s="157"/>
      <c r="D485" s="157"/>
      <c r="E485" s="157"/>
      <c r="F485" s="157"/>
      <c r="G485" s="157"/>
      <c r="H485" s="157"/>
      <c r="I485" s="157"/>
      <c r="J485" s="157"/>
      <c r="K485" s="157"/>
      <c r="L485" s="157"/>
      <c r="M485" s="157"/>
      <c r="N485" s="157"/>
      <c r="O485" s="157"/>
      <c r="P485" s="158"/>
      <c r="Q485" s="159"/>
      <c r="R485" s="159"/>
    </row>
    <row r="486" spans="2:18" x14ac:dyDescent="0.25">
      <c r="B486" s="156"/>
      <c r="C486" s="157"/>
      <c r="D486" s="157"/>
      <c r="E486" s="157"/>
      <c r="F486" s="157"/>
      <c r="G486" s="157"/>
      <c r="H486" s="157"/>
      <c r="I486" s="157"/>
      <c r="J486" s="157"/>
      <c r="K486" s="157"/>
      <c r="L486" s="157"/>
      <c r="M486" s="157"/>
      <c r="N486" s="157"/>
      <c r="O486" s="157"/>
      <c r="P486" s="158"/>
      <c r="Q486" s="159"/>
      <c r="R486" s="159"/>
    </row>
    <row r="487" spans="2:18" x14ac:dyDescent="0.25">
      <c r="B487" s="156"/>
      <c r="C487" s="157"/>
      <c r="D487" s="157"/>
      <c r="E487" s="157"/>
      <c r="F487" s="157"/>
      <c r="G487" s="157"/>
      <c r="H487" s="157"/>
      <c r="I487" s="157"/>
      <c r="J487" s="157"/>
      <c r="K487" s="157"/>
      <c r="L487" s="157"/>
      <c r="M487" s="157"/>
      <c r="N487" s="157"/>
      <c r="O487" s="157"/>
      <c r="P487" s="158"/>
      <c r="Q487" s="159"/>
      <c r="R487" s="159"/>
    </row>
    <row r="488" spans="2:18" x14ac:dyDescent="0.25">
      <c r="B488" s="156"/>
      <c r="C488" s="157"/>
      <c r="D488" s="157"/>
      <c r="E488" s="157"/>
      <c r="F488" s="157"/>
      <c r="G488" s="157"/>
      <c r="H488" s="157"/>
      <c r="I488" s="157"/>
      <c r="J488" s="157"/>
      <c r="K488" s="157"/>
      <c r="L488" s="157"/>
      <c r="M488" s="157"/>
      <c r="N488" s="157"/>
      <c r="O488" s="157"/>
      <c r="P488" s="158"/>
      <c r="Q488" s="159"/>
      <c r="R488" s="159"/>
    </row>
    <row r="489" spans="2:18" x14ac:dyDescent="0.25">
      <c r="B489" s="156"/>
      <c r="C489" s="157"/>
      <c r="D489" s="157"/>
      <c r="E489" s="157"/>
      <c r="F489" s="157"/>
      <c r="G489" s="157"/>
      <c r="H489" s="157"/>
      <c r="I489" s="157"/>
      <c r="J489" s="157"/>
      <c r="K489" s="157"/>
      <c r="L489" s="157"/>
      <c r="M489" s="157"/>
      <c r="N489" s="157"/>
      <c r="O489" s="157"/>
      <c r="P489" s="158"/>
      <c r="Q489" s="159"/>
      <c r="R489" s="159"/>
    </row>
    <row r="490" spans="2:18" x14ac:dyDescent="0.25">
      <c r="B490" s="156"/>
      <c r="C490" s="157"/>
      <c r="D490" s="157"/>
      <c r="E490" s="157"/>
      <c r="F490" s="157"/>
      <c r="G490" s="157"/>
      <c r="H490" s="157"/>
      <c r="I490" s="157"/>
      <c r="J490" s="157"/>
      <c r="K490" s="157"/>
      <c r="L490" s="157"/>
      <c r="M490" s="157"/>
      <c r="N490" s="157"/>
      <c r="O490" s="157"/>
      <c r="P490" s="158"/>
      <c r="Q490" s="159"/>
      <c r="R490" s="159"/>
    </row>
    <row r="491" spans="2:18" x14ac:dyDescent="0.25">
      <c r="B491" s="156"/>
      <c r="C491" s="157"/>
      <c r="D491" s="157"/>
      <c r="E491" s="157"/>
      <c r="F491" s="157"/>
      <c r="G491" s="157"/>
      <c r="H491" s="157"/>
      <c r="I491" s="157"/>
      <c r="J491" s="157"/>
      <c r="K491" s="157"/>
      <c r="L491" s="157"/>
      <c r="M491" s="157"/>
      <c r="N491" s="157"/>
      <c r="O491" s="157"/>
      <c r="P491" s="158"/>
      <c r="Q491" s="159"/>
      <c r="R491" s="159"/>
    </row>
    <row r="492" spans="2:18" x14ac:dyDescent="0.25">
      <c r="B492" s="156"/>
      <c r="C492" s="157"/>
      <c r="D492" s="157"/>
      <c r="E492" s="157"/>
      <c r="F492" s="157"/>
      <c r="G492" s="157"/>
      <c r="H492" s="157"/>
      <c r="I492" s="157"/>
      <c r="J492" s="157"/>
      <c r="K492" s="157"/>
      <c r="L492" s="157"/>
      <c r="M492" s="157"/>
      <c r="N492" s="157"/>
      <c r="O492" s="157"/>
      <c r="P492" s="158"/>
      <c r="Q492" s="159"/>
      <c r="R492" s="159"/>
    </row>
    <row r="493" spans="2:18" x14ac:dyDescent="0.25">
      <c r="B493" s="156"/>
      <c r="C493" s="157"/>
      <c r="D493" s="157"/>
      <c r="E493" s="157"/>
      <c r="F493" s="157"/>
      <c r="G493" s="157"/>
      <c r="H493" s="157"/>
      <c r="I493" s="157"/>
      <c r="J493" s="157"/>
      <c r="K493" s="157"/>
      <c r="L493" s="157"/>
      <c r="M493" s="157"/>
      <c r="N493" s="157"/>
      <c r="O493" s="157"/>
      <c r="P493" s="158"/>
      <c r="Q493" s="159"/>
      <c r="R493" s="159"/>
    </row>
    <row r="494" spans="2:18" x14ac:dyDescent="0.25">
      <c r="B494" s="156"/>
      <c r="C494" s="157"/>
      <c r="D494" s="157"/>
      <c r="E494" s="157"/>
      <c r="F494" s="157"/>
      <c r="G494" s="157"/>
      <c r="H494" s="157"/>
      <c r="I494" s="157"/>
      <c r="J494" s="157"/>
      <c r="K494" s="157"/>
      <c r="L494" s="157"/>
      <c r="M494" s="157"/>
      <c r="N494" s="157"/>
      <c r="O494" s="157"/>
      <c r="P494" s="158"/>
      <c r="Q494" s="159"/>
      <c r="R494" s="159"/>
    </row>
    <row r="495" spans="2:18" x14ac:dyDescent="0.25">
      <c r="B495" s="156"/>
      <c r="C495" s="157"/>
      <c r="D495" s="157"/>
      <c r="E495" s="157"/>
      <c r="F495" s="157"/>
      <c r="G495" s="157"/>
      <c r="H495" s="157"/>
      <c r="I495" s="157"/>
      <c r="J495" s="157"/>
      <c r="K495" s="157"/>
      <c r="L495" s="157"/>
      <c r="M495" s="157"/>
      <c r="N495" s="157"/>
      <c r="O495" s="157"/>
      <c r="P495" s="158"/>
      <c r="Q495" s="159"/>
      <c r="R495" s="159"/>
    </row>
    <row r="496" spans="2:18" x14ac:dyDescent="0.25">
      <c r="B496" s="156"/>
      <c r="C496" s="157"/>
      <c r="D496" s="157"/>
      <c r="E496" s="157"/>
      <c r="F496" s="157"/>
      <c r="G496" s="157"/>
      <c r="H496" s="157"/>
      <c r="I496" s="157"/>
      <c r="J496" s="157"/>
      <c r="K496" s="157"/>
      <c r="L496" s="157"/>
      <c r="M496" s="157"/>
      <c r="N496" s="157"/>
      <c r="O496" s="157"/>
      <c r="P496" s="158"/>
      <c r="Q496" s="159"/>
      <c r="R496" s="159"/>
    </row>
    <row r="497" spans="2:18" x14ac:dyDescent="0.25">
      <c r="B497" s="156"/>
      <c r="C497" s="157"/>
      <c r="D497" s="157"/>
      <c r="E497" s="157"/>
      <c r="F497" s="157"/>
      <c r="G497" s="157"/>
      <c r="H497" s="157"/>
      <c r="I497" s="157"/>
      <c r="J497" s="157"/>
      <c r="K497" s="157"/>
      <c r="L497" s="157"/>
      <c r="M497" s="157"/>
      <c r="N497" s="157"/>
      <c r="O497" s="157"/>
      <c r="P497" s="158"/>
      <c r="Q497" s="159"/>
      <c r="R497" s="159"/>
    </row>
    <row r="498" spans="2:18" x14ac:dyDescent="0.25">
      <c r="B498" s="156"/>
      <c r="C498" s="157"/>
      <c r="D498" s="157"/>
      <c r="E498" s="157"/>
      <c r="F498" s="157"/>
      <c r="G498" s="157"/>
      <c r="H498" s="157"/>
      <c r="I498" s="157"/>
      <c r="J498" s="157"/>
      <c r="K498" s="157"/>
      <c r="L498" s="157"/>
      <c r="M498" s="157"/>
      <c r="N498" s="157"/>
      <c r="O498" s="157"/>
      <c r="P498" s="158"/>
      <c r="Q498" s="159"/>
      <c r="R498" s="159"/>
    </row>
    <row r="499" spans="2:18" x14ac:dyDescent="0.25">
      <c r="B499" s="156"/>
      <c r="C499" s="157"/>
      <c r="D499" s="157"/>
      <c r="E499" s="157"/>
      <c r="F499" s="157"/>
      <c r="G499" s="157"/>
      <c r="H499" s="157"/>
      <c r="I499" s="157"/>
      <c r="J499" s="157"/>
      <c r="K499" s="157"/>
      <c r="L499" s="157"/>
      <c r="M499" s="157"/>
      <c r="N499" s="157"/>
      <c r="O499" s="157"/>
      <c r="P499" s="158"/>
      <c r="Q499" s="159"/>
      <c r="R499" s="159"/>
    </row>
    <row r="500" spans="2:18" x14ac:dyDescent="0.25">
      <c r="B500" s="156"/>
      <c r="C500" s="157"/>
      <c r="D500" s="157"/>
      <c r="E500" s="157"/>
      <c r="F500" s="157"/>
      <c r="G500" s="157"/>
      <c r="H500" s="157"/>
      <c r="I500" s="157"/>
      <c r="J500" s="157"/>
      <c r="K500" s="157"/>
      <c r="L500" s="157"/>
      <c r="M500" s="157"/>
      <c r="N500" s="157"/>
      <c r="O500" s="157"/>
      <c r="P500" s="158"/>
      <c r="Q500" s="159"/>
      <c r="R500" s="159"/>
    </row>
    <row r="501" spans="2:18" x14ac:dyDescent="0.25">
      <c r="B501" s="156"/>
      <c r="C501" s="157"/>
      <c r="D501" s="157"/>
      <c r="E501" s="157"/>
      <c r="F501" s="157"/>
      <c r="G501" s="157"/>
      <c r="H501" s="157"/>
      <c r="I501" s="157"/>
      <c r="J501" s="157"/>
      <c r="K501" s="157"/>
      <c r="L501" s="157"/>
      <c r="M501" s="157"/>
      <c r="N501" s="157"/>
      <c r="O501" s="157"/>
      <c r="P501" s="158"/>
      <c r="Q501" s="159"/>
      <c r="R501" s="159"/>
    </row>
    <row r="502" spans="2:18" x14ac:dyDescent="0.25">
      <c r="B502" s="156"/>
      <c r="C502" s="157"/>
      <c r="D502" s="157"/>
      <c r="E502" s="157"/>
      <c r="F502" s="157"/>
      <c r="G502" s="157"/>
      <c r="H502" s="157"/>
      <c r="I502" s="157"/>
      <c r="J502" s="157"/>
      <c r="K502" s="157"/>
      <c r="L502" s="157"/>
      <c r="M502" s="157"/>
      <c r="N502" s="157"/>
      <c r="O502" s="157"/>
      <c r="P502" s="158"/>
      <c r="Q502" s="159"/>
      <c r="R502" s="159"/>
    </row>
    <row r="503" spans="2:18" x14ac:dyDescent="0.25">
      <c r="B503" s="156"/>
      <c r="C503" s="157"/>
      <c r="D503" s="157"/>
      <c r="E503" s="157"/>
      <c r="F503" s="157"/>
      <c r="G503" s="157"/>
      <c r="H503" s="157"/>
      <c r="I503" s="157"/>
      <c r="J503" s="157"/>
      <c r="K503" s="157"/>
      <c r="L503" s="157"/>
      <c r="M503" s="157"/>
      <c r="N503" s="157"/>
      <c r="O503" s="157"/>
      <c r="P503" s="158"/>
      <c r="Q503" s="159"/>
      <c r="R503" s="159"/>
    </row>
    <row r="504" spans="2:18" x14ac:dyDescent="0.25">
      <c r="B504" s="156"/>
      <c r="C504" s="157"/>
      <c r="D504" s="157"/>
      <c r="E504" s="157"/>
      <c r="F504" s="157"/>
      <c r="G504" s="157"/>
      <c r="H504" s="157"/>
      <c r="I504" s="157"/>
      <c r="J504" s="157"/>
      <c r="K504" s="157"/>
      <c r="L504" s="157"/>
      <c r="M504" s="157"/>
      <c r="N504" s="157"/>
      <c r="O504" s="157"/>
      <c r="P504" s="158"/>
      <c r="Q504" s="159"/>
      <c r="R504" s="159"/>
    </row>
    <row r="505" spans="2:18" x14ac:dyDescent="0.25">
      <c r="B505" s="156"/>
      <c r="C505" s="157"/>
      <c r="D505" s="157"/>
      <c r="E505" s="157"/>
      <c r="F505" s="157"/>
      <c r="G505" s="157"/>
      <c r="H505" s="157"/>
      <c r="I505" s="157"/>
      <c r="J505" s="157"/>
      <c r="K505" s="157"/>
      <c r="L505" s="157"/>
      <c r="M505" s="157"/>
      <c r="N505" s="157"/>
      <c r="O505" s="157"/>
      <c r="P505" s="158"/>
      <c r="Q505" s="159"/>
      <c r="R505" s="159"/>
    </row>
    <row r="506" spans="2:18" x14ac:dyDescent="0.25">
      <c r="B506" s="156"/>
      <c r="C506" s="157"/>
      <c r="D506" s="157"/>
      <c r="E506" s="157"/>
      <c r="F506" s="157"/>
      <c r="G506" s="157"/>
      <c r="H506" s="157"/>
      <c r="I506" s="157"/>
      <c r="J506" s="157"/>
      <c r="K506" s="157"/>
      <c r="L506" s="157"/>
      <c r="M506" s="157"/>
      <c r="N506" s="157"/>
      <c r="O506" s="157"/>
      <c r="P506" s="158"/>
      <c r="Q506" s="159"/>
      <c r="R506" s="159"/>
    </row>
    <row r="507" spans="2:18" x14ac:dyDescent="0.25">
      <c r="B507" s="156"/>
      <c r="C507" s="157"/>
      <c r="D507" s="157"/>
      <c r="E507" s="157"/>
      <c r="F507" s="157"/>
      <c r="G507" s="157"/>
      <c r="H507" s="157"/>
      <c r="I507" s="157"/>
      <c r="J507" s="157"/>
      <c r="K507" s="157"/>
      <c r="L507" s="157"/>
      <c r="M507" s="157"/>
      <c r="N507" s="157"/>
      <c r="O507" s="157"/>
      <c r="P507" s="158"/>
      <c r="Q507" s="159"/>
      <c r="R507" s="159"/>
    </row>
    <row r="508" spans="2:18" x14ac:dyDescent="0.25">
      <c r="B508" s="156"/>
      <c r="C508" s="157"/>
      <c r="D508" s="157"/>
      <c r="E508" s="157"/>
      <c r="F508" s="157"/>
      <c r="G508" s="157"/>
      <c r="H508" s="157"/>
      <c r="I508" s="157"/>
      <c r="J508" s="157"/>
      <c r="K508" s="157"/>
      <c r="L508" s="157"/>
      <c r="M508" s="157"/>
      <c r="N508" s="157"/>
      <c r="O508" s="157"/>
      <c r="P508" s="158"/>
      <c r="Q508" s="159"/>
      <c r="R508" s="159"/>
    </row>
    <row r="509" spans="2:18" x14ac:dyDescent="0.25">
      <c r="B509" s="156"/>
      <c r="C509" s="157"/>
      <c r="D509" s="157"/>
      <c r="E509" s="157"/>
      <c r="F509" s="157"/>
      <c r="G509" s="157"/>
      <c r="H509" s="157"/>
      <c r="I509" s="157"/>
      <c r="J509" s="157"/>
      <c r="K509" s="157"/>
      <c r="L509" s="157"/>
      <c r="M509" s="157"/>
      <c r="N509" s="157"/>
      <c r="O509" s="157"/>
      <c r="P509" s="158"/>
      <c r="Q509" s="159"/>
      <c r="R509" s="159"/>
    </row>
    <row r="510" spans="2:18" x14ac:dyDescent="0.25">
      <c r="B510" s="156"/>
      <c r="C510" s="157"/>
      <c r="D510" s="157"/>
      <c r="E510" s="157"/>
      <c r="F510" s="157"/>
      <c r="G510" s="157"/>
      <c r="H510" s="157"/>
      <c r="I510" s="157"/>
      <c r="J510" s="157"/>
      <c r="K510" s="157"/>
      <c r="L510" s="157"/>
      <c r="M510" s="157"/>
      <c r="N510" s="157"/>
      <c r="O510" s="157"/>
      <c r="P510" s="158"/>
      <c r="Q510" s="159"/>
      <c r="R510" s="159"/>
    </row>
    <row r="511" spans="2:18" x14ac:dyDescent="0.25">
      <c r="B511" s="156"/>
      <c r="C511" s="157"/>
      <c r="D511" s="157"/>
      <c r="E511" s="157"/>
      <c r="F511" s="157"/>
      <c r="G511" s="157"/>
      <c r="H511" s="157"/>
      <c r="I511" s="157"/>
      <c r="J511" s="157"/>
      <c r="K511" s="157"/>
      <c r="L511" s="157"/>
      <c r="M511" s="157"/>
      <c r="N511" s="157"/>
      <c r="O511" s="157"/>
      <c r="P511" s="158"/>
      <c r="Q511" s="159"/>
      <c r="R511" s="159"/>
    </row>
    <row r="512" spans="2:18" x14ac:dyDescent="0.25">
      <c r="B512" s="156"/>
      <c r="C512" s="157"/>
      <c r="D512" s="157"/>
      <c r="E512" s="157"/>
      <c r="F512" s="157"/>
      <c r="G512" s="157"/>
      <c r="H512" s="157"/>
      <c r="I512" s="157"/>
      <c r="J512" s="157"/>
      <c r="K512" s="157"/>
      <c r="L512" s="157"/>
      <c r="M512" s="157"/>
      <c r="N512" s="157"/>
      <c r="O512" s="157"/>
      <c r="P512" s="158"/>
      <c r="Q512" s="159"/>
      <c r="R512" s="159"/>
    </row>
    <row r="513" spans="2:18" x14ac:dyDescent="0.25">
      <c r="B513" s="156"/>
      <c r="C513" s="157"/>
      <c r="D513" s="157"/>
      <c r="E513" s="157"/>
      <c r="F513" s="157"/>
      <c r="G513" s="157"/>
      <c r="H513" s="157"/>
      <c r="I513" s="157"/>
      <c r="J513" s="157"/>
      <c r="K513" s="157"/>
      <c r="L513" s="157"/>
      <c r="M513" s="157"/>
      <c r="N513" s="157"/>
      <c r="O513" s="157"/>
      <c r="P513" s="158"/>
      <c r="Q513" s="159"/>
      <c r="R513" s="159"/>
    </row>
    <row r="514" spans="2:18" x14ac:dyDescent="0.25">
      <c r="B514" s="156"/>
      <c r="C514" s="157"/>
      <c r="D514" s="157"/>
      <c r="E514" s="157"/>
      <c r="F514" s="157"/>
      <c r="G514" s="157"/>
      <c r="H514" s="157"/>
      <c r="I514" s="157"/>
      <c r="J514" s="157"/>
      <c r="K514" s="157"/>
      <c r="L514" s="157"/>
      <c r="M514" s="157"/>
      <c r="N514" s="157"/>
      <c r="O514" s="157"/>
      <c r="P514" s="158"/>
      <c r="Q514" s="159"/>
      <c r="R514" s="159"/>
    </row>
    <row r="515" spans="2:18" x14ac:dyDescent="0.25">
      <c r="B515" s="156"/>
      <c r="C515" s="157"/>
      <c r="D515" s="157"/>
      <c r="E515" s="157"/>
      <c r="F515" s="157"/>
      <c r="G515" s="157"/>
      <c r="H515" s="157"/>
      <c r="I515" s="157"/>
      <c r="J515" s="157"/>
      <c r="K515" s="157"/>
      <c r="L515" s="157"/>
      <c r="M515" s="157"/>
      <c r="N515" s="157"/>
      <c r="O515" s="157"/>
      <c r="P515" s="158"/>
      <c r="Q515" s="159"/>
      <c r="R515" s="159"/>
    </row>
    <row r="516" spans="2:18" x14ac:dyDescent="0.25">
      <c r="B516" s="156"/>
      <c r="C516" s="157"/>
      <c r="D516" s="157"/>
      <c r="E516" s="157"/>
      <c r="F516" s="157"/>
      <c r="G516" s="157"/>
      <c r="H516" s="157"/>
      <c r="I516" s="157"/>
      <c r="J516" s="157"/>
      <c r="K516" s="157"/>
      <c r="L516" s="157"/>
      <c r="M516" s="157"/>
      <c r="N516" s="157"/>
      <c r="O516" s="157"/>
      <c r="P516" s="158"/>
      <c r="Q516" s="159"/>
      <c r="R516" s="159"/>
    </row>
    <row r="517" spans="2:18" x14ac:dyDescent="0.25">
      <c r="B517" s="156"/>
      <c r="C517" s="157"/>
      <c r="D517" s="157"/>
      <c r="E517" s="157"/>
      <c r="F517" s="157"/>
      <c r="G517" s="157"/>
      <c r="H517" s="157"/>
      <c r="I517" s="157"/>
      <c r="J517" s="157"/>
      <c r="K517" s="157"/>
      <c r="L517" s="157"/>
      <c r="M517" s="157"/>
      <c r="N517" s="157"/>
      <c r="O517" s="157"/>
      <c r="P517" s="158"/>
      <c r="Q517" s="159"/>
      <c r="R517" s="159"/>
    </row>
    <row r="518" spans="2:18" x14ac:dyDescent="0.25">
      <c r="B518" s="156"/>
      <c r="C518" s="157"/>
      <c r="D518" s="157"/>
      <c r="E518" s="157"/>
      <c r="F518" s="157"/>
      <c r="G518" s="157"/>
      <c r="H518" s="157"/>
      <c r="I518" s="157"/>
      <c r="J518" s="157"/>
      <c r="K518" s="157"/>
      <c r="L518" s="157"/>
      <c r="M518" s="157"/>
      <c r="N518" s="157"/>
      <c r="O518" s="157"/>
      <c r="P518" s="158"/>
      <c r="Q518" s="159"/>
      <c r="R518" s="159"/>
    </row>
    <row r="519" spans="2:18" x14ac:dyDescent="0.25">
      <c r="B519" s="156"/>
      <c r="C519" s="157"/>
      <c r="D519" s="157"/>
      <c r="E519" s="157"/>
      <c r="F519" s="157"/>
      <c r="G519" s="157"/>
      <c r="H519" s="157"/>
      <c r="I519" s="157"/>
      <c r="J519" s="157"/>
      <c r="K519" s="157"/>
      <c r="L519" s="157"/>
      <c r="M519" s="157"/>
      <c r="N519" s="157"/>
      <c r="O519" s="157"/>
      <c r="P519" s="158"/>
      <c r="Q519" s="159"/>
      <c r="R519" s="159"/>
    </row>
    <row r="520" spans="2:18" x14ac:dyDescent="0.25">
      <c r="B520" s="156"/>
      <c r="C520" s="157"/>
      <c r="D520" s="157"/>
      <c r="E520" s="157"/>
      <c r="F520" s="157"/>
      <c r="G520" s="157"/>
      <c r="H520" s="157"/>
      <c r="I520" s="157"/>
      <c r="J520" s="157"/>
      <c r="K520" s="157"/>
      <c r="L520" s="157"/>
      <c r="M520" s="157"/>
      <c r="N520" s="157"/>
      <c r="O520" s="157"/>
      <c r="P520" s="158"/>
      <c r="Q520" s="159"/>
      <c r="R520" s="159"/>
    </row>
    <row r="521" spans="2:18" x14ac:dyDescent="0.25">
      <c r="B521" s="156"/>
      <c r="C521" s="157"/>
      <c r="D521" s="157"/>
      <c r="E521" s="157"/>
      <c r="F521" s="157"/>
      <c r="G521" s="157"/>
      <c r="H521" s="157"/>
      <c r="I521" s="157"/>
      <c r="J521" s="157"/>
      <c r="K521" s="157"/>
      <c r="L521" s="157"/>
      <c r="M521" s="157"/>
      <c r="N521" s="157"/>
      <c r="O521" s="157"/>
      <c r="P521" s="158"/>
      <c r="Q521" s="159"/>
      <c r="R521" s="159"/>
    </row>
    <row r="522" spans="2:18" x14ac:dyDescent="0.25">
      <c r="B522" s="156"/>
      <c r="C522" s="157"/>
      <c r="D522" s="157"/>
      <c r="E522" s="157"/>
      <c r="F522" s="157"/>
      <c r="G522" s="157"/>
      <c r="H522" s="157"/>
      <c r="I522" s="157"/>
      <c r="J522" s="157"/>
      <c r="K522" s="157"/>
      <c r="L522" s="157"/>
      <c r="M522" s="157"/>
      <c r="N522" s="157"/>
      <c r="O522" s="157"/>
      <c r="P522" s="158"/>
      <c r="Q522" s="159"/>
      <c r="R522" s="159"/>
    </row>
    <row r="523" spans="2:18" x14ac:dyDescent="0.25">
      <c r="B523" s="156"/>
      <c r="C523" s="157"/>
      <c r="D523" s="157"/>
      <c r="E523" s="157"/>
      <c r="F523" s="157"/>
      <c r="G523" s="157"/>
      <c r="H523" s="157"/>
      <c r="I523" s="157"/>
      <c r="J523" s="157"/>
      <c r="K523" s="157"/>
      <c r="L523" s="157"/>
      <c r="M523" s="157"/>
      <c r="N523" s="157"/>
      <c r="O523" s="157"/>
      <c r="P523" s="158"/>
      <c r="Q523" s="159"/>
      <c r="R523" s="159"/>
    </row>
    <row r="524" spans="2:18" x14ac:dyDescent="0.25">
      <c r="B524" s="156"/>
      <c r="C524" s="157"/>
      <c r="D524" s="157"/>
      <c r="E524" s="157"/>
      <c r="F524" s="157"/>
      <c r="G524" s="157"/>
      <c r="H524" s="157"/>
      <c r="I524" s="157"/>
      <c r="J524" s="157"/>
      <c r="K524" s="157"/>
      <c r="L524" s="157"/>
      <c r="M524" s="157"/>
      <c r="N524" s="157"/>
      <c r="O524" s="157"/>
      <c r="P524" s="158"/>
      <c r="Q524" s="159"/>
      <c r="R524" s="159"/>
    </row>
    <row r="525" spans="2:18" x14ac:dyDescent="0.25">
      <c r="B525" s="156"/>
      <c r="C525" s="157"/>
      <c r="D525" s="157"/>
      <c r="E525" s="157"/>
      <c r="F525" s="157"/>
      <c r="G525" s="157"/>
      <c r="H525" s="157"/>
      <c r="I525" s="157"/>
      <c r="J525" s="157"/>
      <c r="K525" s="157"/>
      <c r="L525" s="157"/>
      <c r="M525" s="157"/>
      <c r="N525" s="157"/>
      <c r="O525" s="157"/>
      <c r="P525" s="158"/>
      <c r="Q525" s="159"/>
      <c r="R525" s="159"/>
    </row>
    <row r="526" spans="2:18" x14ac:dyDescent="0.25">
      <c r="B526" s="156"/>
      <c r="C526" s="157"/>
      <c r="D526" s="157"/>
      <c r="E526" s="157"/>
      <c r="F526" s="157"/>
      <c r="G526" s="157"/>
      <c r="H526" s="157"/>
      <c r="I526" s="157"/>
      <c r="J526" s="157"/>
      <c r="K526" s="157"/>
      <c r="L526" s="157"/>
      <c r="M526" s="157"/>
      <c r="N526" s="157"/>
      <c r="O526" s="157"/>
      <c r="P526" s="158"/>
      <c r="Q526" s="159"/>
      <c r="R526" s="159"/>
    </row>
    <row r="527" spans="2:18" x14ac:dyDescent="0.25">
      <c r="B527" s="156"/>
      <c r="C527" s="157"/>
      <c r="D527" s="157"/>
      <c r="E527" s="157"/>
      <c r="F527" s="157"/>
      <c r="G527" s="157"/>
      <c r="H527" s="157"/>
      <c r="I527" s="157"/>
      <c r="J527" s="157"/>
      <c r="K527" s="157"/>
      <c r="L527" s="157"/>
      <c r="M527" s="157"/>
      <c r="N527" s="157"/>
      <c r="O527" s="157"/>
      <c r="P527" s="158"/>
      <c r="Q527" s="159"/>
      <c r="R527" s="159"/>
    </row>
    <row r="528" spans="2:18" x14ac:dyDescent="0.25">
      <c r="B528" s="156"/>
      <c r="C528" s="157"/>
      <c r="D528" s="157"/>
      <c r="E528" s="157"/>
      <c r="F528" s="157"/>
      <c r="G528" s="157"/>
      <c r="H528" s="157"/>
      <c r="I528" s="157"/>
      <c r="J528" s="157"/>
      <c r="K528" s="157"/>
      <c r="L528" s="157"/>
      <c r="M528" s="157"/>
      <c r="N528" s="157"/>
      <c r="O528" s="157"/>
      <c r="P528" s="158"/>
      <c r="Q528" s="159"/>
      <c r="R528" s="159"/>
    </row>
    <row r="529" spans="2:18" x14ac:dyDescent="0.25">
      <c r="B529" s="156"/>
      <c r="C529" s="157"/>
      <c r="D529" s="157"/>
      <c r="E529" s="157"/>
      <c r="F529" s="157"/>
      <c r="G529" s="157"/>
      <c r="H529" s="157"/>
      <c r="I529" s="157"/>
      <c r="J529" s="157"/>
      <c r="K529" s="157"/>
      <c r="L529" s="157"/>
      <c r="M529" s="157"/>
      <c r="N529" s="157"/>
      <c r="O529" s="157"/>
      <c r="P529" s="158"/>
      <c r="Q529" s="159"/>
      <c r="R529" s="159"/>
    </row>
    <row r="530" spans="2:18" x14ac:dyDescent="0.25">
      <c r="B530" s="156"/>
      <c r="C530" s="157"/>
      <c r="D530" s="157"/>
      <c r="E530" s="157"/>
      <c r="F530" s="157"/>
      <c r="G530" s="157"/>
      <c r="H530" s="157"/>
      <c r="I530" s="157"/>
      <c r="J530" s="157"/>
      <c r="K530" s="157"/>
      <c r="L530" s="157"/>
      <c r="M530" s="157"/>
      <c r="N530" s="157"/>
      <c r="O530" s="157"/>
      <c r="P530" s="158"/>
      <c r="Q530" s="159"/>
      <c r="R530" s="159"/>
    </row>
    <row r="531" spans="2:18" x14ac:dyDescent="0.25">
      <c r="B531" s="156"/>
      <c r="C531" s="157"/>
      <c r="D531" s="157"/>
      <c r="E531" s="157"/>
      <c r="F531" s="157"/>
      <c r="G531" s="157"/>
      <c r="H531" s="157"/>
      <c r="I531" s="157"/>
      <c r="J531" s="157"/>
      <c r="K531" s="157"/>
      <c r="L531" s="157"/>
      <c r="M531" s="157"/>
      <c r="N531" s="157"/>
      <c r="O531" s="157"/>
      <c r="P531" s="158"/>
      <c r="Q531" s="159"/>
      <c r="R531" s="159"/>
    </row>
    <row r="532" spans="2:18" x14ac:dyDescent="0.25">
      <c r="B532" s="156"/>
      <c r="C532" s="157"/>
      <c r="D532" s="157"/>
      <c r="E532" s="157"/>
      <c r="F532" s="157"/>
      <c r="G532" s="157"/>
      <c r="H532" s="157"/>
      <c r="I532" s="157"/>
      <c r="J532" s="157"/>
      <c r="K532" s="157"/>
      <c r="L532" s="157"/>
      <c r="M532" s="157"/>
      <c r="N532" s="157"/>
      <c r="O532" s="157"/>
      <c r="P532" s="158"/>
      <c r="Q532" s="159"/>
      <c r="R532" s="159"/>
    </row>
    <row r="533" spans="2:18" x14ac:dyDescent="0.25">
      <c r="B533" s="156"/>
      <c r="C533" s="157"/>
      <c r="D533" s="157"/>
      <c r="E533" s="157"/>
      <c r="F533" s="157"/>
      <c r="G533" s="157"/>
      <c r="H533" s="157"/>
      <c r="I533" s="157"/>
      <c r="J533" s="157"/>
      <c r="K533" s="157"/>
      <c r="L533" s="157"/>
      <c r="M533" s="157"/>
      <c r="N533" s="157"/>
      <c r="O533" s="157"/>
      <c r="P533" s="158"/>
      <c r="Q533" s="159"/>
      <c r="R533" s="159"/>
    </row>
    <row r="534" spans="2:18" x14ac:dyDescent="0.25">
      <c r="B534" s="156"/>
      <c r="C534" s="157"/>
      <c r="D534" s="157"/>
      <c r="E534" s="157"/>
      <c r="F534" s="157"/>
      <c r="G534" s="157"/>
      <c r="H534" s="157"/>
      <c r="I534" s="157"/>
      <c r="J534" s="157"/>
      <c r="K534" s="157"/>
      <c r="L534" s="157"/>
      <c r="M534" s="157"/>
      <c r="N534" s="157"/>
      <c r="O534" s="157"/>
      <c r="P534" s="158"/>
      <c r="Q534" s="159"/>
      <c r="R534" s="159"/>
    </row>
    <row r="535" spans="2:18" x14ac:dyDescent="0.25">
      <c r="B535" s="156"/>
      <c r="C535" s="157"/>
      <c r="D535" s="157"/>
      <c r="E535" s="157"/>
      <c r="F535" s="157"/>
      <c r="G535" s="157"/>
      <c r="H535" s="157"/>
      <c r="I535" s="157"/>
      <c r="J535" s="157"/>
      <c r="K535" s="157"/>
      <c r="L535" s="157"/>
      <c r="M535" s="157"/>
      <c r="N535" s="157"/>
      <c r="O535" s="157"/>
      <c r="P535" s="158"/>
      <c r="Q535" s="159"/>
      <c r="R535" s="159"/>
    </row>
    <row r="536" spans="2:18" x14ac:dyDescent="0.25">
      <c r="B536" s="156"/>
      <c r="C536" s="157"/>
      <c r="D536" s="157"/>
      <c r="E536" s="157"/>
      <c r="F536" s="157"/>
      <c r="G536" s="157"/>
      <c r="H536" s="157"/>
      <c r="I536" s="157"/>
      <c r="J536" s="157"/>
      <c r="K536" s="157"/>
      <c r="L536" s="157"/>
      <c r="M536" s="157"/>
      <c r="N536" s="157"/>
      <c r="O536" s="157"/>
      <c r="P536" s="158"/>
      <c r="Q536" s="159"/>
      <c r="R536" s="159"/>
    </row>
    <row r="537" spans="2:18" x14ac:dyDescent="0.25">
      <c r="B537" s="156"/>
      <c r="C537" s="157"/>
      <c r="D537" s="157"/>
      <c r="E537" s="157"/>
      <c r="F537" s="157"/>
      <c r="G537" s="157"/>
      <c r="H537" s="157"/>
      <c r="I537" s="157"/>
      <c r="J537" s="157"/>
      <c r="K537" s="157"/>
      <c r="L537" s="157"/>
      <c r="M537" s="157"/>
      <c r="N537" s="157"/>
      <c r="O537" s="157"/>
      <c r="P537" s="158"/>
      <c r="Q537" s="159"/>
      <c r="R537" s="159"/>
    </row>
    <row r="538" spans="2:18" x14ac:dyDescent="0.25">
      <c r="B538" s="156"/>
      <c r="C538" s="157"/>
      <c r="D538" s="157"/>
      <c r="E538" s="157"/>
      <c r="F538" s="157"/>
      <c r="G538" s="157"/>
      <c r="H538" s="157"/>
      <c r="I538" s="157"/>
      <c r="J538" s="157"/>
      <c r="K538" s="157"/>
      <c r="L538" s="157"/>
      <c r="M538" s="157"/>
      <c r="N538" s="157"/>
      <c r="O538" s="157"/>
      <c r="P538" s="158"/>
      <c r="Q538" s="159"/>
      <c r="R538" s="159"/>
    </row>
    <row r="539" spans="2:18" x14ac:dyDescent="0.25">
      <c r="B539" s="156"/>
      <c r="C539" s="157"/>
      <c r="D539" s="157"/>
      <c r="E539" s="157"/>
      <c r="F539" s="157"/>
      <c r="G539" s="157"/>
      <c r="H539" s="157"/>
      <c r="I539" s="157"/>
      <c r="J539" s="157"/>
      <c r="K539" s="157"/>
      <c r="L539" s="157"/>
      <c r="M539" s="157"/>
      <c r="N539" s="157"/>
      <c r="O539" s="157"/>
      <c r="P539" s="158"/>
      <c r="Q539" s="159"/>
      <c r="R539" s="159"/>
    </row>
    <row r="540" spans="2:18" x14ac:dyDescent="0.25">
      <c r="B540" s="156"/>
      <c r="C540" s="157"/>
      <c r="D540" s="157"/>
      <c r="E540" s="157"/>
      <c r="F540" s="157"/>
      <c r="G540" s="157"/>
      <c r="H540" s="157"/>
      <c r="I540" s="157"/>
      <c r="J540" s="157"/>
      <c r="K540" s="157"/>
      <c r="L540" s="157"/>
      <c r="M540" s="157"/>
      <c r="N540" s="157"/>
      <c r="O540" s="157"/>
      <c r="P540" s="158"/>
      <c r="Q540" s="159"/>
      <c r="R540" s="159"/>
    </row>
    <row r="541" spans="2:18" x14ac:dyDescent="0.25">
      <c r="B541" s="156"/>
      <c r="C541" s="157"/>
      <c r="D541" s="157"/>
      <c r="E541" s="157"/>
      <c r="F541" s="157"/>
      <c r="G541" s="157"/>
      <c r="H541" s="157"/>
      <c r="I541" s="157"/>
      <c r="J541" s="157"/>
      <c r="K541" s="157"/>
      <c r="L541" s="157"/>
      <c r="M541" s="157"/>
      <c r="N541" s="157"/>
      <c r="O541" s="157"/>
      <c r="P541" s="158"/>
      <c r="Q541" s="159"/>
      <c r="R541" s="159"/>
    </row>
    <row r="542" spans="2:18" x14ac:dyDescent="0.25">
      <c r="B542" s="156"/>
      <c r="C542" s="157"/>
      <c r="D542" s="157"/>
      <c r="E542" s="157"/>
      <c r="F542" s="157"/>
      <c r="G542" s="157"/>
      <c r="H542" s="157"/>
      <c r="I542" s="157"/>
      <c r="J542" s="157"/>
      <c r="K542" s="157"/>
      <c r="L542" s="157"/>
      <c r="M542" s="157"/>
      <c r="N542" s="157"/>
      <c r="O542" s="157"/>
      <c r="P542" s="158"/>
      <c r="Q542" s="159"/>
      <c r="R542" s="159"/>
    </row>
    <row r="543" spans="2:18" x14ac:dyDescent="0.25">
      <c r="B543" s="156"/>
      <c r="C543" s="157"/>
      <c r="D543" s="157"/>
      <c r="E543" s="157"/>
      <c r="F543" s="157"/>
      <c r="G543" s="157"/>
      <c r="H543" s="157"/>
      <c r="I543" s="157"/>
      <c r="J543" s="157"/>
      <c r="K543" s="157"/>
      <c r="L543" s="157"/>
      <c r="M543" s="157"/>
      <c r="N543" s="157"/>
      <c r="O543" s="157"/>
      <c r="P543" s="158"/>
      <c r="Q543" s="159"/>
      <c r="R543" s="159"/>
    </row>
    <row r="544" spans="2:18" x14ac:dyDescent="0.25">
      <c r="B544" s="156"/>
      <c r="C544" s="157"/>
      <c r="D544" s="157"/>
      <c r="E544" s="157"/>
      <c r="F544" s="157"/>
      <c r="G544" s="157"/>
      <c r="H544" s="157"/>
      <c r="I544" s="157"/>
      <c r="J544" s="157"/>
      <c r="K544" s="157"/>
      <c r="L544" s="157"/>
      <c r="M544" s="157"/>
      <c r="N544" s="157"/>
      <c r="O544" s="157"/>
      <c r="P544" s="158"/>
      <c r="Q544" s="159"/>
      <c r="R544" s="159"/>
    </row>
    <row r="545" spans="2:18" x14ac:dyDescent="0.25">
      <c r="B545" s="156"/>
      <c r="C545" s="157"/>
      <c r="D545" s="157"/>
      <c r="E545" s="157"/>
      <c r="F545" s="157"/>
      <c r="G545" s="157"/>
      <c r="H545" s="157"/>
      <c r="I545" s="157"/>
      <c r="J545" s="157"/>
      <c r="K545" s="157"/>
      <c r="L545" s="157"/>
      <c r="M545" s="157"/>
      <c r="N545" s="157"/>
      <c r="O545" s="157"/>
      <c r="P545" s="158"/>
      <c r="Q545" s="159"/>
      <c r="R545" s="159"/>
    </row>
    <row r="546" spans="2:18" x14ac:dyDescent="0.25">
      <c r="B546" s="156"/>
      <c r="C546" s="157"/>
      <c r="D546" s="157"/>
      <c r="E546" s="157"/>
      <c r="F546" s="157"/>
      <c r="G546" s="157"/>
      <c r="H546" s="157"/>
      <c r="I546" s="157"/>
      <c r="J546" s="157"/>
      <c r="K546" s="157"/>
      <c r="L546" s="157"/>
      <c r="M546" s="157"/>
      <c r="N546" s="157"/>
      <c r="O546" s="157"/>
      <c r="P546" s="158"/>
      <c r="Q546" s="159"/>
      <c r="R546" s="159"/>
    </row>
    <row r="547" spans="2:18" x14ac:dyDescent="0.25">
      <c r="B547" s="156"/>
      <c r="C547" s="157"/>
      <c r="D547" s="157"/>
      <c r="E547" s="157"/>
      <c r="F547" s="157"/>
      <c r="G547" s="157"/>
      <c r="H547" s="157"/>
      <c r="I547" s="157"/>
      <c r="J547" s="157"/>
      <c r="K547" s="157"/>
      <c r="L547" s="157"/>
      <c r="M547" s="157"/>
      <c r="N547" s="157"/>
      <c r="O547" s="157"/>
      <c r="P547" s="158"/>
      <c r="Q547" s="159"/>
      <c r="R547" s="159"/>
    </row>
    <row r="548" spans="2:18" x14ac:dyDescent="0.25">
      <c r="B548" s="156"/>
      <c r="C548" s="157"/>
      <c r="D548" s="157"/>
      <c r="E548" s="157"/>
      <c r="F548" s="157"/>
      <c r="G548" s="157"/>
      <c r="H548" s="157"/>
      <c r="I548" s="157"/>
      <c r="J548" s="157"/>
      <c r="K548" s="157"/>
      <c r="L548" s="157"/>
      <c r="M548" s="157"/>
      <c r="N548" s="157"/>
      <c r="O548" s="157"/>
      <c r="P548" s="158"/>
      <c r="Q548" s="159"/>
      <c r="R548" s="159"/>
    </row>
    <row r="549" spans="2:18" x14ac:dyDescent="0.25">
      <c r="B549" s="156"/>
      <c r="C549" s="157"/>
      <c r="D549" s="157"/>
      <c r="E549" s="157"/>
      <c r="F549" s="157"/>
      <c r="G549" s="157"/>
      <c r="H549" s="157"/>
      <c r="I549" s="157"/>
      <c r="J549" s="157"/>
      <c r="K549" s="157"/>
      <c r="L549" s="157"/>
      <c r="M549" s="157"/>
      <c r="N549" s="157"/>
      <c r="O549" s="157"/>
      <c r="P549" s="158"/>
      <c r="Q549" s="159"/>
      <c r="R549" s="159"/>
    </row>
    <row r="550" spans="2:18" x14ac:dyDescent="0.25">
      <c r="B550" s="156"/>
      <c r="C550" s="157"/>
      <c r="D550" s="157"/>
      <c r="E550" s="157"/>
      <c r="F550" s="157"/>
      <c r="G550" s="157"/>
      <c r="H550" s="157"/>
      <c r="I550" s="157"/>
      <c r="J550" s="157"/>
      <c r="K550" s="157"/>
      <c r="L550" s="157"/>
      <c r="M550" s="157"/>
      <c r="N550" s="157"/>
      <c r="O550" s="157"/>
      <c r="P550" s="158"/>
      <c r="Q550" s="159"/>
      <c r="R550" s="159"/>
    </row>
    <row r="551" spans="2:18" x14ac:dyDescent="0.25">
      <c r="B551" s="156"/>
      <c r="C551" s="157"/>
      <c r="D551" s="157"/>
      <c r="E551" s="157"/>
      <c r="F551" s="157"/>
      <c r="G551" s="157"/>
      <c r="H551" s="157"/>
      <c r="I551" s="157"/>
      <c r="J551" s="157"/>
      <c r="K551" s="157"/>
      <c r="L551" s="157"/>
      <c r="M551" s="157"/>
      <c r="N551" s="157"/>
      <c r="O551" s="157"/>
      <c r="P551" s="158"/>
      <c r="Q551" s="159"/>
      <c r="R551" s="159"/>
    </row>
    <row r="552" spans="2:18" x14ac:dyDescent="0.25">
      <c r="B552" s="156"/>
      <c r="C552" s="157"/>
      <c r="D552" s="157"/>
      <c r="E552" s="157"/>
      <c r="F552" s="157"/>
      <c r="G552" s="157"/>
      <c r="H552" s="157"/>
      <c r="I552" s="157"/>
      <c r="J552" s="157"/>
      <c r="K552" s="157"/>
      <c r="L552" s="157"/>
      <c r="M552" s="157"/>
      <c r="N552" s="157"/>
      <c r="O552" s="157"/>
      <c r="P552" s="158"/>
      <c r="Q552" s="159"/>
      <c r="R552" s="159"/>
    </row>
    <row r="553" spans="2:18" x14ac:dyDescent="0.25">
      <c r="B553" s="156"/>
      <c r="C553" s="157"/>
      <c r="D553" s="157"/>
      <c r="E553" s="157"/>
      <c r="F553" s="157"/>
      <c r="G553" s="157"/>
      <c r="H553" s="157"/>
      <c r="I553" s="157"/>
      <c r="J553" s="157"/>
      <c r="K553" s="157"/>
      <c r="L553" s="157"/>
      <c r="M553" s="157"/>
      <c r="N553" s="157"/>
      <c r="O553" s="157"/>
      <c r="P553" s="158"/>
      <c r="Q553" s="159"/>
      <c r="R553" s="159"/>
    </row>
    <row r="554" spans="2:18" x14ac:dyDescent="0.25">
      <c r="B554" s="156"/>
      <c r="C554" s="157"/>
      <c r="D554" s="157"/>
      <c r="E554" s="157"/>
      <c r="F554" s="157"/>
      <c r="G554" s="157"/>
      <c r="H554" s="157"/>
      <c r="I554" s="157"/>
      <c r="J554" s="157"/>
      <c r="K554" s="157"/>
      <c r="L554" s="157"/>
      <c r="M554" s="157"/>
      <c r="N554" s="157"/>
      <c r="O554" s="157"/>
      <c r="P554" s="158"/>
      <c r="Q554" s="159"/>
      <c r="R554" s="159"/>
    </row>
    <row r="555" spans="2:18" x14ac:dyDescent="0.25">
      <c r="B555" s="156"/>
      <c r="C555" s="157"/>
      <c r="D555" s="157"/>
      <c r="E555" s="157"/>
      <c r="F555" s="157"/>
      <c r="G555" s="157"/>
      <c r="H555" s="157"/>
      <c r="I555" s="157"/>
      <c r="J555" s="157"/>
      <c r="K555" s="157"/>
      <c r="L555" s="157"/>
      <c r="M555" s="157"/>
      <c r="N555" s="157"/>
      <c r="O555" s="157"/>
      <c r="P555" s="158"/>
      <c r="Q555" s="159"/>
      <c r="R555" s="159"/>
    </row>
    <row r="556" spans="2:18" x14ac:dyDescent="0.25">
      <c r="B556" s="156"/>
      <c r="C556" s="157"/>
      <c r="D556" s="157"/>
      <c r="E556" s="157"/>
      <c r="F556" s="157"/>
      <c r="G556" s="157"/>
      <c r="H556" s="157"/>
      <c r="I556" s="157"/>
      <c r="J556" s="157"/>
      <c r="K556" s="157"/>
      <c r="L556" s="157"/>
      <c r="M556" s="157"/>
      <c r="N556" s="157"/>
      <c r="O556" s="157"/>
      <c r="P556" s="158"/>
      <c r="Q556" s="159"/>
      <c r="R556" s="159"/>
    </row>
    <row r="557" spans="2:18" x14ac:dyDescent="0.25">
      <c r="B557" s="156"/>
      <c r="C557" s="157"/>
      <c r="D557" s="157"/>
      <c r="E557" s="157"/>
      <c r="F557" s="157"/>
      <c r="G557" s="157"/>
      <c r="H557" s="157"/>
      <c r="I557" s="157"/>
      <c r="J557" s="157"/>
      <c r="K557" s="157"/>
      <c r="L557" s="157"/>
      <c r="M557" s="157"/>
      <c r="N557" s="157"/>
      <c r="O557" s="157"/>
      <c r="P557" s="158"/>
      <c r="Q557" s="159"/>
      <c r="R557" s="159"/>
    </row>
    <row r="558" spans="2:18" x14ac:dyDescent="0.25">
      <c r="B558" s="156"/>
      <c r="C558" s="157"/>
      <c r="D558" s="157"/>
      <c r="E558" s="157"/>
      <c r="F558" s="157"/>
      <c r="G558" s="157"/>
      <c r="H558" s="157"/>
      <c r="I558" s="157"/>
      <c r="J558" s="157"/>
      <c r="K558" s="157"/>
      <c r="L558" s="157"/>
      <c r="M558" s="157"/>
      <c r="N558" s="157"/>
      <c r="O558" s="157"/>
      <c r="P558" s="158"/>
      <c r="Q558" s="159"/>
      <c r="R558" s="159"/>
    </row>
    <row r="559" spans="2:18" x14ac:dyDescent="0.25">
      <c r="B559" s="156"/>
      <c r="C559" s="157"/>
      <c r="D559" s="157"/>
      <c r="E559" s="157"/>
      <c r="F559" s="157"/>
      <c r="G559" s="157"/>
      <c r="H559" s="157"/>
      <c r="I559" s="157"/>
      <c r="J559" s="157"/>
      <c r="K559" s="157"/>
      <c r="L559" s="157"/>
      <c r="M559" s="157"/>
      <c r="N559" s="157"/>
      <c r="O559" s="157"/>
      <c r="P559" s="158"/>
      <c r="Q559" s="159"/>
      <c r="R559" s="159"/>
    </row>
    <row r="560" spans="2:18" x14ac:dyDescent="0.25">
      <c r="B560" s="156"/>
      <c r="C560" s="157"/>
      <c r="D560" s="157"/>
      <c r="E560" s="157"/>
      <c r="F560" s="157"/>
      <c r="G560" s="157"/>
      <c r="H560" s="157"/>
      <c r="I560" s="157"/>
      <c r="J560" s="157"/>
      <c r="K560" s="157"/>
      <c r="L560" s="157"/>
      <c r="M560" s="157"/>
      <c r="N560" s="157"/>
      <c r="O560" s="157"/>
      <c r="P560" s="158"/>
      <c r="Q560" s="159"/>
      <c r="R560" s="159"/>
    </row>
    <row r="561" spans="2:18" x14ac:dyDescent="0.25">
      <c r="B561" s="156"/>
      <c r="C561" s="157"/>
      <c r="D561" s="157"/>
      <c r="E561" s="157"/>
      <c r="F561" s="157"/>
      <c r="G561" s="157"/>
      <c r="H561" s="157"/>
      <c r="I561" s="157"/>
      <c r="J561" s="157"/>
      <c r="K561" s="157"/>
      <c r="L561" s="157"/>
      <c r="M561" s="157"/>
      <c r="N561" s="157"/>
      <c r="O561" s="157"/>
      <c r="P561" s="158"/>
      <c r="Q561" s="159"/>
      <c r="R561" s="159"/>
    </row>
    <row r="562" spans="2:18" x14ac:dyDescent="0.25">
      <c r="B562" s="156"/>
      <c r="C562" s="157"/>
      <c r="D562" s="157"/>
      <c r="E562" s="157"/>
      <c r="F562" s="157"/>
      <c r="G562" s="157"/>
      <c r="H562" s="157"/>
      <c r="I562" s="157"/>
      <c r="J562" s="157"/>
      <c r="K562" s="157"/>
      <c r="L562" s="157"/>
      <c r="M562" s="157"/>
      <c r="N562" s="157"/>
      <c r="O562" s="157"/>
      <c r="P562" s="158"/>
      <c r="Q562" s="159"/>
      <c r="R562" s="159"/>
    </row>
    <row r="563" spans="2:18" x14ac:dyDescent="0.25">
      <c r="B563" s="156"/>
      <c r="C563" s="157"/>
      <c r="D563" s="157"/>
      <c r="E563" s="157"/>
      <c r="F563" s="157"/>
      <c r="G563" s="157"/>
      <c r="H563" s="157"/>
      <c r="I563" s="157"/>
      <c r="J563" s="157"/>
      <c r="K563" s="157"/>
      <c r="L563" s="157"/>
      <c r="M563" s="157"/>
      <c r="N563" s="157"/>
      <c r="O563" s="157"/>
      <c r="P563" s="158"/>
      <c r="Q563" s="159"/>
      <c r="R563" s="159"/>
    </row>
    <row r="564" spans="2:18" x14ac:dyDescent="0.25">
      <c r="B564" s="156"/>
      <c r="C564" s="157"/>
      <c r="D564" s="157"/>
      <c r="E564" s="157"/>
      <c r="F564" s="157"/>
      <c r="G564" s="157"/>
      <c r="H564" s="157"/>
      <c r="I564" s="157"/>
      <c r="J564" s="157"/>
      <c r="K564" s="157"/>
      <c r="L564" s="157"/>
      <c r="M564" s="157"/>
      <c r="N564" s="157"/>
      <c r="O564" s="157"/>
      <c r="P564" s="158"/>
      <c r="Q564" s="159"/>
      <c r="R564" s="159"/>
    </row>
    <row r="565" spans="2:18" x14ac:dyDescent="0.25">
      <c r="B565" s="156"/>
      <c r="C565" s="157"/>
      <c r="D565" s="157"/>
      <c r="E565" s="157"/>
      <c r="F565" s="157"/>
      <c r="G565" s="157"/>
      <c r="H565" s="157"/>
      <c r="I565" s="157"/>
      <c r="J565" s="157"/>
      <c r="K565" s="157"/>
      <c r="L565" s="157"/>
      <c r="M565" s="157"/>
      <c r="N565" s="157"/>
      <c r="O565" s="157"/>
      <c r="P565" s="158"/>
      <c r="Q565" s="159"/>
      <c r="R565" s="159"/>
    </row>
    <row r="566" spans="2:18" x14ac:dyDescent="0.25">
      <c r="B566" s="156"/>
      <c r="C566" s="157"/>
      <c r="D566" s="157"/>
      <c r="E566" s="157"/>
      <c r="F566" s="157"/>
      <c r="G566" s="157"/>
      <c r="H566" s="157"/>
      <c r="I566" s="157"/>
      <c r="J566" s="157"/>
      <c r="K566" s="157"/>
      <c r="L566" s="157"/>
      <c r="M566" s="157"/>
      <c r="N566" s="157"/>
      <c r="O566" s="157"/>
      <c r="P566" s="158"/>
      <c r="Q566" s="159"/>
      <c r="R566" s="159"/>
    </row>
    <row r="567" spans="2:18" x14ac:dyDescent="0.25">
      <c r="B567" s="156"/>
      <c r="C567" s="157"/>
      <c r="D567" s="157"/>
      <c r="E567" s="157"/>
      <c r="F567" s="157"/>
      <c r="G567" s="157"/>
      <c r="H567" s="157"/>
      <c r="I567" s="157"/>
      <c r="J567" s="157"/>
      <c r="K567" s="157"/>
      <c r="L567" s="157"/>
      <c r="M567" s="157"/>
      <c r="N567" s="157"/>
      <c r="O567" s="157"/>
      <c r="P567" s="158"/>
      <c r="Q567" s="159"/>
      <c r="R567" s="159"/>
    </row>
    <row r="568" spans="2:18" x14ac:dyDescent="0.25">
      <c r="B568" s="156"/>
      <c r="C568" s="157"/>
      <c r="D568" s="157"/>
      <c r="E568" s="157"/>
      <c r="F568" s="157"/>
      <c r="G568" s="157"/>
      <c r="H568" s="157"/>
      <c r="I568" s="157"/>
      <c r="J568" s="157"/>
      <c r="K568" s="157"/>
      <c r="L568" s="157"/>
      <c r="M568" s="157"/>
      <c r="N568" s="157"/>
      <c r="O568" s="157"/>
      <c r="P568" s="158"/>
      <c r="Q568" s="159"/>
      <c r="R568" s="159"/>
    </row>
    <row r="569" spans="2:18" x14ac:dyDescent="0.25">
      <c r="B569" s="156"/>
      <c r="C569" s="157"/>
      <c r="D569" s="157"/>
      <c r="E569" s="157"/>
      <c r="F569" s="157"/>
      <c r="G569" s="157"/>
      <c r="H569" s="157"/>
      <c r="I569" s="157"/>
      <c r="J569" s="157"/>
      <c r="K569" s="157"/>
      <c r="L569" s="157"/>
      <c r="M569" s="157"/>
      <c r="N569" s="157"/>
      <c r="O569" s="157"/>
      <c r="P569" s="158"/>
      <c r="Q569" s="159"/>
      <c r="R569" s="159"/>
    </row>
    <row r="570" spans="2:18" x14ac:dyDescent="0.25">
      <c r="B570" s="156"/>
      <c r="C570" s="157"/>
      <c r="D570" s="157"/>
      <c r="E570" s="157"/>
      <c r="F570" s="157"/>
      <c r="G570" s="157"/>
      <c r="H570" s="157"/>
      <c r="I570" s="157"/>
      <c r="J570" s="157"/>
      <c r="K570" s="157"/>
      <c r="L570" s="157"/>
      <c r="M570" s="157"/>
      <c r="N570" s="157"/>
      <c r="O570" s="157"/>
      <c r="P570" s="158"/>
      <c r="Q570" s="159"/>
      <c r="R570" s="159"/>
    </row>
    <row r="571" spans="2:18" x14ac:dyDescent="0.25">
      <c r="B571" s="156"/>
      <c r="C571" s="157"/>
      <c r="D571" s="157"/>
      <c r="E571" s="157"/>
      <c r="F571" s="157"/>
      <c r="G571" s="157"/>
      <c r="H571" s="157"/>
      <c r="I571" s="157"/>
      <c r="J571" s="157"/>
      <c r="K571" s="157"/>
      <c r="L571" s="157"/>
      <c r="M571" s="157"/>
      <c r="N571" s="157"/>
      <c r="O571" s="157"/>
      <c r="P571" s="158"/>
      <c r="Q571" s="159"/>
      <c r="R571" s="159"/>
    </row>
    <row r="572" spans="2:18" x14ac:dyDescent="0.25">
      <c r="B572" s="156"/>
      <c r="C572" s="157"/>
      <c r="D572" s="157"/>
      <c r="E572" s="157"/>
      <c r="F572" s="157"/>
      <c r="G572" s="157"/>
      <c r="H572" s="157"/>
      <c r="I572" s="157"/>
      <c r="J572" s="157"/>
      <c r="K572" s="157"/>
      <c r="L572" s="157"/>
      <c r="M572" s="157"/>
      <c r="N572" s="157"/>
      <c r="O572" s="157"/>
      <c r="P572" s="158"/>
      <c r="Q572" s="159"/>
      <c r="R572" s="159"/>
    </row>
    <row r="573" spans="2:18" x14ac:dyDescent="0.25">
      <c r="B573" s="156"/>
      <c r="C573" s="157"/>
      <c r="D573" s="157"/>
      <c r="E573" s="157"/>
      <c r="F573" s="157"/>
      <c r="G573" s="157"/>
      <c r="H573" s="157"/>
      <c r="I573" s="157"/>
      <c r="J573" s="157"/>
      <c r="K573" s="157"/>
      <c r="L573" s="157"/>
      <c r="M573" s="157"/>
      <c r="N573" s="157"/>
      <c r="O573" s="157"/>
      <c r="P573" s="158"/>
      <c r="Q573" s="159"/>
      <c r="R573" s="159"/>
    </row>
    <row r="574" spans="2:18" x14ac:dyDescent="0.25">
      <c r="B574" s="156"/>
      <c r="C574" s="157"/>
      <c r="D574" s="157"/>
      <c r="E574" s="157"/>
      <c r="F574" s="157"/>
      <c r="G574" s="157"/>
      <c r="H574" s="157"/>
      <c r="I574" s="157"/>
      <c r="J574" s="157"/>
      <c r="K574" s="157"/>
      <c r="L574" s="157"/>
      <c r="M574" s="157"/>
      <c r="N574" s="157"/>
      <c r="O574" s="157"/>
      <c r="P574" s="158"/>
      <c r="Q574" s="159"/>
      <c r="R574" s="159"/>
    </row>
    <row r="575" spans="2:18" x14ac:dyDescent="0.25">
      <c r="B575" s="156"/>
      <c r="C575" s="157"/>
      <c r="D575" s="157"/>
      <c r="E575" s="157"/>
      <c r="F575" s="157"/>
      <c r="G575" s="157"/>
      <c r="H575" s="157"/>
      <c r="I575" s="157"/>
      <c r="J575" s="157"/>
      <c r="K575" s="157"/>
      <c r="L575" s="157"/>
      <c r="M575" s="157"/>
      <c r="N575" s="157"/>
      <c r="O575" s="157"/>
      <c r="P575" s="158"/>
      <c r="Q575" s="159"/>
      <c r="R575" s="159"/>
    </row>
    <row r="576" spans="2:18" x14ac:dyDescent="0.25">
      <c r="B576" s="156"/>
      <c r="C576" s="157"/>
      <c r="D576" s="157"/>
      <c r="E576" s="157"/>
      <c r="F576" s="157"/>
      <c r="G576" s="157"/>
      <c r="H576" s="157"/>
      <c r="I576" s="157"/>
      <c r="J576" s="157"/>
      <c r="K576" s="157"/>
      <c r="L576" s="157"/>
      <c r="M576" s="157"/>
      <c r="N576" s="157"/>
      <c r="O576" s="157"/>
      <c r="P576" s="158"/>
      <c r="Q576" s="159"/>
      <c r="R576" s="159"/>
    </row>
    <row r="577" spans="2:18" x14ac:dyDescent="0.25">
      <c r="B577" s="156"/>
      <c r="C577" s="157"/>
      <c r="D577" s="157"/>
      <c r="E577" s="157"/>
      <c r="F577" s="157"/>
      <c r="G577" s="157"/>
      <c r="H577" s="157"/>
      <c r="I577" s="157"/>
      <c r="J577" s="157"/>
      <c r="K577" s="157"/>
      <c r="L577" s="157"/>
      <c r="M577" s="157"/>
      <c r="N577" s="157"/>
      <c r="O577" s="157"/>
      <c r="P577" s="158"/>
      <c r="Q577" s="159"/>
      <c r="R577" s="159"/>
    </row>
    <row r="578" spans="2:18" x14ac:dyDescent="0.25">
      <c r="B578" s="156"/>
      <c r="C578" s="157"/>
      <c r="D578" s="157"/>
      <c r="E578" s="157"/>
      <c r="F578" s="157"/>
      <c r="G578" s="157"/>
      <c r="H578" s="157"/>
      <c r="I578" s="157"/>
      <c r="J578" s="157"/>
      <c r="K578" s="157"/>
      <c r="L578" s="157"/>
      <c r="M578" s="157"/>
      <c r="N578" s="157"/>
      <c r="O578" s="157"/>
      <c r="P578" s="158"/>
      <c r="Q578" s="159"/>
      <c r="R578" s="159"/>
    </row>
    <row r="579" spans="2:18" x14ac:dyDescent="0.25">
      <c r="B579" s="156"/>
      <c r="C579" s="157"/>
      <c r="D579" s="157"/>
      <c r="E579" s="157"/>
      <c r="F579" s="157"/>
      <c r="G579" s="157"/>
      <c r="H579" s="157"/>
      <c r="I579" s="157"/>
      <c r="J579" s="157"/>
      <c r="K579" s="157"/>
      <c r="L579" s="157"/>
      <c r="M579" s="157"/>
      <c r="N579" s="157"/>
      <c r="O579" s="157"/>
      <c r="P579" s="158"/>
      <c r="Q579" s="159"/>
      <c r="R579" s="159"/>
    </row>
    <row r="580" spans="2:18" x14ac:dyDescent="0.25">
      <c r="B580" s="156"/>
      <c r="C580" s="157"/>
      <c r="D580" s="157"/>
      <c r="E580" s="157"/>
      <c r="F580" s="157"/>
      <c r="G580" s="157"/>
      <c r="H580" s="157"/>
      <c r="I580" s="157"/>
      <c r="J580" s="157"/>
      <c r="K580" s="157"/>
      <c r="L580" s="157"/>
      <c r="M580" s="157"/>
      <c r="N580" s="157"/>
      <c r="O580" s="157"/>
      <c r="P580" s="158"/>
      <c r="Q580" s="159"/>
      <c r="R580" s="159"/>
    </row>
    <row r="581" spans="2:18" x14ac:dyDescent="0.25">
      <c r="B581" s="156"/>
      <c r="C581" s="157"/>
      <c r="D581" s="157"/>
      <c r="E581" s="157"/>
      <c r="F581" s="157"/>
      <c r="G581" s="157"/>
      <c r="H581" s="157"/>
      <c r="I581" s="157"/>
      <c r="J581" s="157"/>
      <c r="K581" s="157"/>
      <c r="L581" s="157"/>
      <c r="M581" s="157"/>
      <c r="N581" s="157"/>
      <c r="O581" s="157"/>
      <c r="P581" s="158"/>
      <c r="Q581" s="159"/>
      <c r="R581" s="159"/>
    </row>
    <row r="582" spans="2:18" x14ac:dyDescent="0.25">
      <c r="B582" s="156"/>
      <c r="C582" s="157"/>
      <c r="D582" s="157"/>
      <c r="E582" s="157"/>
      <c r="F582" s="157"/>
      <c r="G582" s="157"/>
      <c r="H582" s="157"/>
      <c r="I582" s="157"/>
      <c r="J582" s="157"/>
      <c r="K582" s="157"/>
      <c r="L582" s="157"/>
      <c r="M582" s="157"/>
      <c r="N582" s="157"/>
      <c r="O582" s="157"/>
      <c r="P582" s="158"/>
      <c r="Q582" s="159"/>
      <c r="R582" s="159"/>
    </row>
    <row r="583" spans="2:18" x14ac:dyDescent="0.25">
      <c r="B583" s="156"/>
      <c r="C583" s="157"/>
      <c r="D583" s="157"/>
      <c r="E583" s="157"/>
      <c r="F583" s="157"/>
      <c r="G583" s="157"/>
      <c r="H583" s="157"/>
      <c r="I583" s="157"/>
      <c r="J583" s="157"/>
      <c r="K583" s="157"/>
      <c r="L583" s="157"/>
      <c r="M583" s="157"/>
      <c r="N583" s="157"/>
      <c r="O583" s="157"/>
      <c r="P583" s="158"/>
      <c r="Q583" s="159"/>
      <c r="R583" s="159"/>
    </row>
    <row r="584" spans="2:18" x14ac:dyDescent="0.25">
      <c r="B584" s="156"/>
      <c r="C584" s="157"/>
      <c r="D584" s="157"/>
      <c r="E584" s="157"/>
      <c r="F584" s="157"/>
      <c r="G584" s="157"/>
      <c r="H584" s="157"/>
      <c r="I584" s="157"/>
      <c r="J584" s="157"/>
      <c r="K584" s="157"/>
      <c r="L584" s="157"/>
      <c r="M584" s="157"/>
      <c r="N584" s="157"/>
      <c r="O584" s="157"/>
      <c r="P584" s="158"/>
      <c r="Q584" s="159"/>
      <c r="R584" s="159"/>
    </row>
    <row r="585" spans="2:18" x14ac:dyDescent="0.25">
      <c r="B585" s="156"/>
      <c r="C585" s="157"/>
      <c r="D585" s="157"/>
      <c r="E585" s="157"/>
      <c r="F585" s="157"/>
      <c r="G585" s="157"/>
      <c r="H585" s="157"/>
      <c r="I585" s="157"/>
      <c r="J585" s="157"/>
      <c r="K585" s="157"/>
      <c r="L585" s="157"/>
      <c r="M585" s="157"/>
      <c r="N585" s="157"/>
      <c r="O585" s="157"/>
      <c r="P585" s="158"/>
      <c r="Q585" s="159"/>
      <c r="R585" s="159"/>
    </row>
    <row r="586" spans="2:18" x14ac:dyDescent="0.25">
      <c r="B586" s="156"/>
      <c r="C586" s="157"/>
      <c r="D586" s="157"/>
      <c r="E586" s="157"/>
      <c r="F586" s="157"/>
      <c r="G586" s="157"/>
      <c r="H586" s="157"/>
      <c r="I586" s="157"/>
      <c r="J586" s="157"/>
      <c r="K586" s="157"/>
      <c r="L586" s="157"/>
      <c r="M586" s="157"/>
      <c r="N586" s="157"/>
      <c r="O586" s="157"/>
      <c r="P586" s="158"/>
      <c r="Q586" s="159"/>
      <c r="R586" s="159"/>
    </row>
    <row r="587" spans="2:18" x14ac:dyDescent="0.25">
      <c r="B587" s="156"/>
      <c r="C587" s="157"/>
      <c r="D587" s="157"/>
      <c r="E587" s="157"/>
      <c r="F587" s="157"/>
      <c r="G587" s="157"/>
      <c r="H587" s="157"/>
      <c r="I587" s="157"/>
      <c r="J587" s="157"/>
      <c r="K587" s="157"/>
      <c r="L587" s="157"/>
      <c r="M587" s="157"/>
      <c r="N587" s="157"/>
      <c r="O587" s="157"/>
      <c r="P587" s="158"/>
      <c r="Q587" s="159"/>
      <c r="R587" s="159"/>
    </row>
    <row r="588" spans="2:18" x14ac:dyDescent="0.25">
      <c r="B588" s="156"/>
      <c r="C588" s="157"/>
      <c r="D588" s="157"/>
      <c r="E588" s="157"/>
      <c r="F588" s="157"/>
      <c r="G588" s="157"/>
      <c r="H588" s="157"/>
      <c r="I588" s="157"/>
      <c r="J588" s="157"/>
      <c r="K588" s="157"/>
      <c r="L588" s="157"/>
      <c r="M588" s="157"/>
      <c r="N588" s="157"/>
      <c r="O588" s="157"/>
      <c r="P588" s="158"/>
      <c r="Q588" s="159"/>
      <c r="R588" s="159"/>
    </row>
    <row r="589" spans="2:18" x14ac:dyDescent="0.25">
      <c r="B589" s="156"/>
      <c r="C589" s="157"/>
      <c r="D589" s="157"/>
      <c r="E589" s="157"/>
      <c r="F589" s="157"/>
      <c r="G589" s="157"/>
      <c r="H589" s="157"/>
      <c r="I589" s="157"/>
      <c r="J589" s="157"/>
      <c r="K589" s="157"/>
      <c r="L589" s="157"/>
      <c r="M589" s="157"/>
      <c r="N589" s="157"/>
      <c r="O589" s="157"/>
      <c r="P589" s="158"/>
      <c r="Q589" s="159"/>
      <c r="R589" s="159"/>
    </row>
    <row r="590" spans="2:18" x14ac:dyDescent="0.25">
      <c r="B590" s="156"/>
      <c r="C590" s="157"/>
      <c r="D590" s="157"/>
      <c r="E590" s="157"/>
      <c r="F590" s="157"/>
      <c r="G590" s="157"/>
      <c r="H590" s="157"/>
      <c r="I590" s="157"/>
      <c r="J590" s="157"/>
      <c r="K590" s="157"/>
      <c r="L590" s="157"/>
      <c r="M590" s="157"/>
      <c r="N590" s="157"/>
      <c r="O590" s="157"/>
      <c r="P590" s="158"/>
      <c r="Q590" s="159"/>
      <c r="R590" s="159"/>
    </row>
    <row r="591" spans="2:18" x14ac:dyDescent="0.25">
      <c r="B591" s="156"/>
      <c r="C591" s="157"/>
      <c r="D591" s="157"/>
      <c r="E591" s="157"/>
      <c r="F591" s="157"/>
      <c r="G591" s="157"/>
      <c r="H591" s="157"/>
      <c r="I591" s="157"/>
      <c r="J591" s="157"/>
      <c r="K591" s="157"/>
      <c r="L591" s="157"/>
      <c r="M591" s="157"/>
      <c r="N591" s="157"/>
      <c r="O591" s="157"/>
      <c r="P591" s="158"/>
      <c r="Q591" s="159"/>
      <c r="R591" s="159"/>
    </row>
    <row r="592" spans="2:18" x14ac:dyDescent="0.25">
      <c r="B592" s="156"/>
      <c r="C592" s="157"/>
      <c r="D592" s="157"/>
      <c r="E592" s="157"/>
      <c r="F592" s="157"/>
      <c r="G592" s="157"/>
      <c r="H592" s="157"/>
      <c r="I592" s="157"/>
      <c r="J592" s="157"/>
      <c r="K592" s="157"/>
      <c r="L592" s="157"/>
      <c r="M592" s="157"/>
      <c r="N592" s="157"/>
      <c r="O592" s="157"/>
      <c r="P592" s="158"/>
      <c r="Q592" s="159"/>
      <c r="R592" s="159"/>
    </row>
    <row r="593" spans="2:18" x14ac:dyDescent="0.25">
      <c r="B593" s="156"/>
      <c r="C593" s="157"/>
      <c r="D593" s="157"/>
      <c r="E593" s="157"/>
      <c r="F593" s="157"/>
      <c r="G593" s="157"/>
      <c r="H593" s="157"/>
      <c r="I593" s="157"/>
      <c r="J593" s="157"/>
      <c r="K593" s="157"/>
      <c r="L593" s="157"/>
      <c r="M593" s="157"/>
      <c r="N593" s="157"/>
      <c r="O593" s="157"/>
      <c r="P593" s="158"/>
      <c r="Q593" s="159"/>
      <c r="R593" s="159"/>
    </row>
    <row r="594" spans="2:18" x14ac:dyDescent="0.25">
      <c r="B594" s="156"/>
      <c r="C594" s="157"/>
      <c r="D594" s="157"/>
      <c r="E594" s="157"/>
      <c r="F594" s="157"/>
      <c r="G594" s="157"/>
      <c r="H594" s="157"/>
      <c r="I594" s="157"/>
      <c r="J594" s="157"/>
      <c r="K594" s="157"/>
      <c r="L594" s="157"/>
      <c r="M594" s="157"/>
      <c r="N594" s="157"/>
      <c r="O594" s="157"/>
      <c r="P594" s="158"/>
      <c r="Q594" s="159"/>
      <c r="R594" s="159"/>
    </row>
    <row r="595" spans="2:18" x14ac:dyDescent="0.25">
      <c r="B595" s="156"/>
      <c r="C595" s="157"/>
      <c r="D595" s="157"/>
      <c r="E595" s="157"/>
      <c r="F595" s="157"/>
      <c r="G595" s="157"/>
      <c r="H595" s="157"/>
      <c r="I595" s="157"/>
      <c r="J595" s="157"/>
      <c r="K595" s="157"/>
      <c r="L595" s="157"/>
      <c r="M595" s="157"/>
      <c r="N595" s="157"/>
      <c r="O595" s="157"/>
      <c r="P595" s="158"/>
      <c r="Q595" s="159"/>
      <c r="R595" s="159"/>
    </row>
    <row r="596" spans="2:18" x14ac:dyDescent="0.25">
      <c r="B596" s="156"/>
      <c r="C596" s="157"/>
      <c r="D596" s="157"/>
      <c r="E596" s="157"/>
      <c r="F596" s="157"/>
      <c r="G596" s="157"/>
      <c r="H596" s="157"/>
      <c r="I596" s="157"/>
      <c r="J596" s="157"/>
      <c r="K596" s="157"/>
      <c r="L596" s="157"/>
      <c r="M596" s="157"/>
      <c r="N596" s="157"/>
      <c r="O596" s="157"/>
      <c r="P596" s="158"/>
      <c r="Q596" s="159"/>
      <c r="R596" s="159"/>
    </row>
    <row r="597" spans="2:18" x14ac:dyDescent="0.25">
      <c r="B597" s="156"/>
      <c r="C597" s="157"/>
      <c r="D597" s="157"/>
      <c r="E597" s="157"/>
      <c r="F597" s="157"/>
      <c r="G597" s="157"/>
      <c r="H597" s="157"/>
      <c r="I597" s="157"/>
      <c r="J597" s="157"/>
      <c r="K597" s="157"/>
      <c r="L597" s="157"/>
      <c r="M597" s="157"/>
      <c r="N597" s="157"/>
      <c r="O597" s="157"/>
      <c r="P597" s="158"/>
      <c r="Q597" s="159"/>
      <c r="R597" s="159"/>
    </row>
    <row r="598" spans="2:18" x14ac:dyDescent="0.25">
      <c r="B598" s="156"/>
      <c r="C598" s="157"/>
      <c r="D598" s="157"/>
      <c r="E598" s="157"/>
      <c r="F598" s="157"/>
      <c r="G598" s="157"/>
      <c r="H598" s="157"/>
      <c r="I598" s="157"/>
      <c r="J598" s="157"/>
      <c r="K598" s="157"/>
      <c r="L598" s="157"/>
      <c r="M598" s="157"/>
      <c r="N598" s="157"/>
      <c r="O598" s="157"/>
      <c r="P598" s="158"/>
      <c r="Q598" s="159"/>
      <c r="R598" s="159"/>
    </row>
    <row r="599" spans="2:18" x14ac:dyDescent="0.25">
      <c r="B599" s="156"/>
      <c r="C599" s="157"/>
      <c r="D599" s="157"/>
      <c r="E599" s="157"/>
      <c r="F599" s="157"/>
      <c r="G599" s="157"/>
      <c r="H599" s="157"/>
      <c r="I599" s="157"/>
      <c r="J599" s="157"/>
      <c r="K599" s="157"/>
      <c r="L599" s="157"/>
      <c r="M599" s="157"/>
      <c r="N599" s="157"/>
      <c r="O599" s="157"/>
      <c r="P599" s="158"/>
      <c r="Q599" s="159"/>
      <c r="R599" s="159"/>
    </row>
    <row r="600" spans="2:18" x14ac:dyDescent="0.25">
      <c r="B600" s="156"/>
      <c r="C600" s="157"/>
      <c r="D600" s="157"/>
      <c r="E600" s="157"/>
      <c r="F600" s="157"/>
      <c r="G600" s="157"/>
      <c r="H600" s="157"/>
      <c r="I600" s="157"/>
      <c r="J600" s="157"/>
      <c r="K600" s="157"/>
      <c r="L600" s="157"/>
      <c r="M600" s="157"/>
      <c r="N600" s="157"/>
      <c r="O600" s="157"/>
      <c r="P600" s="158"/>
      <c r="Q600" s="159"/>
      <c r="R600" s="159"/>
    </row>
    <row r="601" spans="2:18" x14ac:dyDescent="0.25">
      <c r="B601" s="156"/>
      <c r="C601" s="157"/>
      <c r="D601" s="157"/>
      <c r="E601" s="157"/>
      <c r="F601" s="157"/>
      <c r="G601" s="157"/>
      <c r="H601" s="157"/>
      <c r="I601" s="157"/>
      <c r="J601" s="157"/>
      <c r="K601" s="157"/>
      <c r="L601" s="157"/>
      <c r="M601" s="157"/>
      <c r="N601" s="157"/>
      <c r="O601" s="157"/>
      <c r="P601" s="158"/>
      <c r="Q601" s="159"/>
      <c r="R601" s="159"/>
    </row>
    <row r="602" spans="2:18" x14ac:dyDescent="0.25">
      <c r="B602" s="156"/>
      <c r="C602" s="157"/>
      <c r="D602" s="157"/>
      <c r="E602" s="157"/>
      <c r="F602" s="157"/>
      <c r="G602" s="157"/>
      <c r="H602" s="157"/>
      <c r="I602" s="157"/>
      <c r="J602" s="157"/>
      <c r="K602" s="157"/>
      <c r="L602" s="157"/>
      <c r="M602" s="157"/>
      <c r="N602" s="157"/>
      <c r="O602" s="157"/>
      <c r="P602" s="158"/>
      <c r="Q602" s="159"/>
      <c r="R602" s="159"/>
    </row>
    <row r="603" spans="2:18" x14ac:dyDescent="0.25">
      <c r="B603" s="156"/>
      <c r="C603" s="157"/>
      <c r="D603" s="157"/>
      <c r="E603" s="157"/>
      <c r="F603" s="157"/>
      <c r="G603" s="157"/>
      <c r="H603" s="157"/>
      <c r="I603" s="157"/>
      <c r="J603" s="157"/>
      <c r="K603" s="157"/>
      <c r="L603" s="157"/>
      <c r="M603" s="157"/>
      <c r="N603" s="157"/>
      <c r="O603" s="157"/>
      <c r="P603" s="158"/>
      <c r="Q603" s="159"/>
      <c r="R603" s="159"/>
    </row>
    <row r="604" spans="2:18" x14ac:dyDescent="0.25">
      <c r="B604" s="156"/>
      <c r="C604" s="157"/>
      <c r="D604" s="157"/>
      <c r="E604" s="157"/>
      <c r="F604" s="157"/>
      <c r="G604" s="157"/>
      <c r="H604" s="157"/>
      <c r="I604" s="157"/>
      <c r="J604" s="157"/>
      <c r="K604" s="157"/>
      <c r="L604" s="157"/>
      <c r="M604" s="157"/>
      <c r="N604" s="157"/>
      <c r="O604" s="157"/>
      <c r="P604" s="158"/>
      <c r="Q604" s="159"/>
      <c r="R604" s="159"/>
    </row>
    <row r="605" spans="2:18" x14ac:dyDescent="0.25">
      <c r="B605" s="156"/>
      <c r="C605" s="157"/>
      <c r="D605" s="157"/>
      <c r="E605" s="157"/>
      <c r="F605" s="157"/>
      <c r="G605" s="157"/>
      <c r="H605" s="157"/>
      <c r="I605" s="157"/>
      <c r="J605" s="157"/>
      <c r="K605" s="157"/>
      <c r="L605" s="157"/>
      <c r="M605" s="157"/>
      <c r="N605" s="157"/>
      <c r="O605" s="157"/>
      <c r="P605" s="158"/>
      <c r="Q605" s="159"/>
      <c r="R605" s="159"/>
    </row>
    <row r="606" spans="2:18" x14ac:dyDescent="0.25">
      <c r="B606" s="156"/>
      <c r="C606" s="157"/>
      <c r="D606" s="157"/>
      <c r="E606" s="157"/>
      <c r="F606" s="157"/>
      <c r="G606" s="157"/>
      <c r="H606" s="157"/>
      <c r="I606" s="157"/>
      <c r="J606" s="157"/>
      <c r="K606" s="157"/>
      <c r="L606" s="157"/>
      <c r="M606" s="157"/>
      <c r="N606" s="157"/>
      <c r="O606" s="157"/>
      <c r="P606" s="158"/>
      <c r="Q606" s="159"/>
      <c r="R606" s="159"/>
    </row>
    <row r="607" spans="2:18" x14ac:dyDescent="0.25">
      <c r="B607" s="156"/>
      <c r="C607" s="157"/>
      <c r="D607" s="157"/>
      <c r="E607" s="157"/>
      <c r="F607" s="157"/>
      <c r="G607" s="157"/>
      <c r="H607" s="157"/>
      <c r="I607" s="157"/>
      <c r="J607" s="157"/>
      <c r="K607" s="157"/>
      <c r="L607" s="157"/>
      <c r="M607" s="157"/>
      <c r="N607" s="157"/>
      <c r="O607" s="157"/>
      <c r="P607" s="158"/>
      <c r="Q607" s="159"/>
      <c r="R607" s="159"/>
    </row>
    <row r="608" spans="2:18" x14ac:dyDescent="0.25">
      <c r="B608" s="156"/>
      <c r="C608" s="157"/>
      <c r="D608" s="157"/>
      <c r="E608" s="157"/>
      <c r="F608" s="157"/>
      <c r="G608" s="157"/>
      <c r="H608" s="157"/>
      <c r="I608" s="157"/>
      <c r="J608" s="157"/>
      <c r="K608" s="157"/>
      <c r="L608" s="157"/>
      <c r="M608" s="157"/>
      <c r="N608" s="157"/>
      <c r="O608" s="157"/>
      <c r="P608" s="158"/>
      <c r="Q608" s="159"/>
      <c r="R608" s="159"/>
    </row>
    <row r="609" spans="2:18" x14ac:dyDescent="0.25">
      <c r="B609" s="156"/>
      <c r="C609" s="157"/>
      <c r="D609" s="157"/>
      <c r="E609" s="157"/>
      <c r="F609" s="157"/>
      <c r="G609" s="157"/>
      <c r="H609" s="157"/>
      <c r="I609" s="157"/>
      <c r="J609" s="157"/>
      <c r="K609" s="157"/>
      <c r="L609" s="157"/>
      <c r="M609" s="157"/>
      <c r="N609" s="157"/>
      <c r="O609" s="157"/>
      <c r="P609" s="158"/>
      <c r="Q609" s="159"/>
      <c r="R609" s="159"/>
    </row>
    <row r="610" spans="2:18" x14ac:dyDescent="0.25">
      <c r="B610" s="156"/>
      <c r="C610" s="157"/>
      <c r="D610" s="157"/>
      <c r="E610" s="157"/>
      <c r="F610" s="157"/>
      <c r="G610" s="157"/>
      <c r="H610" s="157"/>
      <c r="I610" s="157"/>
      <c r="J610" s="157"/>
      <c r="K610" s="157"/>
      <c r="L610" s="157"/>
      <c r="M610" s="157"/>
      <c r="N610" s="157"/>
      <c r="O610" s="157"/>
      <c r="P610" s="158"/>
      <c r="Q610" s="159"/>
      <c r="R610" s="159"/>
    </row>
    <row r="611" spans="2:18" x14ac:dyDescent="0.25">
      <c r="B611" s="156"/>
      <c r="C611" s="157"/>
      <c r="D611" s="157"/>
      <c r="E611" s="157"/>
      <c r="F611" s="157"/>
      <c r="G611" s="157"/>
      <c r="H611" s="157"/>
      <c r="I611" s="157"/>
      <c r="J611" s="157"/>
      <c r="K611" s="157"/>
      <c r="L611" s="157"/>
      <c r="M611" s="157"/>
      <c r="N611" s="157"/>
      <c r="O611" s="157"/>
      <c r="P611" s="158"/>
      <c r="Q611" s="159"/>
      <c r="R611" s="159"/>
    </row>
    <row r="612" spans="2:18" x14ac:dyDescent="0.25">
      <c r="B612" s="156"/>
      <c r="C612" s="157"/>
      <c r="D612" s="157"/>
      <c r="E612" s="157"/>
      <c r="F612" s="157"/>
      <c r="G612" s="157"/>
      <c r="H612" s="157"/>
      <c r="I612" s="157"/>
      <c r="J612" s="157"/>
      <c r="K612" s="157"/>
      <c r="L612" s="157"/>
      <c r="M612" s="157"/>
      <c r="N612" s="157"/>
      <c r="O612" s="157"/>
      <c r="P612" s="158"/>
      <c r="Q612" s="159"/>
      <c r="R612" s="159"/>
    </row>
    <row r="613" spans="2:18" x14ac:dyDescent="0.25">
      <c r="B613" s="156"/>
      <c r="C613" s="157"/>
      <c r="D613" s="157"/>
      <c r="E613" s="157"/>
      <c r="F613" s="157"/>
      <c r="G613" s="157"/>
      <c r="H613" s="157"/>
      <c r="I613" s="157"/>
      <c r="J613" s="157"/>
      <c r="K613" s="157"/>
      <c r="L613" s="157"/>
      <c r="M613" s="157"/>
      <c r="N613" s="157"/>
      <c r="O613" s="157"/>
      <c r="P613" s="158"/>
      <c r="Q613" s="159"/>
      <c r="R613" s="159"/>
    </row>
    <row r="614" spans="2:18" x14ac:dyDescent="0.25">
      <c r="B614" s="156"/>
      <c r="C614" s="157"/>
      <c r="D614" s="157"/>
      <c r="E614" s="157"/>
      <c r="F614" s="157"/>
      <c r="G614" s="157"/>
      <c r="H614" s="157"/>
      <c r="I614" s="157"/>
      <c r="J614" s="157"/>
      <c r="K614" s="157"/>
      <c r="L614" s="157"/>
      <c r="M614" s="157"/>
      <c r="N614" s="157"/>
      <c r="O614" s="157"/>
      <c r="P614" s="158"/>
      <c r="Q614" s="159"/>
      <c r="R614" s="159"/>
    </row>
    <row r="615" spans="2:18" x14ac:dyDescent="0.25">
      <c r="B615" s="156"/>
      <c r="C615" s="157"/>
      <c r="D615" s="157"/>
      <c r="E615" s="157"/>
      <c r="F615" s="157"/>
      <c r="G615" s="157"/>
      <c r="H615" s="157"/>
      <c r="I615" s="157"/>
      <c r="J615" s="157"/>
      <c r="K615" s="157"/>
      <c r="L615" s="157"/>
      <c r="M615" s="157"/>
      <c r="N615" s="157"/>
      <c r="O615" s="157"/>
      <c r="P615" s="158"/>
      <c r="Q615" s="159"/>
      <c r="R615" s="159"/>
    </row>
    <row r="616" spans="2:18" x14ac:dyDescent="0.25">
      <c r="B616" s="156"/>
      <c r="C616" s="157"/>
      <c r="D616" s="157"/>
      <c r="E616" s="157"/>
      <c r="F616" s="157"/>
      <c r="G616" s="157"/>
      <c r="H616" s="157"/>
      <c r="I616" s="157"/>
      <c r="J616" s="157"/>
      <c r="K616" s="157"/>
      <c r="L616" s="157"/>
      <c r="M616" s="157"/>
      <c r="N616" s="157"/>
      <c r="O616" s="157"/>
      <c r="P616" s="158"/>
      <c r="Q616" s="159"/>
      <c r="R616" s="159"/>
    </row>
    <row r="617" spans="2:18" x14ac:dyDescent="0.25">
      <c r="B617" s="156"/>
      <c r="C617" s="157"/>
      <c r="D617" s="157"/>
      <c r="E617" s="157"/>
      <c r="F617" s="157"/>
      <c r="G617" s="157"/>
      <c r="H617" s="157"/>
      <c r="I617" s="157"/>
      <c r="J617" s="157"/>
      <c r="K617" s="157"/>
      <c r="L617" s="157"/>
      <c r="M617" s="157"/>
      <c r="N617" s="157"/>
      <c r="O617" s="157"/>
      <c r="P617" s="158"/>
      <c r="Q617" s="159"/>
      <c r="R617" s="159"/>
    </row>
    <row r="618" spans="2:18" x14ac:dyDescent="0.25">
      <c r="B618" s="156"/>
      <c r="C618" s="157"/>
      <c r="D618" s="157"/>
      <c r="E618" s="157"/>
      <c r="F618" s="157"/>
      <c r="G618" s="157"/>
      <c r="H618" s="157"/>
      <c r="I618" s="157"/>
      <c r="J618" s="157"/>
      <c r="K618" s="157"/>
      <c r="L618" s="157"/>
      <c r="M618" s="157"/>
      <c r="N618" s="157"/>
      <c r="O618" s="157"/>
      <c r="P618" s="158"/>
      <c r="Q618" s="159"/>
      <c r="R618" s="159"/>
    </row>
    <row r="619" spans="2:18" x14ac:dyDescent="0.25">
      <c r="B619" s="156"/>
      <c r="C619" s="157"/>
      <c r="D619" s="157"/>
      <c r="E619" s="157"/>
      <c r="F619" s="157"/>
      <c r="G619" s="157"/>
      <c r="H619" s="157"/>
      <c r="I619" s="157"/>
      <c r="J619" s="157"/>
      <c r="K619" s="157"/>
      <c r="L619" s="157"/>
      <c r="M619" s="157"/>
      <c r="N619" s="157"/>
      <c r="O619" s="157"/>
      <c r="P619" s="158"/>
      <c r="Q619" s="159"/>
      <c r="R619" s="159"/>
    </row>
    <row r="620" spans="2:18" x14ac:dyDescent="0.25">
      <c r="B620" s="156"/>
      <c r="C620" s="157"/>
      <c r="D620" s="157"/>
      <c r="E620" s="157"/>
      <c r="F620" s="157"/>
      <c r="G620" s="157"/>
      <c r="H620" s="157"/>
      <c r="I620" s="157"/>
      <c r="J620" s="157"/>
      <c r="K620" s="157"/>
      <c r="L620" s="157"/>
      <c r="M620" s="157"/>
      <c r="N620" s="157"/>
      <c r="O620" s="157"/>
      <c r="P620" s="158"/>
      <c r="Q620" s="159"/>
      <c r="R620" s="159"/>
    </row>
    <row r="621" spans="2:18" x14ac:dyDescent="0.25">
      <c r="B621" s="156"/>
      <c r="C621" s="157"/>
      <c r="D621" s="157"/>
      <c r="E621" s="157"/>
      <c r="F621" s="157"/>
      <c r="G621" s="157"/>
      <c r="H621" s="157"/>
      <c r="I621" s="157"/>
      <c r="J621" s="157"/>
      <c r="K621" s="157"/>
      <c r="L621" s="157"/>
      <c r="M621" s="157"/>
      <c r="N621" s="157"/>
      <c r="O621" s="157"/>
      <c r="P621" s="158"/>
      <c r="Q621" s="159"/>
      <c r="R621" s="159"/>
    </row>
    <row r="622" spans="2:18" x14ac:dyDescent="0.25">
      <c r="B622" s="156"/>
      <c r="C622" s="157"/>
      <c r="D622" s="157"/>
      <c r="E622" s="157"/>
      <c r="F622" s="157"/>
      <c r="G622" s="157"/>
      <c r="H622" s="157"/>
      <c r="I622" s="157"/>
      <c r="J622" s="157"/>
      <c r="K622" s="157"/>
      <c r="L622" s="157"/>
      <c r="M622" s="157"/>
      <c r="N622" s="157"/>
      <c r="O622" s="157"/>
      <c r="P622" s="158"/>
      <c r="Q622" s="159"/>
      <c r="R622" s="159"/>
    </row>
    <row r="623" spans="2:18" x14ac:dyDescent="0.25">
      <c r="B623" s="156"/>
      <c r="C623" s="157"/>
      <c r="D623" s="157"/>
      <c r="E623" s="157"/>
      <c r="F623" s="157"/>
      <c r="G623" s="157"/>
      <c r="H623" s="157"/>
      <c r="I623" s="157"/>
      <c r="J623" s="157"/>
      <c r="K623" s="157"/>
      <c r="L623" s="157"/>
      <c r="M623" s="157"/>
      <c r="N623" s="157"/>
      <c r="O623" s="157"/>
      <c r="P623" s="158"/>
      <c r="Q623" s="159"/>
      <c r="R623" s="159"/>
    </row>
    <row r="624" spans="2:18" x14ac:dyDescent="0.25">
      <c r="B624" s="156"/>
      <c r="C624" s="157"/>
      <c r="D624" s="157"/>
      <c r="E624" s="157"/>
      <c r="F624" s="157"/>
      <c r="G624" s="157"/>
      <c r="H624" s="157"/>
      <c r="I624" s="157"/>
      <c r="J624" s="157"/>
      <c r="K624" s="157"/>
      <c r="L624" s="157"/>
      <c r="M624" s="157"/>
      <c r="N624" s="157"/>
      <c r="O624" s="157"/>
      <c r="P624" s="158"/>
      <c r="Q624" s="159"/>
      <c r="R624" s="159"/>
    </row>
    <row r="625" spans="2:18" x14ac:dyDescent="0.25">
      <c r="B625" s="156"/>
      <c r="C625" s="157"/>
      <c r="D625" s="157"/>
      <c r="E625" s="157"/>
      <c r="F625" s="157"/>
      <c r="G625" s="157"/>
      <c r="H625" s="157"/>
      <c r="I625" s="157"/>
      <c r="J625" s="157"/>
      <c r="K625" s="157"/>
      <c r="L625" s="157"/>
      <c r="M625" s="157"/>
      <c r="N625" s="157"/>
      <c r="O625" s="157"/>
      <c r="P625" s="158"/>
      <c r="Q625" s="159"/>
      <c r="R625" s="159"/>
    </row>
    <row r="626" spans="2:18" x14ac:dyDescent="0.25">
      <c r="B626" s="156"/>
      <c r="C626" s="157"/>
      <c r="D626" s="157"/>
      <c r="E626" s="157"/>
      <c r="F626" s="157"/>
      <c r="G626" s="157"/>
      <c r="H626" s="157"/>
      <c r="I626" s="157"/>
      <c r="J626" s="157"/>
      <c r="K626" s="157"/>
      <c r="L626" s="157"/>
      <c r="M626" s="157"/>
      <c r="N626" s="157"/>
      <c r="O626" s="157"/>
      <c r="P626" s="158"/>
      <c r="Q626" s="159"/>
      <c r="R626" s="159"/>
    </row>
    <row r="627" spans="2:18" x14ac:dyDescent="0.25">
      <c r="B627" s="156"/>
      <c r="C627" s="157"/>
      <c r="D627" s="157"/>
      <c r="E627" s="157"/>
      <c r="F627" s="157"/>
      <c r="G627" s="157"/>
      <c r="H627" s="157"/>
      <c r="I627" s="157"/>
      <c r="J627" s="157"/>
      <c r="K627" s="157"/>
      <c r="L627" s="157"/>
      <c r="M627" s="157"/>
      <c r="N627" s="157"/>
      <c r="O627" s="157"/>
      <c r="P627" s="158"/>
      <c r="Q627" s="159"/>
      <c r="R627" s="159"/>
    </row>
    <row r="628" spans="2:18" x14ac:dyDescent="0.25">
      <c r="B628" s="156"/>
      <c r="C628" s="157"/>
      <c r="D628" s="157"/>
      <c r="E628" s="157"/>
      <c r="F628" s="157"/>
      <c r="G628" s="157"/>
      <c r="H628" s="157"/>
      <c r="I628" s="157"/>
      <c r="J628" s="157"/>
      <c r="K628" s="157"/>
      <c r="L628" s="157"/>
      <c r="M628" s="157"/>
      <c r="N628" s="157"/>
      <c r="O628" s="157"/>
      <c r="P628" s="158"/>
      <c r="Q628" s="159"/>
      <c r="R628" s="159"/>
    </row>
    <row r="629" spans="2:18" x14ac:dyDescent="0.25">
      <c r="B629" s="156"/>
      <c r="C629" s="157"/>
      <c r="D629" s="157"/>
      <c r="E629" s="157"/>
      <c r="F629" s="157"/>
      <c r="G629" s="157"/>
      <c r="H629" s="157"/>
      <c r="I629" s="157"/>
      <c r="J629" s="157"/>
      <c r="K629" s="157"/>
      <c r="L629" s="157"/>
      <c r="M629" s="157"/>
      <c r="N629" s="157"/>
      <c r="O629" s="157"/>
      <c r="P629" s="158"/>
      <c r="Q629" s="159"/>
      <c r="R629" s="159"/>
    </row>
    <row r="630" spans="2:18" x14ac:dyDescent="0.25">
      <c r="B630" s="156"/>
      <c r="C630" s="157"/>
      <c r="D630" s="157"/>
      <c r="E630" s="157"/>
      <c r="F630" s="157"/>
      <c r="G630" s="157"/>
      <c r="H630" s="157"/>
      <c r="I630" s="157"/>
      <c r="J630" s="157"/>
      <c r="K630" s="157"/>
      <c r="L630" s="157"/>
      <c r="M630" s="157"/>
      <c r="N630" s="157"/>
      <c r="O630" s="157"/>
      <c r="P630" s="158"/>
      <c r="Q630" s="159"/>
      <c r="R630" s="159"/>
    </row>
    <row r="631" spans="2:18" x14ac:dyDescent="0.25">
      <c r="B631" s="156"/>
      <c r="C631" s="157"/>
      <c r="D631" s="157"/>
      <c r="E631" s="157"/>
      <c r="F631" s="157"/>
      <c r="G631" s="157"/>
      <c r="H631" s="157"/>
      <c r="I631" s="157"/>
      <c r="J631" s="157"/>
      <c r="K631" s="157"/>
      <c r="L631" s="157"/>
      <c r="M631" s="157"/>
      <c r="N631" s="157"/>
      <c r="O631" s="157"/>
      <c r="P631" s="158"/>
      <c r="Q631" s="159"/>
      <c r="R631" s="159"/>
    </row>
    <row r="632" spans="2:18" x14ac:dyDescent="0.25">
      <c r="B632" s="156"/>
      <c r="C632" s="157"/>
      <c r="D632" s="157"/>
      <c r="E632" s="157"/>
      <c r="F632" s="157"/>
      <c r="G632" s="157"/>
      <c r="H632" s="157"/>
      <c r="I632" s="157"/>
      <c r="J632" s="157"/>
      <c r="K632" s="157"/>
      <c r="L632" s="157"/>
      <c r="M632" s="157"/>
      <c r="N632" s="157"/>
      <c r="O632" s="157"/>
      <c r="P632" s="158"/>
      <c r="Q632" s="159"/>
      <c r="R632" s="159"/>
    </row>
    <row r="633" spans="2:18" x14ac:dyDescent="0.25">
      <c r="B633" s="156"/>
      <c r="C633" s="157"/>
      <c r="D633" s="157"/>
      <c r="E633" s="157"/>
      <c r="F633" s="157"/>
      <c r="G633" s="157"/>
      <c r="H633" s="157"/>
      <c r="I633" s="157"/>
      <c r="J633" s="157"/>
      <c r="K633" s="157"/>
      <c r="L633" s="157"/>
      <c r="M633" s="157"/>
      <c r="N633" s="157"/>
      <c r="O633" s="157"/>
      <c r="P633" s="158"/>
      <c r="Q633" s="159"/>
      <c r="R633" s="159"/>
    </row>
    <row r="634" spans="2:18" x14ac:dyDescent="0.25">
      <c r="B634" s="156"/>
      <c r="C634" s="157"/>
      <c r="D634" s="157"/>
      <c r="E634" s="157"/>
      <c r="F634" s="157"/>
      <c r="G634" s="157"/>
      <c r="H634" s="157"/>
      <c r="I634" s="157"/>
      <c r="J634" s="157"/>
      <c r="K634" s="157"/>
      <c r="L634" s="157"/>
      <c r="M634" s="157"/>
      <c r="N634" s="157"/>
      <c r="O634" s="157"/>
      <c r="P634" s="158"/>
      <c r="Q634" s="159"/>
      <c r="R634" s="159"/>
    </row>
    <row r="635" spans="2:18" x14ac:dyDescent="0.25">
      <c r="B635" s="156"/>
      <c r="C635" s="157"/>
      <c r="D635" s="157"/>
      <c r="E635" s="157"/>
      <c r="F635" s="157"/>
      <c r="G635" s="157"/>
      <c r="H635" s="157"/>
      <c r="I635" s="157"/>
      <c r="J635" s="157"/>
      <c r="K635" s="157"/>
      <c r="L635" s="157"/>
      <c r="M635" s="157"/>
      <c r="N635" s="157"/>
      <c r="O635" s="157"/>
      <c r="P635" s="158"/>
      <c r="Q635" s="159"/>
      <c r="R635" s="159"/>
    </row>
    <row r="636" spans="2:18" x14ac:dyDescent="0.25">
      <c r="B636" s="156"/>
      <c r="C636" s="157"/>
      <c r="D636" s="157"/>
      <c r="E636" s="157"/>
      <c r="F636" s="157"/>
      <c r="G636" s="157"/>
      <c r="H636" s="157"/>
      <c r="I636" s="157"/>
      <c r="J636" s="157"/>
      <c r="K636" s="157"/>
      <c r="L636" s="157"/>
      <c r="M636" s="157"/>
      <c r="N636" s="157"/>
      <c r="O636" s="157"/>
      <c r="P636" s="158"/>
      <c r="Q636" s="159"/>
      <c r="R636" s="159"/>
    </row>
    <row r="637" spans="2:18" x14ac:dyDescent="0.25">
      <c r="B637" s="156"/>
      <c r="C637" s="157"/>
      <c r="D637" s="157"/>
      <c r="E637" s="157"/>
      <c r="F637" s="157"/>
      <c r="G637" s="157"/>
      <c r="H637" s="157"/>
      <c r="I637" s="157"/>
      <c r="J637" s="157"/>
      <c r="K637" s="157"/>
      <c r="L637" s="157"/>
      <c r="M637" s="157"/>
      <c r="N637" s="157"/>
      <c r="O637" s="157"/>
      <c r="P637" s="158"/>
      <c r="Q637" s="159"/>
      <c r="R637" s="159"/>
    </row>
    <row r="638" spans="2:18" x14ac:dyDescent="0.25">
      <c r="B638" s="156"/>
      <c r="C638" s="157"/>
      <c r="D638" s="157"/>
      <c r="E638" s="157"/>
      <c r="F638" s="157"/>
      <c r="G638" s="157"/>
      <c r="H638" s="157"/>
      <c r="I638" s="157"/>
      <c r="J638" s="157"/>
      <c r="K638" s="157"/>
      <c r="L638" s="157"/>
      <c r="M638" s="157"/>
      <c r="N638" s="157"/>
      <c r="O638" s="157"/>
      <c r="P638" s="158"/>
      <c r="Q638" s="159"/>
      <c r="R638" s="159"/>
    </row>
    <row r="639" spans="2:18" x14ac:dyDescent="0.25">
      <c r="B639" s="156"/>
      <c r="C639" s="157"/>
      <c r="D639" s="157"/>
      <c r="E639" s="157"/>
      <c r="F639" s="157"/>
      <c r="G639" s="157"/>
      <c r="H639" s="157"/>
      <c r="I639" s="157"/>
      <c r="J639" s="157"/>
      <c r="K639" s="157"/>
      <c r="L639" s="157"/>
      <c r="M639" s="157"/>
      <c r="N639" s="157"/>
      <c r="O639" s="157"/>
      <c r="P639" s="158"/>
      <c r="Q639" s="159"/>
      <c r="R639" s="159"/>
    </row>
    <row r="640" spans="2:18" x14ac:dyDescent="0.25">
      <c r="B640" s="156"/>
      <c r="C640" s="157"/>
      <c r="D640" s="157"/>
      <c r="E640" s="157"/>
      <c r="F640" s="157"/>
      <c r="G640" s="157"/>
      <c r="H640" s="157"/>
      <c r="I640" s="157"/>
      <c r="J640" s="157"/>
      <c r="K640" s="157"/>
      <c r="L640" s="157"/>
      <c r="M640" s="157"/>
      <c r="N640" s="157"/>
      <c r="O640" s="157"/>
      <c r="P640" s="158"/>
      <c r="Q640" s="159"/>
      <c r="R640" s="159"/>
    </row>
    <row r="641" spans="2:18" x14ac:dyDescent="0.25">
      <c r="B641" s="156"/>
      <c r="C641" s="157"/>
      <c r="D641" s="157"/>
      <c r="E641" s="157"/>
      <c r="F641" s="157"/>
      <c r="G641" s="157"/>
      <c r="H641" s="157"/>
      <c r="I641" s="157"/>
      <c r="J641" s="157"/>
      <c r="K641" s="157"/>
      <c r="L641" s="157"/>
      <c r="M641" s="157"/>
      <c r="N641" s="157"/>
      <c r="O641" s="157"/>
      <c r="P641" s="158"/>
      <c r="Q641" s="159"/>
      <c r="R641" s="159"/>
    </row>
    <row r="642" spans="2:18" x14ac:dyDescent="0.25">
      <c r="B642" s="156"/>
      <c r="C642" s="157"/>
      <c r="D642" s="157"/>
      <c r="E642" s="157"/>
      <c r="F642" s="157"/>
      <c r="G642" s="157"/>
      <c r="H642" s="157"/>
      <c r="I642" s="157"/>
      <c r="J642" s="157"/>
      <c r="K642" s="157"/>
      <c r="L642" s="157"/>
      <c r="M642" s="157"/>
      <c r="N642" s="157"/>
      <c r="O642" s="157"/>
      <c r="P642" s="158"/>
      <c r="Q642" s="159"/>
      <c r="R642" s="159"/>
    </row>
    <row r="643" spans="2:18" x14ac:dyDescent="0.25">
      <c r="B643" s="156"/>
      <c r="C643" s="157"/>
      <c r="D643" s="157"/>
      <c r="E643" s="157"/>
      <c r="F643" s="157"/>
      <c r="G643" s="157"/>
      <c r="H643" s="157"/>
      <c r="I643" s="157"/>
      <c r="J643" s="157"/>
      <c r="K643" s="157"/>
      <c r="L643" s="157"/>
      <c r="M643" s="157"/>
      <c r="N643" s="157"/>
      <c r="O643" s="157"/>
      <c r="P643" s="158"/>
      <c r="Q643" s="159"/>
      <c r="R643" s="159"/>
    </row>
    <row r="644" spans="2:18" x14ac:dyDescent="0.25">
      <c r="B644" s="156"/>
      <c r="C644" s="157"/>
      <c r="D644" s="157"/>
      <c r="E644" s="157"/>
      <c r="F644" s="157"/>
      <c r="G644" s="157"/>
      <c r="H644" s="157"/>
      <c r="I644" s="157"/>
      <c r="J644" s="157"/>
      <c r="K644" s="157"/>
      <c r="L644" s="157"/>
      <c r="M644" s="157"/>
      <c r="N644" s="157"/>
      <c r="O644" s="157"/>
      <c r="P644" s="158"/>
      <c r="Q644" s="159"/>
      <c r="R644" s="159"/>
    </row>
    <row r="645" spans="2:18" x14ac:dyDescent="0.25">
      <c r="B645" s="156"/>
      <c r="C645" s="157"/>
      <c r="D645" s="157"/>
      <c r="E645" s="157"/>
      <c r="F645" s="157"/>
      <c r="G645" s="157"/>
      <c r="H645" s="157"/>
      <c r="I645" s="157"/>
      <c r="J645" s="157"/>
      <c r="K645" s="157"/>
      <c r="L645" s="157"/>
      <c r="M645" s="157"/>
      <c r="N645" s="157"/>
      <c r="O645" s="157"/>
      <c r="P645" s="158"/>
      <c r="Q645" s="159"/>
      <c r="R645" s="159"/>
    </row>
    <row r="646" spans="2:18" x14ac:dyDescent="0.25">
      <c r="B646" s="156"/>
      <c r="C646" s="157"/>
      <c r="D646" s="157"/>
      <c r="E646" s="157"/>
      <c r="F646" s="157"/>
      <c r="G646" s="157"/>
      <c r="H646" s="157"/>
      <c r="I646" s="157"/>
      <c r="J646" s="157"/>
      <c r="K646" s="157"/>
      <c r="L646" s="157"/>
      <c r="M646" s="157"/>
      <c r="N646" s="157"/>
      <c r="O646" s="157"/>
      <c r="P646" s="158"/>
      <c r="Q646" s="159"/>
      <c r="R646" s="159"/>
    </row>
    <row r="647" spans="2:18" x14ac:dyDescent="0.25">
      <c r="B647" s="156"/>
      <c r="C647" s="157"/>
      <c r="D647" s="157"/>
      <c r="E647" s="157"/>
      <c r="F647" s="157"/>
      <c r="G647" s="157"/>
      <c r="H647" s="157"/>
      <c r="I647" s="157"/>
      <c r="J647" s="157"/>
      <c r="K647" s="157"/>
      <c r="L647" s="157"/>
      <c r="M647" s="157"/>
      <c r="N647" s="157"/>
      <c r="O647" s="157"/>
      <c r="P647" s="158"/>
      <c r="Q647" s="159"/>
      <c r="R647" s="159"/>
    </row>
    <row r="648" spans="2:18" x14ac:dyDescent="0.25">
      <c r="B648" s="156"/>
      <c r="C648" s="157"/>
      <c r="D648" s="157"/>
      <c r="E648" s="157"/>
      <c r="F648" s="157"/>
      <c r="G648" s="157"/>
      <c r="H648" s="157"/>
      <c r="I648" s="157"/>
      <c r="J648" s="157"/>
      <c r="K648" s="157"/>
      <c r="L648" s="157"/>
      <c r="M648" s="157"/>
      <c r="N648" s="157"/>
      <c r="O648" s="157"/>
      <c r="P648" s="158"/>
      <c r="Q648" s="159"/>
      <c r="R648" s="159"/>
    </row>
    <row r="649" spans="2:18" x14ac:dyDescent="0.25">
      <c r="B649" s="156"/>
      <c r="C649" s="157"/>
      <c r="D649" s="157"/>
      <c r="E649" s="157"/>
      <c r="F649" s="157"/>
      <c r="G649" s="157"/>
      <c r="H649" s="157"/>
      <c r="I649" s="157"/>
      <c r="J649" s="157"/>
      <c r="K649" s="157"/>
      <c r="L649" s="157"/>
      <c r="M649" s="157"/>
      <c r="N649" s="157"/>
      <c r="O649" s="157"/>
      <c r="P649" s="158"/>
      <c r="Q649" s="159"/>
      <c r="R649" s="159"/>
    </row>
    <row r="650" spans="2:18" x14ac:dyDescent="0.25">
      <c r="B650" s="156"/>
      <c r="C650" s="157"/>
      <c r="D650" s="157"/>
      <c r="E650" s="157"/>
      <c r="F650" s="157"/>
      <c r="G650" s="157"/>
      <c r="H650" s="157"/>
      <c r="I650" s="157"/>
      <c r="J650" s="157"/>
      <c r="K650" s="157"/>
      <c r="L650" s="157"/>
      <c r="M650" s="157"/>
      <c r="N650" s="157"/>
      <c r="O650" s="157"/>
      <c r="P650" s="158"/>
      <c r="Q650" s="159"/>
      <c r="R650" s="159"/>
    </row>
    <row r="651" spans="2:18" x14ac:dyDescent="0.25">
      <c r="B651" s="156"/>
      <c r="C651" s="157"/>
      <c r="D651" s="157"/>
      <c r="E651" s="157"/>
      <c r="F651" s="157"/>
      <c r="G651" s="157"/>
      <c r="H651" s="157"/>
      <c r="I651" s="157"/>
      <c r="J651" s="157"/>
      <c r="K651" s="157"/>
      <c r="L651" s="157"/>
      <c r="M651" s="157"/>
      <c r="N651" s="157"/>
      <c r="O651" s="157"/>
      <c r="P651" s="158"/>
      <c r="Q651" s="159"/>
      <c r="R651" s="159"/>
    </row>
    <row r="652" spans="2:18" x14ac:dyDescent="0.25">
      <c r="B652" s="156"/>
      <c r="C652" s="157"/>
      <c r="D652" s="157"/>
      <c r="E652" s="157"/>
      <c r="F652" s="157"/>
      <c r="G652" s="157"/>
      <c r="H652" s="157"/>
      <c r="I652" s="157"/>
      <c r="J652" s="157"/>
      <c r="K652" s="157"/>
      <c r="L652" s="157"/>
      <c r="M652" s="157"/>
      <c r="N652" s="157"/>
      <c r="O652" s="157"/>
      <c r="P652" s="158"/>
      <c r="Q652" s="159"/>
      <c r="R652" s="159"/>
    </row>
    <row r="653" spans="2:18" x14ac:dyDescent="0.25">
      <c r="B653" s="156"/>
      <c r="C653" s="157"/>
      <c r="D653" s="157"/>
      <c r="E653" s="157"/>
      <c r="F653" s="157"/>
      <c r="G653" s="157"/>
      <c r="H653" s="157"/>
      <c r="I653" s="157"/>
      <c r="J653" s="157"/>
      <c r="K653" s="157"/>
      <c r="L653" s="157"/>
      <c r="M653" s="157"/>
      <c r="N653" s="157"/>
      <c r="O653" s="157"/>
      <c r="P653" s="158"/>
      <c r="Q653" s="159"/>
      <c r="R653" s="159"/>
    </row>
    <row r="654" spans="2:18" x14ac:dyDescent="0.25">
      <c r="B654" s="156"/>
      <c r="C654" s="157"/>
      <c r="D654" s="157"/>
      <c r="E654" s="157"/>
      <c r="F654" s="157"/>
      <c r="G654" s="157"/>
      <c r="H654" s="157"/>
      <c r="I654" s="157"/>
      <c r="J654" s="157"/>
      <c r="K654" s="157"/>
      <c r="L654" s="157"/>
      <c r="M654" s="157"/>
      <c r="N654" s="157"/>
      <c r="O654" s="157"/>
      <c r="P654" s="158"/>
      <c r="Q654" s="159"/>
      <c r="R654" s="159"/>
    </row>
    <row r="655" spans="2:18" x14ac:dyDescent="0.25">
      <c r="B655" s="156"/>
      <c r="C655" s="157"/>
      <c r="D655" s="157"/>
      <c r="E655" s="157"/>
      <c r="F655" s="157"/>
      <c r="G655" s="157"/>
      <c r="H655" s="157"/>
      <c r="I655" s="157"/>
      <c r="J655" s="157"/>
      <c r="K655" s="157"/>
      <c r="L655" s="157"/>
      <c r="M655" s="157"/>
      <c r="N655" s="157"/>
      <c r="O655" s="157"/>
      <c r="P655" s="158"/>
      <c r="Q655" s="159"/>
      <c r="R655" s="159"/>
    </row>
    <row r="656" spans="2:18" x14ac:dyDescent="0.25">
      <c r="B656" s="156"/>
      <c r="C656" s="157"/>
      <c r="D656" s="157"/>
      <c r="E656" s="157"/>
      <c r="F656" s="157"/>
      <c r="G656" s="157"/>
      <c r="H656" s="157"/>
      <c r="I656" s="157"/>
      <c r="J656" s="157"/>
      <c r="K656" s="157"/>
      <c r="L656" s="157"/>
      <c r="M656" s="157"/>
      <c r="N656" s="157"/>
      <c r="O656" s="157"/>
      <c r="P656" s="158"/>
      <c r="Q656" s="159"/>
      <c r="R656" s="159"/>
    </row>
    <row r="657" spans="2:18" x14ac:dyDescent="0.25">
      <c r="B657" s="156"/>
      <c r="C657" s="157"/>
      <c r="D657" s="157"/>
      <c r="E657" s="157"/>
      <c r="F657" s="157"/>
      <c r="G657" s="157"/>
      <c r="H657" s="157"/>
      <c r="I657" s="157"/>
      <c r="J657" s="157"/>
      <c r="K657" s="157"/>
      <c r="L657" s="157"/>
      <c r="M657" s="157"/>
      <c r="N657" s="157"/>
      <c r="O657" s="157"/>
      <c r="P657" s="158"/>
      <c r="Q657" s="159"/>
      <c r="R657" s="159"/>
    </row>
    <row r="658" spans="2:18" x14ac:dyDescent="0.25">
      <c r="B658" s="156"/>
      <c r="C658" s="157"/>
      <c r="D658" s="157"/>
      <c r="E658" s="157"/>
      <c r="F658" s="157"/>
      <c r="G658" s="157"/>
      <c r="H658" s="157"/>
      <c r="I658" s="157"/>
      <c r="J658" s="157"/>
      <c r="K658" s="157"/>
      <c r="L658" s="157"/>
      <c r="M658" s="157"/>
      <c r="N658" s="157"/>
      <c r="O658" s="157"/>
      <c r="P658" s="158"/>
      <c r="Q658" s="159"/>
      <c r="R658" s="159"/>
    </row>
    <row r="659" spans="2:18" x14ac:dyDescent="0.25">
      <c r="B659" s="156"/>
      <c r="C659" s="157"/>
      <c r="D659" s="157"/>
      <c r="E659" s="157"/>
      <c r="F659" s="157"/>
      <c r="G659" s="157"/>
      <c r="H659" s="157"/>
      <c r="I659" s="157"/>
      <c r="J659" s="157"/>
      <c r="K659" s="157"/>
      <c r="L659" s="157"/>
      <c r="M659" s="157"/>
      <c r="N659" s="157"/>
      <c r="O659" s="157"/>
      <c r="P659" s="158"/>
      <c r="Q659" s="159"/>
      <c r="R659" s="159"/>
    </row>
    <row r="660" spans="2:18" x14ac:dyDescent="0.25">
      <c r="B660" s="156"/>
      <c r="C660" s="157"/>
      <c r="D660" s="157"/>
      <c r="E660" s="157"/>
      <c r="F660" s="157"/>
      <c r="G660" s="157"/>
      <c r="H660" s="157"/>
      <c r="I660" s="157"/>
      <c r="J660" s="157"/>
      <c r="K660" s="157"/>
      <c r="L660" s="157"/>
      <c r="M660" s="157"/>
      <c r="N660" s="157"/>
      <c r="O660" s="157"/>
      <c r="P660" s="158"/>
      <c r="Q660" s="159"/>
      <c r="R660" s="159"/>
    </row>
    <row r="661" spans="2:18" x14ac:dyDescent="0.25">
      <c r="B661" s="156"/>
      <c r="C661" s="157"/>
      <c r="D661" s="157"/>
      <c r="E661" s="157"/>
      <c r="F661" s="157"/>
      <c r="G661" s="157"/>
      <c r="H661" s="157"/>
      <c r="I661" s="157"/>
      <c r="J661" s="157"/>
      <c r="K661" s="157"/>
      <c r="L661" s="157"/>
      <c r="M661" s="157"/>
      <c r="N661" s="157"/>
      <c r="O661" s="157"/>
      <c r="P661" s="158"/>
      <c r="Q661" s="159"/>
      <c r="R661" s="159"/>
    </row>
    <row r="662" spans="2:18" x14ac:dyDescent="0.25">
      <c r="B662" s="156"/>
      <c r="C662" s="157"/>
      <c r="D662" s="157"/>
      <c r="E662" s="157"/>
      <c r="F662" s="157"/>
      <c r="G662" s="157"/>
      <c r="H662" s="157"/>
      <c r="I662" s="157"/>
      <c r="J662" s="157"/>
      <c r="K662" s="157"/>
      <c r="L662" s="157"/>
      <c r="M662" s="157"/>
      <c r="N662" s="157"/>
      <c r="O662" s="157"/>
      <c r="P662" s="158"/>
      <c r="Q662" s="159"/>
      <c r="R662" s="159"/>
    </row>
    <row r="663" spans="2:18" x14ac:dyDescent="0.25">
      <c r="B663" s="156"/>
      <c r="C663" s="157"/>
      <c r="D663" s="157"/>
      <c r="E663" s="157"/>
      <c r="F663" s="157"/>
      <c r="G663" s="157"/>
      <c r="H663" s="157"/>
      <c r="I663" s="157"/>
      <c r="J663" s="157"/>
      <c r="K663" s="157"/>
      <c r="L663" s="157"/>
      <c r="M663" s="157"/>
      <c r="N663" s="157"/>
      <c r="O663" s="157"/>
      <c r="P663" s="158"/>
      <c r="Q663" s="159"/>
      <c r="R663" s="159"/>
    </row>
    <row r="664" spans="2:18" x14ac:dyDescent="0.25">
      <c r="B664" s="156"/>
      <c r="C664" s="157"/>
      <c r="D664" s="157"/>
      <c r="E664" s="157"/>
      <c r="F664" s="157"/>
      <c r="G664" s="157"/>
      <c r="H664" s="157"/>
      <c r="I664" s="157"/>
      <c r="J664" s="157"/>
      <c r="K664" s="157"/>
      <c r="L664" s="157"/>
      <c r="M664" s="157"/>
      <c r="N664" s="157"/>
      <c r="O664" s="157"/>
      <c r="P664" s="158"/>
      <c r="Q664" s="159"/>
      <c r="R664" s="159"/>
    </row>
    <row r="665" spans="2:18" x14ac:dyDescent="0.25">
      <c r="B665" s="156"/>
      <c r="C665" s="157"/>
      <c r="D665" s="157"/>
      <c r="E665" s="157"/>
      <c r="F665" s="157"/>
      <c r="G665" s="157"/>
      <c r="H665" s="157"/>
      <c r="I665" s="157"/>
      <c r="J665" s="157"/>
      <c r="K665" s="157"/>
      <c r="L665" s="157"/>
      <c r="M665" s="157"/>
      <c r="N665" s="157"/>
      <c r="O665" s="157"/>
      <c r="P665" s="158"/>
      <c r="Q665" s="159"/>
      <c r="R665" s="159"/>
    </row>
    <row r="666" spans="2:18" x14ac:dyDescent="0.25">
      <c r="B666" s="156"/>
      <c r="C666" s="157"/>
      <c r="D666" s="157"/>
      <c r="E666" s="157"/>
      <c r="F666" s="157"/>
      <c r="G666" s="157"/>
      <c r="H666" s="157"/>
      <c r="I666" s="157"/>
      <c r="J666" s="157"/>
      <c r="K666" s="157"/>
      <c r="L666" s="157"/>
      <c r="M666" s="157"/>
      <c r="N666" s="157"/>
      <c r="O666" s="157"/>
      <c r="P666" s="158"/>
      <c r="Q666" s="159"/>
      <c r="R666" s="159"/>
    </row>
    <row r="667" spans="2:18" x14ac:dyDescent="0.25">
      <c r="B667" s="156"/>
      <c r="C667" s="157"/>
      <c r="D667" s="157"/>
      <c r="E667" s="157"/>
      <c r="F667" s="157"/>
      <c r="G667" s="157"/>
      <c r="H667" s="157"/>
      <c r="I667" s="157"/>
      <c r="J667" s="157"/>
      <c r="K667" s="157"/>
      <c r="L667" s="157"/>
      <c r="M667" s="157"/>
      <c r="N667" s="157"/>
      <c r="O667" s="157"/>
      <c r="P667" s="158"/>
      <c r="Q667" s="159"/>
      <c r="R667" s="159"/>
    </row>
    <row r="668" spans="2:18" x14ac:dyDescent="0.25">
      <c r="B668" s="156"/>
      <c r="C668" s="157"/>
      <c r="D668" s="157"/>
      <c r="E668" s="157"/>
      <c r="F668" s="157"/>
      <c r="G668" s="157"/>
      <c r="H668" s="157"/>
      <c r="I668" s="157"/>
      <c r="J668" s="157"/>
      <c r="K668" s="157"/>
      <c r="L668" s="157"/>
      <c r="M668" s="157"/>
      <c r="N668" s="157"/>
      <c r="O668" s="157"/>
      <c r="P668" s="158"/>
      <c r="Q668" s="159"/>
      <c r="R668" s="159"/>
    </row>
    <row r="669" spans="2:18" x14ac:dyDescent="0.25">
      <c r="B669" s="156"/>
      <c r="C669" s="157"/>
      <c r="D669" s="157"/>
      <c r="E669" s="157"/>
      <c r="F669" s="157"/>
      <c r="G669" s="157"/>
      <c r="H669" s="157"/>
      <c r="I669" s="157"/>
      <c r="J669" s="157"/>
      <c r="K669" s="157"/>
      <c r="L669" s="157"/>
      <c r="M669" s="157"/>
      <c r="N669" s="157"/>
      <c r="O669" s="157"/>
      <c r="P669" s="158"/>
      <c r="Q669" s="159"/>
      <c r="R669" s="159"/>
    </row>
    <row r="670" spans="2:18" x14ac:dyDescent="0.25">
      <c r="B670" s="156"/>
      <c r="C670" s="157"/>
      <c r="D670" s="157"/>
      <c r="E670" s="157"/>
      <c r="F670" s="157"/>
      <c r="G670" s="157"/>
      <c r="H670" s="157"/>
      <c r="I670" s="157"/>
      <c r="J670" s="157"/>
      <c r="K670" s="157"/>
      <c r="L670" s="157"/>
      <c r="M670" s="157"/>
      <c r="N670" s="157"/>
      <c r="O670" s="157"/>
      <c r="P670" s="158"/>
      <c r="Q670" s="159"/>
      <c r="R670" s="159"/>
    </row>
    <row r="671" spans="2:18" x14ac:dyDescent="0.25">
      <c r="B671" s="156"/>
      <c r="C671" s="157"/>
      <c r="D671" s="157"/>
      <c r="E671" s="157"/>
      <c r="F671" s="157"/>
      <c r="G671" s="157"/>
      <c r="H671" s="157"/>
      <c r="I671" s="157"/>
      <c r="J671" s="157"/>
      <c r="K671" s="157"/>
      <c r="L671" s="157"/>
      <c r="M671" s="157"/>
      <c r="N671" s="157"/>
      <c r="O671" s="157"/>
      <c r="P671" s="158"/>
      <c r="Q671" s="159"/>
      <c r="R671" s="159"/>
    </row>
    <row r="672" spans="2:18" x14ac:dyDescent="0.25">
      <c r="B672" s="156"/>
      <c r="C672" s="157"/>
      <c r="D672" s="157"/>
      <c r="E672" s="157"/>
      <c r="F672" s="157"/>
      <c r="G672" s="157"/>
      <c r="H672" s="157"/>
      <c r="I672" s="157"/>
      <c r="J672" s="157"/>
      <c r="K672" s="157"/>
      <c r="L672" s="157"/>
      <c r="M672" s="157"/>
      <c r="N672" s="157"/>
      <c r="O672" s="157"/>
      <c r="P672" s="158"/>
      <c r="Q672" s="159"/>
      <c r="R672" s="159"/>
    </row>
    <row r="673" spans="2:18" x14ac:dyDescent="0.25">
      <c r="B673" s="156"/>
      <c r="C673" s="157"/>
      <c r="D673" s="157"/>
      <c r="E673" s="157"/>
      <c r="F673" s="157"/>
      <c r="G673" s="157"/>
      <c r="H673" s="157"/>
      <c r="I673" s="157"/>
      <c r="J673" s="157"/>
      <c r="K673" s="157"/>
      <c r="L673" s="157"/>
      <c r="M673" s="157"/>
      <c r="N673" s="157"/>
      <c r="O673" s="157"/>
      <c r="P673" s="158"/>
      <c r="Q673" s="159"/>
      <c r="R673" s="159"/>
    </row>
    <row r="674" spans="2:18" x14ac:dyDescent="0.25">
      <c r="B674" s="156"/>
      <c r="C674" s="157"/>
      <c r="D674" s="157"/>
      <c r="E674" s="157"/>
      <c r="F674" s="157"/>
      <c r="G674" s="157"/>
      <c r="H674" s="157"/>
      <c r="I674" s="157"/>
      <c r="J674" s="157"/>
      <c r="K674" s="157"/>
      <c r="L674" s="157"/>
      <c r="M674" s="157"/>
      <c r="N674" s="157"/>
      <c r="O674" s="157"/>
      <c r="P674" s="158"/>
      <c r="Q674" s="159"/>
      <c r="R674" s="159"/>
    </row>
    <row r="675" spans="2:18" x14ac:dyDescent="0.25">
      <c r="B675" s="156"/>
      <c r="C675" s="157"/>
      <c r="D675" s="157"/>
      <c r="E675" s="157"/>
      <c r="F675" s="157"/>
      <c r="G675" s="157"/>
      <c r="H675" s="157"/>
      <c r="I675" s="157"/>
      <c r="J675" s="157"/>
      <c r="K675" s="157"/>
      <c r="L675" s="157"/>
      <c r="M675" s="157"/>
      <c r="N675" s="157"/>
      <c r="O675" s="157"/>
      <c r="P675" s="158"/>
      <c r="Q675" s="159"/>
      <c r="R675" s="159"/>
    </row>
    <row r="676" spans="2:18" x14ac:dyDescent="0.25">
      <c r="B676" s="156"/>
      <c r="C676" s="157"/>
      <c r="D676" s="157"/>
      <c r="E676" s="157"/>
      <c r="F676" s="157"/>
      <c r="G676" s="157"/>
      <c r="H676" s="157"/>
      <c r="I676" s="157"/>
      <c r="J676" s="157"/>
      <c r="K676" s="157"/>
      <c r="L676" s="157"/>
      <c r="M676" s="157"/>
      <c r="N676" s="157"/>
      <c r="O676" s="157"/>
      <c r="P676" s="158"/>
      <c r="Q676" s="159"/>
      <c r="R676" s="159"/>
    </row>
    <row r="677" spans="2:18" x14ac:dyDescent="0.25">
      <c r="B677" s="156"/>
      <c r="C677" s="157"/>
      <c r="D677" s="157"/>
      <c r="E677" s="157"/>
      <c r="F677" s="157"/>
      <c r="G677" s="157"/>
      <c r="H677" s="157"/>
      <c r="I677" s="157"/>
      <c r="J677" s="157"/>
      <c r="K677" s="157"/>
      <c r="L677" s="157"/>
      <c r="M677" s="157"/>
      <c r="N677" s="157"/>
      <c r="O677" s="157"/>
      <c r="P677" s="158"/>
      <c r="Q677" s="159"/>
      <c r="R677" s="159"/>
    </row>
    <row r="678" spans="2:18" x14ac:dyDescent="0.25">
      <c r="B678" s="156"/>
      <c r="C678" s="157"/>
      <c r="D678" s="157"/>
      <c r="E678" s="157"/>
      <c r="F678" s="157"/>
      <c r="G678" s="157"/>
      <c r="H678" s="157"/>
      <c r="I678" s="157"/>
      <c r="J678" s="157"/>
      <c r="K678" s="157"/>
      <c r="L678" s="157"/>
      <c r="M678" s="157"/>
      <c r="N678" s="157"/>
      <c r="O678" s="157"/>
      <c r="P678" s="158"/>
      <c r="Q678" s="159"/>
      <c r="R678" s="159"/>
    </row>
    <row r="679" spans="2:18" x14ac:dyDescent="0.25">
      <c r="B679" s="156"/>
      <c r="C679" s="157"/>
      <c r="D679" s="157"/>
      <c r="E679" s="157"/>
      <c r="F679" s="157"/>
      <c r="G679" s="157"/>
      <c r="H679" s="157"/>
      <c r="I679" s="157"/>
      <c r="J679" s="157"/>
      <c r="K679" s="157"/>
      <c r="L679" s="157"/>
      <c r="M679" s="157"/>
      <c r="N679" s="157"/>
      <c r="O679" s="157"/>
      <c r="P679" s="158"/>
      <c r="Q679" s="159"/>
      <c r="R679" s="159"/>
    </row>
    <row r="680" spans="2:18" x14ac:dyDescent="0.25">
      <c r="B680" s="156"/>
      <c r="C680" s="157"/>
      <c r="D680" s="157"/>
      <c r="E680" s="157"/>
      <c r="F680" s="157"/>
      <c r="G680" s="157"/>
      <c r="H680" s="157"/>
      <c r="I680" s="157"/>
      <c r="J680" s="157"/>
      <c r="K680" s="157"/>
      <c r="L680" s="157"/>
      <c r="M680" s="157"/>
      <c r="N680" s="157"/>
      <c r="O680" s="157"/>
      <c r="P680" s="158"/>
      <c r="Q680" s="159"/>
      <c r="R680" s="159"/>
    </row>
    <row r="681" spans="2:18" x14ac:dyDescent="0.25">
      <c r="B681" s="156"/>
      <c r="C681" s="157"/>
      <c r="D681" s="157"/>
      <c r="E681" s="157"/>
      <c r="F681" s="157"/>
      <c r="G681" s="157"/>
      <c r="H681" s="157"/>
      <c r="I681" s="157"/>
      <c r="J681" s="157"/>
      <c r="K681" s="157"/>
      <c r="L681" s="157"/>
      <c r="M681" s="157"/>
      <c r="N681" s="157"/>
      <c r="O681" s="157"/>
      <c r="P681" s="158"/>
      <c r="Q681" s="159"/>
      <c r="R681" s="159"/>
    </row>
    <row r="682" spans="2:18" x14ac:dyDescent="0.25">
      <c r="B682" s="156"/>
      <c r="C682" s="157"/>
      <c r="D682" s="157"/>
      <c r="E682" s="157"/>
      <c r="F682" s="157"/>
      <c r="G682" s="157"/>
      <c r="H682" s="157"/>
      <c r="I682" s="157"/>
      <c r="J682" s="157"/>
      <c r="K682" s="157"/>
      <c r="L682" s="157"/>
      <c r="M682" s="157"/>
      <c r="N682" s="157"/>
      <c r="O682" s="157"/>
      <c r="P682" s="158"/>
      <c r="Q682" s="159"/>
      <c r="R682" s="159"/>
    </row>
    <row r="683" spans="2:18" x14ac:dyDescent="0.25">
      <c r="B683" s="156"/>
      <c r="C683" s="157"/>
      <c r="D683" s="157"/>
      <c r="E683" s="157"/>
      <c r="F683" s="157"/>
      <c r="G683" s="157"/>
      <c r="H683" s="157"/>
      <c r="I683" s="157"/>
      <c r="J683" s="157"/>
      <c r="K683" s="157"/>
      <c r="L683" s="157"/>
      <c r="M683" s="157"/>
      <c r="N683" s="157"/>
      <c r="O683" s="157"/>
      <c r="P683" s="158"/>
      <c r="Q683" s="159"/>
      <c r="R683" s="159"/>
    </row>
    <row r="684" spans="2:18" x14ac:dyDescent="0.25">
      <c r="B684" s="156"/>
      <c r="C684" s="157"/>
      <c r="D684" s="157"/>
      <c r="E684" s="157"/>
      <c r="F684" s="157"/>
      <c r="G684" s="157"/>
      <c r="H684" s="157"/>
      <c r="I684" s="157"/>
      <c r="J684" s="157"/>
      <c r="K684" s="157"/>
      <c r="L684" s="157"/>
      <c r="M684" s="157"/>
      <c r="N684" s="157"/>
      <c r="O684" s="157"/>
      <c r="P684" s="158"/>
      <c r="Q684" s="159"/>
      <c r="R684" s="159"/>
    </row>
    <row r="685" spans="2:18" x14ac:dyDescent="0.25">
      <c r="B685" s="156"/>
      <c r="C685" s="157"/>
      <c r="D685" s="157"/>
      <c r="E685" s="157"/>
      <c r="F685" s="157"/>
      <c r="G685" s="157"/>
      <c r="H685" s="157"/>
      <c r="I685" s="157"/>
      <c r="J685" s="157"/>
      <c r="K685" s="157"/>
      <c r="L685" s="157"/>
      <c r="M685" s="157"/>
      <c r="N685" s="157"/>
      <c r="O685" s="157"/>
      <c r="P685" s="158"/>
      <c r="Q685" s="159"/>
      <c r="R685" s="159"/>
    </row>
    <row r="686" spans="2:18" x14ac:dyDescent="0.25">
      <c r="B686" s="156"/>
      <c r="C686" s="157"/>
      <c r="D686" s="157"/>
      <c r="E686" s="157"/>
      <c r="F686" s="157"/>
      <c r="G686" s="157"/>
      <c r="H686" s="157"/>
      <c r="I686" s="157"/>
      <c r="J686" s="157"/>
      <c r="K686" s="157"/>
      <c r="L686" s="157"/>
      <c r="M686" s="157"/>
      <c r="N686" s="157"/>
      <c r="O686" s="157"/>
      <c r="P686" s="158"/>
      <c r="Q686" s="159"/>
      <c r="R686" s="159"/>
    </row>
    <row r="687" spans="2:18" x14ac:dyDescent="0.25">
      <c r="B687" s="156"/>
      <c r="C687" s="157"/>
      <c r="D687" s="157"/>
      <c r="E687" s="157"/>
      <c r="F687" s="157"/>
      <c r="G687" s="157"/>
      <c r="H687" s="157"/>
      <c r="I687" s="157"/>
      <c r="J687" s="157"/>
      <c r="K687" s="157"/>
      <c r="L687" s="157"/>
      <c r="M687" s="157"/>
      <c r="N687" s="157"/>
      <c r="O687" s="157"/>
      <c r="P687" s="158"/>
      <c r="Q687" s="159"/>
      <c r="R687" s="159"/>
    </row>
    <row r="688" spans="2:18" x14ac:dyDescent="0.25">
      <c r="B688" s="156"/>
      <c r="C688" s="157"/>
      <c r="D688" s="157"/>
      <c r="E688" s="157"/>
      <c r="F688" s="157"/>
      <c r="G688" s="157"/>
      <c r="H688" s="157"/>
      <c r="I688" s="157"/>
      <c r="J688" s="157"/>
      <c r="K688" s="157"/>
      <c r="L688" s="157"/>
      <c r="M688" s="157"/>
      <c r="N688" s="157"/>
      <c r="O688" s="157"/>
      <c r="P688" s="158"/>
      <c r="Q688" s="159"/>
      <c r="R688" s="159"/>
    </row>
    <row r="689" spans="2:18" x14ac:dyDescent="0.25">
      <c r="B689" s="156"/>
      <c r="C689" s="157"/>
      <c r="D689" s="157"/>
      <c r="E689" s="157"/>
      <c r="F689" s="157"/>
      <c r="G689" s="157"/>
      <c r="H689" s="157"/>
      <c r="I689" s="157"/>
      <c r="J689" s="157"/>
      <c r="K689" s="157"/>
      <c r="L689" s="157"/>
      <c r="M689" s="157"/>
      <c r="N689" s="157"/>
      <c r="O689" s="157"/>
      <c r="P689" s="158"/>
      <c r="Q689" s="159"/>
      <c r="R689" s="159"/>
    </row>
    <row r="690" spans="2:18" x14ac:dyDescent="0.25">
      <c r="B690" s="156"/>
      <c r="C690" s="157"/>
      <c r="D690" s="157"/>
      <c r="E690" s="157"/>
      <c r="F690" s="157"/>
      <c r="G690" s="157"/>
      <c r="H690" s="157"/>
      <c r="I690" s="157"/>
      <c r="J690" s="157"/>
      <c r="K690" s="157"/>
      <c r="L690" s="157"/>
      <c r="M690" s="157"/>
      <c r="N690" s="157"/>
      <c r="O690" s="157"/>
      <c r="P690" s="158"/>
      <c r="Q690" s="159"/>
      <c r="R690" s="159"/>
    </row>
    <row r="691" spans="2:18" x14ac:dyDescent="0.25">
      <c r="B691" s="156"/>
      <c r="C691" s="157"/>
      <c r="D691" s="157"/>
      <c r="E691" s="157"/>
      <c r="F691" s="157"/>
      <c r="G691" s="157"/>
      <c r="H691" s="157"/>
      <c r="I691" s="157"/>
      <c r="J691" s="157"/>
      <c r="K691" s="157"/>
      <c r="L691" s="157"/>
      <c r="M691" s="157"/>
      <c r="N691" s="157"/>
      <c r="O691" s="157"/>
      <c r="P691" s="158"/>
      <c r="Q691" s="159"/>
      <c r="R691" s="159"/>
    </row>
    <row r="692" spans="2:18" x14ac:dyDescent="0.25">
      <c r="B692" s="156"/>
      <c r="C692" s="157"/>
      <c r="D692" s="157"/>
      <c r="E692" s="157"/>
      <c r="F692" s="157"/>
      <c r="G692" s="157"/>
      <c r="H692" s="157"/>
      <c r="I692" s="157"/>
      <c r="J692" s="157"/>
      <c r="K692" s="157"/>
      <c r="L692" s="157"/>
      <c r="M692" s="157"/>
      <c r="N692" s="157"/>
      <c r="O692" s="157"/>
      <c r="P692" s="158"/>
      <c r="Q692" s="159"/>
      <c r="R692" s="159"/>
    </row>
    <row r="693" spans="2:18" x14ac:dyDescent="0.25">
      <c r="B693" s="156"/>
      <c r="C693" s="157"/>
      <c r="D693" s="157"/>
      <c r="E693" s="157"/>
      <c r="F693" s="157"/>
      <c r="G693" s="157"/>
      <c r="H693" s="157"/>
      <c r="I693" s="157"/>
      <c r="J693" s="157"/>
      <c r="K693" s="157"/>
      <c r="L693" s="157"/>
      <c r="M693" s="157"/>
      <c r="N693" s="157"/>
      <c r="O693" s="157"/>
      <c r="P693" s="158"/>
      <c r="Q693" s="159"/>
      <c r="R693" s="159"/>
    </row>
    <row r="694" spans="2:18" x14ac:dyDescent="0.25">
      <c r="B694" s="156"/>
      <c r="C694" s="157"/>
      <c r="D694" s="157"/>
      <c r="E694" s="157"/>
      <c r="F694" s="157"/>
      <c r="G694" s="157"/>
      <c r="H694" s="157"/>
      <c r="I694" s="157"/>
      <c r="J694" s="157"/>
      <c r="K694" s="157"/>
      <c r="L694" s="157"/>
      <c r="M694" s="157"/>
      <c r="N694" s="157"/>
      <c r="O694" s="157"/>
      <c r="P694" s="158"/>
      <c r="Q694" s="159"/>
      <c r="R694" s="159"/>
    </row>
    <row r="695" spans="2:18" x14ac:dyDescent="0.25">
      <c r="B695" s="156"/>
      <c r="C695" s="157"/>
      <c r="D695" s="157"/>
      <c r="E695" s="157"/>
      <c r="F695" s="157"/>
      <c r="G695" s="157"/>
      <c r="H695" s="157"/>
      <c r="I695" s="157"/>
      <c r="J695" s="157"/>
      <c r="K695" s="157"/>
      <c r="L695" s="157"/>
      <c r="M695" s="157"/>
      <c r="N695" s="157"/>
      <c r="O695" s="157"/>
      <c r="P695" s="158"/>
      <c r="Q695" s="159"/>
      <c r="R695" s="159"/>
    </row>
    <row r="696" spans="2:18" x14ac:dyDescent="0.25">
      <c r="B696" s="156"/>
      <c r="C696" s="157"/>
      <c r="D696" s="157"/>
      <c r="E696" s="157"/>
      <c r="F696" s="157"/>
      <c r="G696" s="157"/>
      <c r="H696" s="157"/>
      <c r="I696" s="157"/>
      <c r="J696" s="157"/>
      <c r="K696" s="157"/>
      <c r="L696" s="157"/>
      <c r="M696" s="157"/>
      <c r="N696" s="157"/>
      <c r="O696" s="157"/>
      <c r="P696" s="158"/>
      <c r="Q696" s="159"/>
      <c r="R696" s="159"/>
    </row>
    <row r="697" spans="2:18" x14ac:dyDescent="0.25">
      <c r="B697" s="156"/>
      <c r="C697" s="157"/>
      <c r="D697" s="157"/>
      <c r="E697" s="157"/>
      <c r="F697" s="157"/>
      <c r="G697" s="157"/>
      <c r="H697" s="157"/>
      <c r="I697" s="157"/>
      <c r="J697" s="157"/>
      <c r="K697" s="157"/>
      <c r="L697" s="157"/>
      <c r="M697" s="157"/>
      <c r="N697" s="157"/>
      <c r="O697" s="157"/>
      <c r="P697" s="158"/>
      <c r="Q697" s="159"/>
      <c r="R697" s="159"/>
    </row>
    <row r="698" spans="2:18" x14ac:dyDescent="0.25">
      <c r="B698" s="156"/>
      <c r="C698" s="157"/>
      <c r="D698" s="157"/>
      <c r="E698" s="157"/>
      <c r="F698" s="157"/>
      <c r="G698" s="157"/>
      <c r="H698" s="157"/>
      <c r="I698" s="157"/>
      <c r="J698" s="157"/>
      <c r="K698" s="157"/>
      <c r="L698" s="157"/>
      <c r="M698" s="157"/>
      <c r="N698" s="157"/>
      <c r="O698" s="157"/>
      <c r="P698" s="158"/>
      <c r="Q698" s="159"/>
      <c r="R698" s="159"/>
    </row>
    <row r="699" spans="2:18" x14ac:dyDescent="0.25">
      <c r="B699" s="156"/>
      <c r="C699" s="157"/>
      <c r="D699" s="157"/>
      <c r="E699" s="157"/>
      <c r="F699" s="157"/>
      <c r="G699" s="157"/>
      <c r="H699" s="157"/>
      <c r="I699" s="157"/>
      <c r="J699" s="157"/>
      <c r="K699" s="157"/>
      <c r="L699" s="157"/>
      <c r="M699" s="157"/>
      <c r="N699" s="157"/>
      <c r="O699" s="157"/>
      <c r="P699" s="158"/>
      <c r="Q699" s="159"/>
      <c r="R699" s="159"/>
    </row>
    <row r="700" spans="2:18" x14ac:dyDescent="0.25">
      <c r="B700" s="156"/>
      <c r="C700" s="157"/>
      <c r="D700" s="157"/>
      <c r="E700" s="157"/>
      <c r="F700" s="157"/>
      <c r="G700" s="157"/>
      <c r="H700" s="157"/>
      <c r="I700" s="157"/>
      <c r="J700" s="157"/>
      <c r="K700" s="157"/>
      <c r="L700" s="157"/>
      <c r="M700" s="157"/>
      <c r="N700" s="157"/>
      <c r="O700" s="157"/>
      <c r="P700" s="158"/>
      <c r="Q700" s="159"/>
      <c r="R700" s="159"/>
    </row>
    <row r="701" spans="2:18" x14ac:dyDescent="0.25">
      <c r="B701" s="156"/>
      <c r="C701" s="157"/>
      <c r="D701" s="157"/>
      <c r="E701" s="157"/>
      <c r="F701" s="157"/>
      <c r="G701" s="157"/>
      <c r="H701" s="157"/>
      <c r="I701" s="157"/>
      <c r="J701" s="157"/>
      <c r="K701" s="157"/>
      <c r="L701" s="157"/>
      <c r="M701" s="157"/>
      <c r="N701" s="157"/>
      <c r="O701" s="157"/>
      <c r="P701" s="158"/>
      <c r="Q701" s="159"/>
      <c r="R701" s="159"/>
    </row>
    <row r="702" spans="2:18" x14ac:dyDescent="0.25">
      <c r="B702" s="156"/>
      <c r="C702" s="157"/>
      <c r="D702" s="157"/>
      <c r="E702" s="157"/>
      <c r="F702" s="157"/>
      <c r="G702" s="157"/>
      <c r="H702" s="157"/>
      <c r="I702" s="157"/>
      <c r="J702" s="157"/>
      <c r="K702" s="157"/>
      <c r="L702" s="157"/>
      <c r="M702" s="157"/>
      <c r="N702" s="157"/>
      <c r="O702" s="157"/>
      <c r="P702" s="158"/>
      <c r="Q702" s="159"/>
      <c r="R702" s="159"/>
    </row>
    <row r="703" spans="2:18" x14ac:dyDescent="0.25">
      <c r="B703" s="156"/>
      <c r="C703" s="157"/>
      <c r="D703" s="157"/>
      <c r="E703" s="157"/>
      <c r="F703" s="157"/>
      <c r="G703" s="157"/>
      <c r="H703" s="157"/>
      <c r="I703" s="157"/>
      <c r="J703" s="157"/>
      <c r="K703" s="157"/>
      <c r="L703" s="157"/>
      <c r="M703" s="157"/>
      <c r="N703" s="157"/>
      <c r="O703" s="157"/>
      <c r="P703" s="158"/>
      <c r="Q703" s="159"/>
      <c r="R703" s="159"/>
    </row>
    <row r="704" spans="2:18" x14ac:dyDescent="0.25">
      <c r="B704" s="156"/>
      <c r="C704" s="157"/>
      <c r="D704" s="157"/>
      <c r="E704" s="157"/>
      <c r="F704" s="157"/>
      <c r="G704" s="157"/>
      <c r="H704" s="157"/>
      <c r="I704" s="157"/>
      <c r="J704" s="157"/>
      <c r="K704" s="157"/>
      <c r="L704" s="157"/>
      <c r="M704" s="157"/>
      <c r="N704" s="157"/>
      <c r="O704" s="157"/>
      <c r="P704" s="158"/>
      <c r="Q704" s="159"/>
      <c r="R704" s="159"/>
    </row>
    <row r="705" spans="2:18" x14ac:dyDescent="0.25">
      <c r="B705" s="156"/>
      <c r="C705" s="157"/>
      <c r="D705" s="157"/>
      <c r="E705" s="157"/>
      <c r="F705" s="157"/>
      <c r="G705" s="157"/>
      <c r="H705" s="157"/>
      <c r="I705" s="157"/>
      <c r="J705" s="157"/>
      <c r="K705" s="157"/>
      <c r="L705" s="157"/>
      <c r="M705" s="157"/>
      <c r="N705" s="157"/>
      <c r="O705" s="157"/>
      <c r="P705" s="158"/>
      <c r="Q705" s="159"/>
      <c r="R705" s="159"/>
    </row>
    <row r="706" spans="2:18" x14ac:dyDescent="0.25">
      <c r="B706" s="156"/>
      <c r="C706" s="157"/>
      <c r="D706" s="157"/>
      <c r="E706" s="157"/>
      <c r="F706" s="157"/>
      <c r="G706" s="157"/>
      <c r="H706" s="157"/>
      <c r="I706" s="157"/>
      <c r="J706" s="157"/>
      <c r="K706" s="157"/>
      <c r="L706" s="157"/>
      <c r="M706" s="157"/>
      <c r="N706" s="157"/>
      <c r="O706" s="157"/>
      <c r="P706" s="158"/>
      <c r="Q706" s="159"/>
      <c r="R706" s="159"/>
    </row>
    <row r="707" spans="2:18" x14ac:dyDescent="0.25">
      <c r="B707" s="156"/>
      <c r="C707" s="157"/>
      <c r="D707" s="157"/>
      <c r="E707" s="157"/>
      <c r="F707" s="157"/>
      <c r="G707" s="157"/>
      <c r="H707" s="157"/>
      <c r="I707" s="157"/>
      <c r="J707" s="157"/>
      <c r="K707" s="157"/>
      <c r="L707" s="157"/>
      <c r="M707" s="157"/>
      <c r="N707" s="157"/>
      <c r="O707" s="157"/>
      <c r="P707" s="158"/>
      <c r="Q707" s="159"/>
      <c r="R707" s="159"/>
    </row>
    <row r="708" spans="2:18" x14ac:dyDescent="0.25">
      <c r="B708" s="156"/>
      <c r="C708" s="157"/>
      <c r="D708" s="157"/>
      <c r="E708" s="157"/>
      <c r="F708" s="157"/>
      <c r="G708" s="157"/>
      <c r="H708" s="157"/>
      <c r="I708" s="157"/>
      <c r="J708" s="157"/>
      <c r="K708" s="157"/>
      <c r="L708" s="157"/>
      <c r="M708" s="157"/>
      <c r="N708" s="157"/>
      <c r="O708" s="157"/>
      <c r="P708" s="158"/>
      <c r="Q708" s="159"/>
      <c r="R708" s="159"/>
    </row>
    <row r="709" spans="2:18" x14ac:dyDescent="0.25">
      <c r="B709" s="156"/>
      <c r="C709" s="157"/>
      <c r="D709" s="157"/>
      <c r="E709" s="157"/>
      <c r="F709" s="157"/>
      <c r="G709" s="157"/>
      <c r="H709" s="157"/>
      <c r="I709" s="157"/>
      <c r="J709" s="157"/>
      <c r="K709" s="157"/>
      <c r="L709" s="157"/>
      <c r="M709" s="157"/>
      <c r="N709" s="157"/>
      <c r="O709" s="157"/>
      <c r="P709" s="158"/>
      <c r="Q709" s="159"/>
      <c r="R709" s="159"/>
    </row>
    <row r="710" spans="2:18" x14ac:dyDescent="0.25">
      <c r="B710" s="156"/>
      <c r="C710" s="157"/>
      <c r="D710" s="157"/>
      <c r="E710" s="157"/>
      <c r="F710" s="157"/>
      <c r="G710" s="157"/>
      <c r="H710" s="157"/>
      <c r="I710" s="157"/>
      <c r="J710" s="157"/>
      <c r="K710" s="157"/>
      <c r="L710" s="157"/>
      <c r="M710" s="157"/>
      <c r="N710" s="157"/>
      <c r="O710" s="157"/>
      <c r="P710" s="158"/>
      <c r="Q710" s="159"/>
      <c r="R710" s="159"/>
    </row>
    <row r="711" spans="2:18" x14ac:dyDescent="0.25">
      <c r="B711" s="156"/>
      <c r="C711" s="157"/>
      <c r="D711" s="157"/>
      <c r="E711" s="157"/>
      <c r="F711" s="157"/>
      <c r="G711" s="157"/>
      <c r="H711" s="157"/>
      <c r="I711" s="157"/>
      <c r="J711" s="157"/>
      <c r="K711" s="157"/>
      <c r="L711" s="157"/>
      <c r="M711" s="157"/>
      <c r="N711" s="157"/>
      <c r="O711" s="157"/>
      <c r="P711" s="158"/>
      <c r="Q711" s="159"/>
      <c r="R711" s="159"/>
    </row>
    <row r="712" spans="2:18" x14ac:dyDescent="0.25">
      <c r="B712" s="156"/>
      <c r="C712" s="157"/>
      <c r="D712" s="157"/>
      <c r="E712" s="157"/>
      <c r="F712" s="157"/>
      <c r="G712" s="157"/>
      <c r="H712" s="157"/>
      <c r="I712" s="157"/>
      <c r="J712" s="157"/>
      <c r="K712" s="157"/>
      <c r="L712" s="157"/>
      <c r="M712" s="157"/>
      <c r="N712" s="157"/>
      <c r="O712" s="157"/>
      <c r="P712" s="158"/>
      <c r="Q712" s="159"/>
      <c r="R712" s="159"/>
    </row>
    <row r="713" spans="2:18" x14ac:dyDescent="0.25">
      <c r="B713" s="156"/>
      <c r="C713" s="157"/>
      <c r="D713" s="157"/>
      <c r="E713" s="157"/>
      <c r="F713" s="157"/>
      <c r="G713" s="157"/>
      <c r="H713" s="157"/>
      <c r="I713" s="157"/>
      <c r="J713" s="157"/>
      <c r="K713" s="157"/>
      <c r="L713" s="157"/>
      <c r="M713" s="157"/>
      <c r="N713" s="157"/>
      <c r="O713" s="157"/>
      <c r="P713" s="158"/>
      <c r="Q713" s="159"/>
      <c r="R713" s="159"/>
    </row>
    <row r="714" spans="2:18" x14ac:dyDescent="0.25">
      <c r="B714" s="156"/>
      <c r="C714" s="157"/>
      <c r="D714" s="157"/>
      <c r="E714" s="157"/>
      <c r="F714" s="157"/>
      <c r="G714" s="157"/>
      <c r="H714" s="157"/>
      <c r="I714" s="157"/>
      <c r="J714" s="157"/>
      <c r="K714" s="157"/>
      <c r="L714" s="157"/>
      <c r="M714" s="157"/>
      <c r="N714" s="157"/>
      <c r="O714" s="157"/>
      <c r="P714" s="158"/>
      <c r="Q714" s="159"/>
      <c r="R714" s="159"/>
    </row>
    <row r="715" spans="2:18" x14ac:dyDescent="0.25">
      <c r="B715" s="156"/>
      <c r="C715" s="157"/>
      <c r="D715" s="157"/>
      <c r="E715" s="157"/>
      <c r="F715" s="157"/>
      <c r="G715" s="157"/>
      <c r="H715" s="157"/>
      <c r="I715" s="157"/>
      <c r="J715" s="157"/>
      <c r="K715" s="157"/>
      <c r="L715" s="157"/>
      <c r="M715" s="157"/>
      <c r="N715" s="157"/>
      <c r="O715" s="157"/>
      <c r="P715" s="158"/>
      <c r="Q715" s="159"/>
      <c r="R715" s="159"/>
    </row>
    <row r="716" spans="2:18" x14ac:dyDescent="0.25">
      <c r="B716" s="156"/>
      <c r="C716" s="157"/>
      <c r="D716" s="157"/>
      <c r="E716" s="157"/>
      <c r="F716" s="157"/>
      <c r="G716" s="157"/>
      <c r="H716" s="157"/>
      <c r="I716" s="157"/>
      <c r="J716" s="157"/>
      <c r="K716" s="157"/>
      <c r="L716" s="157"/>
      <c r="M716" s="157"/>
      <c r="N716" s="157"/>
      <c r="O716" s="157"/>
      <c r="P716" s="158"/>
      <c r="Q716" s="159"/>
      <c r="R716" s="159"/>
    </row>
    <row r="717" spans="2:18" x14ac:dyDescent="0.25">
      <c r="B717" s="156"/>
      <c r="C717" s="157"/>
      <c r="D717" s="157"/>
      <c r="E717" s="157"/>
      <c r="F717" s="157"/>
      <c r="G717" s="157"/>
      <c r="H717" s="157"/>
      <c r="I717" s="157"/>
      <c r="J717" s="157"/>
      <c r="K717" s="157"/>
      <c r="L717" s="157"/>
      <c r="M717" s="157"/>
      <c r="N717" s="157"/>
      <c r="O717" s="157"/>
      <c r="P717" s="158"/>
      <c r="Q717" s="159"/>
      <c r="R717" s="159"/>
    </row>
    <row r="718" spans="2:18" x14ac:dyDescent="0.25">
      <c r="B718" s="156"/>
      <c r="C718" s="157"/>
      <c r="D718" s="157"/>
      <c r="E718" s="157"/>
      <c r="F718" s="157"/>
      <c r="G718" s="157"/>
      <c r="H718" s="157"/>
      <c r="I718" s="157"/>
      <c r="J718" s="157"/>
      <c r="K718" s="157"/>
      <c r="L718" s="157"/>
      <c r="M718" s="157"/>
      <c r="N718" s="157"/>
      <c r="O718" s="157"/>
      <c r="P718" s="158"/>
      <c r="Q718" s="159"/>
      <c r="R718" s="159"/>
    </row>
    <row r="719" spans="2:18" x14ac:dyDescent="0.25">
      <c r="B719" s="156"/>
      <c r="C719" s="157"/>
      <c r="D719" s="157"/>
      <c r="E719" s="157"/>
      <c r="F719" s="157"/>
      <c r="G719" s="157"/>
      <c r="H719" s="157"/>
      <c r="I719" s="157"/>
      <c r="J719" s="157"/>
      <c r="K719" s="157"/>
      <c r="L719" s="157"/>
      <c r="M719" s="157"/>
      <c r="N719" s="157"/>
      <c r="O719" s="157"/>
      <c r="P719" s="158"/>
      <c r="Q719" s="159"/>
      <c r="R719" s="159"/>
    </row>
    <row r="720" spans="2:18" x14ac:dyDescent="0.25">
      <c r="B720" s="156"/>
      <c r="C720" s="157"/>
      <c r="D720" s="157"/>
      <c r="E720" s="157"/>
      <c r="F720" s="157"/>
      <c r="G720" s="157"/>
      <c r="H720" s="157"/>
      <c r="I720" s="157"/>
      <c r="J720" s="157"/>
      <c r="K720" s="157"/>
      <c r="L720" s="157"/>
      <c r="M720" s="157"/>
      <c r="N720" s="157"/>
      <c r="O720" s="157"/>
      <c r="P720" s="158"/>
      <c r="Q720" s="159"/>
      <c r="R720" s="159"/>
    </row>
    <row r="721" spans="2:18" x14ac:dyDescent="0.25">
      <c r="B721" s="156"/>
      <c r="C721" s="157"/>
      <c r="D721" s="157"/>
      <c r="E721" s="157"/>
      <c r="F721" s="157"/>
      <c r="G721" s="157"/>
      <c r="H721" s="157"/>
      <c r="I721" s="157"/>
      <c r="J721" s="157"/>
      <c r="K721" s="157"/>
      <c r="L721" s="157"/>
      <c r="M721" s="157"/>
      <c r="N721" s="157"/>
      <c r="O721" s="157"/>
      <c r="P721" s="158"/>
      <c r="Q721" s="159"/>
      <c r="R721" s="159"/>
    </row>
    <row r="722" spans="2:18" x14ac:dyDescent="0.25">
      <c r="B722" s="156"/>
      <c r="C722" s="157"/>
      <c r="D722" s="157"/>
      <c r="E722" s="157"/>
      <c r="F722" s="157"/>
      <c r="G722" s="157"/>
      <c r="H722" s="157"/>
      <c r="I722" s="157"/>
      <c r="J722" s="157"/>
      <c r="K722" s="157"/>
      <c r="L722" s="157"/>
      <c r="M722" s="157"/>
      <c r="N722" s="157"/>
      <c r="O722" s="157"/>
      <c r="P722" s="158"/>
      <c r="Q722" s="159"/>
      <c r="R722" s="159"/>
    </row>
    <row r="723" spans="2:18" x14ac:dyDescent="0.25">
      <c r="B723" s="156"/>
      <c r="C723" s="157"/>
      <c r="D723" s="157"/>
      <c r="E723" s="157"/>
      <c r="F723" s="157"/>
      <c r="G723" s="157"/>
      <c r="H723" s="157"/>
      <c r="I723" s="157"/>
      <c r="J723" s="157"/>
      <c r="K723" s="157"/>
      <c r="L723" s="157"/>
      <c r="M723" s="157"/>
      <c r="N723" s="157"/>
      <c r="O723" s="157"/>
      <c r="P723" s="158"/>
      <c r="Q723" s="159"/>
      <c r="R723" s="159"/>
    </row>
    <row r="724" spans="2:18" x14ac:dyDescent="0.25">
      <c r="B724" s="156"/>
      <c r="C724" s="157"/>
      <c r="D724" s="157"/>
      <c r="E724" s="157"/>
      <c r="F724" s="157"/>
      <c r="G724" s="157"/>
      <c r="H724" s="157"/>
      <c r="I724" s="157"/>
      <c r="J724" s="157"/>
      <c r="K724" s="157"/>
      <c r="L724" s="157"/>
      <c r="M724" s="157"/>
      <c r="N724" s="157"/>
      <c r="O724" s="157"/>
      <c r="P724" s="158"/>
      <c r="Q724" s="159"/>
      <c r="R724" s="159"/>
    </row>
    <row r="725" spans="2:18" x14ac:dyDescent="0.25">
      <c r="B725" s="156"/>
      <c r="C725" s="157"/>
      <c r="D725" s="157"/>
      <c r="E725" s="157"/>
      <c r="F725" s="157"/>
      <c r="G725" s="157"/>
      <c r="H725" s="157"/>
      <c r="I725" s="157"/>
      <c r="J725" s="157"/>
      <c r="K725" s="157"/>
      <c r="L725" s="157"/>
      <c r="M725" s="157"/>
      <c r="N725" s="157"/>
      <c r="O725" s="157"/>
      <c r="P725" s="158"/>
      <c r="Q725" s="159"/>
      <c r="R725" s="159"/>
    </row>
    <row r="726" spans="2:18" x14ac:dyDescent="0.25">
      <c r="B726" s="156"/>
      <c r="C726" s="157"/>
      <c r="D726" s="157"/>
      <c r="E726" s="157"/>
      <c r="F726" s="157"/>
      <c r="G726" s="157"/>
      <c r="H726" s="157"/>
      <c r="I726" s="157"/>
      <c r="J726" s="157"/>
      <c r="K726" s="157"/>
      <c r="L726" s="157"/>
      <c r="M726" s="157"/>
      <c r="N726" s="157"/>
      <c r="O726" s="157"/>
      <c r="P726" s="158"/>
      <c r="Q726" s="159"/>
      <c r="R726" s="159"/>
    </row>
    <row r="727" spans="2:18" x14ac:dyDescent="0.25">
      <c r="B727" s="156"/>
      <c r="C727" s="157"/>
      <c r="D727" s="157"/>
      <c r="E727" s="157"/>
      <c r="F727" s="157"/>
      <c r="G727" s="157"/>
      <c r="H727" s="157"/>
      <c r="I727" s="157"/>
      <c r="J727" s="157"/>
      <c r="K727" s="157"/>
      <c r="L727" s="157"/>
      <c r="M727" s="157"/>
      <c r="N727" s="157"/>
      <c r="O727" s="157"/>
      <c r="P727" s="158"/>
      <c r="Q727" s="159"/>
      <c r="R727" s="159"/>
    </row>
    <row r="728" spans="2:18" x14ac:dyDescent="0.25">
      <c r="B728" s="156"/>
      <c r="C728" s="157"/>
      <c r="D728" s="157"/>
      <c r="E728" s="157"/>
      <c r="F728" s="157"/>
      <c r="G728" s="157"/>
      <c r="H728" s="157"/>
      <c r="I728" s="157"/>
      <c r="J728" s="157"/>
      <c r="K728" s="157"/>
      <c r="L728" s="157"/>
      <c r="M728" s="157"/>
      <c r="N728" s="157"/>
      <c r="O728" s="157"/>
      <c r="P728" s="158"/>
      <c r="Q728" s="159"/>
      <c r="R728" s="159"/>
    </row>
    <row r="729" spans="2:18" x14ac:dyDescent="0.25">
      <c r="B729" s="156"/>
      <c r="C729" s="157"/>
      <c r="D729" s="157"/>
      <c r="E729" s="157"/>
      <c r="F729" s="157"/>
      <c r="G729" s="157"/>
      <c r="H729" s="157"/>
      <c r="I729" s="157"/>
      <c r="J729" s="157"/>
      <c r="K729" s="157"/>
      <c r="L729" s="157"/>
      <c r="M729" s="157"/>
      <c r="N729" s="157"/>
      <c r="O729" s="157"/>
      <c r="P729" s="158"/>
      <c r="Q729" s="159"/>
      <c r="R729" s="159"/>
    </row>
    <row r="730" spans="2:18" x14ac:dyDescent="0.25">
      <c r="B730" s="156"/>
      <c r="C730" s="157"/>
      <c r="D730" s="157"/>
      <c r="E730" s="157"/>
      <c r="F730" s="157"/>
      <c r="G730" s="157"/>
      <c r="H730" s="157"/>
      <c r="I730" s="157"/>
      <c r="J730" s="157"/>
      <c r="K730" s="157"/>
      <c r="L730" s="157"/>
      <c r="M730" s="157"/>
      <c r="N730" s="157"/>
      <c r="O730" s="157"/>
      <c r="P730" s="158"/>
      <c r="Q730" s="159"/>
      <c r="R730" s="159"/>
    </row>
    <row r="731" spans="2:18" x14ac:dyDescent="0.25">
      <c r="B731" s="156"/>
      <c r="C731" s="157"/>
      <c r="D731" s="157"/>
      <c r="E731" s="157"/>
      <c r="F731" s="157"/>
      <c r="G731" s="157"/>
      <c r="H731" s="157"/>
      <c r="I731" s="157"/>
      <c r="J731" s="157"/>
      <c r="K731" s="157"/>
      <c r="L731" s="157"/>
      <c r="M731" s="157"/>
      <c r="N731" s="157"/>
      <c r="O731" s="157"/>
      <c r="P731" s="158"/>
      <c r="Q731" s="159"/>
      <c r="R731" s="159"/>
    </row>
    <row r="732" spans="2:18" x14ac:dyDescent="0.25">
      <c r="B732" s="156"/>
      <c r="C732" s="157"/>
      <c r="D732" s="157"/>
      <c r="E732" s="157"/>
      <c r="F732" s="157"/>
      <c r="G732" s="157"/>
      <c r="H732" s="157"/>
      <c r="I732" s="157"/>
      <c r="J732" s="157"/>
      <c r="K732" s="157"/>
      <c r="L732" s="157"/>
      <c r="M732" s="157"/>
      <c r="N732" s="157"/>
      <c r="O732" s="157"/>
      <c r="P732" s="158"/>
      <c r="Q732" s="159"/>
      <c r="R732" s="159"/>
    </row>
    <row r="733" spans="2:18" x14ac:dyDescent="0.25">
      <c r="B733" s="156"/>
      <c r="C733" s="157"/>
      <c r="D733" s="157"/>
      <c r="E733" s="157"/>
      <c r="F733" s="157"/>
      <c r="G733" s="157"/>
      <c r="H733" s="157"/>
      <c r="I733" s="157"/>
      <c r="J733" s="157"/>
      <c r="K733" s="157"/>
      <c r="L733" s="157"/>
      <c r="M733" s="157"/>
      <c r="N733" s="157"/>
      <c r="O733" s="157"/>
      <c r="P733" s="158"/>
      <c r="Q733" s="159"/>
      <c r="R733" s="159"/>
    </row>
    <row r="734" spans="2:18" x14ac:dyDescent="0.25">
      <c r="B734" s="156"/>
      <c r="C734" s="157"/>
      <c r="D734" s="157"/>
      <c r="E734" s="157"/>
      <c r="F734" s="157"/>
      <c r="G734" s="157"/>
      <c r="H734" s="157"/>
      <c r="I734" s="157"/>
      <c r="J734" s="157"/>
      <c r="K734" s="157"/>
      <c r="L734" s="157"/>
      <c r="M734" s="157"/>
      <c r="N734" s="157"/>
      <c r="O734" s="157"/>
      <c r="P734" s="158"/>
      <c r="Q734" s="159"/>
      <c r="R734" s="159"/>
    </row>
    <row r="735" spans="2:18" x14ac:dyDescent="0.25">
      <c r="B735" s="156"/>
      <c r="C735" s="157"/>
      <c r="D735" s="157"/>
      <c r="E735" s="157"/>
      <c r="F735" s="157"/>
      <c r="G735" s="157"/>
      <c r="H735" s="157"/>
      <c r="I735" s="157"/>
      <c r="J735" s="157"/>
      <c r="K735" s="157"/>
      <c r="L735" s="157"/>
      <c r="M735" s="157"/>
      <c r="N735" s="157"/>
      <c r="O735" s="157"/>
      <c r="P735" s="158"/>
      <c r="Q735" s="159"/>
      <c r="R735" s="159"/>
    </row>
    <row r="736" spans="2:18" x14ac:dyDescent="0.25">
      <c r="B736" s="156"/>
      <c r="C736" s="157"/>
      <c r="D736" s="157"/>
      <c r="E736" s="157"/>
      <c r="F736" s="157"/>
      <c r="G736" s="157"/>
      <c r="H736" s="157"/>
      <c r="I736" s="157"/>
      <c r="J736" s="157"/>
      <c r="K736" s="157"/>
      <c r="L736" s="157"/>
      <c r="M736" s="157"/>
      <c r="N736" s="157"/>
      <c r="O736" s="157"/>
      <c r="P736" s="158"/>
      <c r="Q736" s="159"/>
      <c r="R736" s="159"/>
    </row>
    <row r="737" spans="2:18" x14ac:dyDescent="0.25">
      <c r="B737" s="156"/>
      <c r="C737" s="157"/>
      <c r="D737" s="157"/>
      <c r="E737" s="157"/>
      <c r="F737" s="157"/>
      <c r="G737" s="157"/>
      <c r="H737" s="157"/>
      <c r="I737" s="157"/>
      <c r="J737" s="157"/>
      <c r="K737" s="157"/>
      <c r="L737" s="157"/>
      <c r="M737" s="157"/>
      <c r="N737" s="157"/>
      <c r="O737" s="157"/>
      <c r="P737" s="158"/>
      <c r="Q737" s="159"/>
      <c r="R737" s="159"/>
    </row>
    <row r="738" spans="2:18" x14ac:dyDescent="0.25">
      <c r="B738" s="156"/>
      <c r="C738" s="157"/>
      <c r="D738" s="157"/>
      <c r="E738" s="157"/>
      <c r="F738" s="157"/>
      <c r="G738" s="157"/>
      <c r="H738" s="157"/>
      <c r="I738" s="157"/>
      <c r="J738" s="157"/>
      <c r="K738" s="157"/>
      <c r="L738" s="157"/>
      <c r="M738" s="157"/>
      <c r="N738" s="157"/>
      <c r="O738" s="157"/>
      <c r="P738" s="158"/>
      <c r="Q738" s="159"/>
      <c r="R738" s="159"/>
    </row>
    <row r="739" spans="2:18" x14ac:dyDescent="0.25">
      <c r="B739" s="156"/>
      <c r="C739" s="157"/>
      <c r="D739" s="157"/>
      <c r="E739" s="157"/>
      <c r="F739" s="157"/>
      <c r="G739" s="157"/>
      <c r="H739" s="157"/>
      <c r="I739" s="157"/>
      <c r="J739" s="157"/>
      <c r="K739" s="157"/>
      <c r="L739" s="157"/>
      <c r="M739" s="157"/>
      <c r="N739" s="157"/>
      <c r="O739" s="157"/>
      <c r="P739" s="158"/>
      <c r="Q739" s="159"/>
      <c r="R739" s="159"/>
    </row>
    <row r="740" spans="2:18" x14ac:dyDescent="0.25">
      <c r="B740" s="156"/>
      <c r="C740" s="157"/>
      <c r="D740" s="157"/>
      <c r="E740" s="157"/>
      <c r="F740" s="157"/>
      <c r="G740" s="157"/>
      <c r="H740" s="157"/>
      <c r="I740" s="157"/>
      <c r="J740" s="157"/>
      <c r="K740" s="157"/>
      <c r="L740" s="157"/>
      <c r="M740" s="157"/>
      <c r="N740" s="157"/>
      <c r="O740" s="157"/>
      <c r="P740" s="158"/>
      <c r="Q740" s="159"/>
      <c r="R740" s="159"/>
    </row>
    <row r="741" spans="2:18" x14ac:dyDescent="0.25">
      <c r="B741" s="156"/>
      <c r="C741" s="157"/>
      <c r="D741" s="157"/>
      <c r="E741" s="157"/>
      <c r="F741" s="157"/>
      <c r="G741" s="157"/>
      <c r="H741" s="157"/>
      <c r="I741" s="157"/>
      <c r="J741" s="157"/>
      <c r="K741" s="157"/>
      <c r="L741" s="157"/>
      <c r="M741" s="157"/>
      <c r="N741" s="157"/>
      <c r="O741" s="157"/>
      <c r="P741" s="158"/>
      <c r="Q741" s="159"/>
      <c r="R741" s="159"/>
    </row>
    <row r="742" spans="2:18" x14ac:dyDescent="0.25">
      <c r="B742" s="156"/>
      <c r="C742" s="157"/>
      <c r="D742" s="157"/>
      <c r="E742" s="157"/>
      <c r="F742" s="157"/>
      <c r="G742" s="157"/>
      <c r="H742" s="157"/>
      <c r="I742" s="157"/>
      <c r="J742" s="157"/>
      <c r="K742" s="157"/>
      <c r="L742" s="157"/>
      <c r="M742" s="157"/>
      <c r="N742" s="157"/>
      <c r="O742" s="157"/>
      <c r="P742" s="158"/>
      <c r="Q742" s="159"/>
      <c r="R742" s="159"/>
    </row>
    <row r="743" spans="2:18" x14ac:dyDescent="0.25">
      <c r="B743" s="156"/>
      <c r="C743" s="157"/>
      <c r="D743" s="157"/>
      <c r="E743" s="157"/>
      <c r="F743" s="157"/>
      <c r="G743" s="157"/>
      <c r="H743" s="157"/>
      <c r="I743" s="157"/>
      <c r="J743" s="157"/>
      <c r="K743" s="157"/>
      <c r="L743" s="157"/>
      <c r="M743" s="157"/>
      <c r="N743" s="157"/>
      <c r="O743" s="157"/>
      <c r="P743" s="158"/>
      <c r="Q743" s="159"/>
      <c r="R743" s="159"/>
    </row>
    <row r="744" spans="2:18" x14ac:dyDescent="0.25">
      <c r="B744" s="156"/>
      <c r="C744" s="157"/>
      <c r="D744" s="157"/>
      <c r="E744" s="157"/>
      <c r="F744" s="157"/>
      <c r="G744" s="157"/>
      <c r="H744" s="157"/>
      <c r="I744" s="157"/>
      <c r="J744" s="157"/>
      <c r="K744" s="157"/>
      <c r="L744" s="157"/>
      <c r="M744" s="157"/>
      <c r="N744" s="157"/>
      <c r="O744" s="157"/>
      <c r="P744" s="158"/>
      <c r="Q744" s="159"/>
      <c r="R744" s="159"/>
    </row>
    <row r="745" spans="2:18" x14ac:dyDescent="0.25">
      <c r="B745" s="156"/>
      <c r="C745" s="157"/>
      <c r="D745" s="157"/>
      <c r="E745" s="157"/>
      <c r="F745" s="157"/>
      <c r="G745" s="157"/>
      <c r="H745" s="157"/>
      <c r="I745" s="157"/>
      <c r="J745" s="157"/>
      <c r="K745" s="157"/>
      <c r="L745" s="157"/>
      <c r="M745" s="157"/>
      <c r="N745" s="157"/>
      <c r="O745" s="157"/>
      <c r="P745" s="158"/>
      <c r="Q745" s="159"/>
      <c r="R745" s="159"/>
    </row>
    <row r="746" spans="2:18" x14ac:dyDescent="0.25">
      <c r="B746" s="156"/>
      <c r="C746" s="157"/>
      <c r="D746" s="157"/>
      <c r="E746" s="157"/>
      <c r="F746" s="157"/>
      <c r="G746" s="157"/>
      <c r="H746" s="157"/>
      <c r="I746" s="157"/>
      <c r="J746" s="157"/>
      <c r="K746" s="157"/>
      <c r="L746" s="157"/>
      <c r="M746" s="157"/>
      <c r="N746" s="157"/>
      <c r="O746" s="157"/>
      <c r="P746" s="158"/>
      <c r="Q746" s="159"/>
      <c r="R746" s="159"/>
    </row>
    <row r="747" spans="2:18" x14ac:dyDescent="0.25">
      <c r="B747" s="156"/>
      <c r="C747" s="157"/>
      <c r="D747" s="157"/>
      <c r="E747" s="157"/>
      <c r="F747" s="157"/>
      <c r="G747" s="157"/>
      <c r="H747" s="157"/>
      <c r="I747" s="157"/>
      <c r="J747" s="157"/>
      <c r="K747" s="157"/>
      <c r="L747" s="157"/>
      <c r="M747" s="157"/>
      <c r="N747" s="157"/>
      <c r="O747" s="157"/>
      <c r="P747" s="158"/>
      <c r="Q747" s="159"/>
      <c r="R747" s="159"/>
    </row>
    <row r="748" spans="2:18" x14ac:dyDescent="0.25">
      <c r="B748" s="156"/>
      <c r="C748" s="157"/>
      <c r="D748" s="157"/>
      <c r="E748" s="157"/>
      <c r="F748" s="157"/>
      <c r="G748" s="157"/>
      <c r="H748" s="157"/>
      <c r="I748" s="157"/>
      <c r="J748" s="157"/>
      <c r="K748" s="157"/>
      <c r="L748" s="157"/>
      <c r="M748" s="157"/>
      <c r="N748" s="157"/>
      <c r="O748" s="157"/>
      <c r="P748" s="158"/>
      <c r="Q748" s="159"/>
      <c r="R748" s="159"/>
    </row>
    <row r="749" spans="2:18" x14ac:dyDescent="0.25">
      <c r="B749" s="156"/>
      <c r="C749" s="157"/>
      <c r="D749" s="157"/>
      <c r="E749" s="157"/>
      <c r="F749" s="157"/>
      <c r="G749" s="157"/>
      <c r="H749" s="157"/>
      <c r="I749" s="157"/>
      <c r="J749" s="157"/>
      <c r="K749" s="157"/>
      <c r="L749" s="157"/>
      <c r="M749" s="157"/>
      <c r="N749" s="157"/>
      <c r="O749" s="157"/>
      <c r="P749" s="158"/>
      <c r="Q749" s="159"/>
      <c r="R749" s="159"/>
    </row>
    <row r="750" spans="2:18" x14ac:dyDescent="0.25">
      <c r="B750" s="156"/>
      <c r="C750" s="157"/>
      <c r="D750" s="157"/>
      <c r="E750" s="157"/>
      <c r="F750" s="157"/>
      <c r="G750" s="157"/>
      <c r="H750" s="157"/>
      <c r="I750" s="157"/>
      <c r="J750" s="157"/>
      <c r="K750" s="157"/>
      <c r="L750" s="157"/>
      <c r="M750" s="157"/>
      <c r="N750" s="157"/>
      <c r="O750" s="157"/>
      <c r="P750" s="158"/>
      <c r="Q750" s="159"/>
      <c r="R750" s="159"/>
    </row>
    <row r="751" spans="2:18" x14ac:dyDescent="0.25">
      <c r="B751" s="156"/>
      <c r="C751" s="157"/>
      <c r="D751" s="157"/>
      <c r="E751" s="157"/>
      <c r="F751" s="157"/>
      <c r="G751" s="157"/>
      <c r="H751" s="157"/>
      <c r="I751" s="157"/>
      <c r="J751" s="157"/>
      <c r="K751" s="157"/>
      <c r="L751" s="157"/>
      <c r="M751" s="157"/>
      <c r="N751" s="157"/>
      <c r="O751" s="157"/>
      <c r="P751" s="158"/>
      <c r="Q751" s="159"/>
      <c r="R751" s="159"/>
    </row>
    <row r="752" spans="2:18" x14ac:dyDescent="0.25">
      <c r="B752" s="156"/>
      <c r="C752" s="157"/>
      <c r="D752" s="157"/>
      <c r="E752" s="157"/>
      <c r="F752" s="157"/>
      <c r="G752" s="157"/>
      <c r="H752" s="157"/>
      <c r="I752" s="157"/>
      <c r="J752" s="157"/>
      <c r="K752" s="157"/>
      <c r="L752" s="157"/>
      <c r="M752" s="157"/>
      <c r="N752" s="157"/>
      <c r="O752" s="157"/>
      <c r="P752" s="158"/>
      <c r="Q752" s="159"/>
      <c r="R752" s="159"/>
    </row>
    <row r="753" spans="2:18" x14ac:dyDescent="0.25">
      <c r="B753" s="156"/>
      <c r="C753" s="157"/>
      <c r="D753" s="157"/>
      <c r="E753" s="157"/>
      <c r="F753" s="157"/>
      <c r="G753" s="157"/>
      <c r="H753" s="157"/>
      <c r="I753" s="157"/>
      <c r="J753" s="157"/>
      <c r="K753" s="157"/>
      <c r="L753" s="157"/>
      <c r="M753" s="157"/>
      <c r="N753" s="157"/>
      <c r="O753" s="157"/>
      <c r="P753" s="158"/>
      <c r="Q753" s="159"/>
      <c r="R753" s="159"/>
    </row>
    <row r="754" spans="2:18" x14ac:dyDescent="0.25">
      <c r="B754" s="156"/>
      <c r="C754" s="157"/>
      <c r="D754" s="157"/>
      <c r="E754" s="157"/>
      <c r="F754" s="157"/>
      <c r="G754" s="157"/>
      <c r="H754" s="157"/>
      <c r="I754" s="157"/>
      <c r="J754" s="157"/>
      <c r="K754" s="157"/>
      <c r="L754" s="157"/>
      <c r="M754" s="157"/>
      <c r="N754" s="157"/>
      <c r="O754" s="157"/>
      <c r="P754" s="158"/>
      <c r="Q754" s="159"/>
      <c r="R754" s="159"/>
    </row>
    <row r="755" spans="2:18" x14ac:dyDescent="0.25">
      <c r="B755" s="156"/>
      <c r="C755" s="157"/>
      <c r="D755" s="157"/>
      <c r="E755" s="157"/>
      <c r="F755" s="157"/>
      <c r="G755" s="157"/>
      <c r="H755" s="157"/>
      <c r="I755" s="157"/>
      <c r="J755" s="157"/>
      <c r="K755" s="157"/>
      <c r="L755" s="157"/>
      <c r="M755" s="157"/>
      <c r="N755" s="157"/>
      <c r="O755" s="157"/>
      <c r="P755" s="158"/>
      <c r="Q755" s="159"/>
      <c r="R755" s="159"/>
    </row>
    <row r="756" spans="2:18" x14ac:dyDescent="0.25">
      <c r="B756" s="156"/>
      <c r="C756" s="157"/>
      <c r="D756" s="157"/>
      <c r="E756" s="157"/>
      <c r="F756" s="157"/>
      <c r="G756" s="157"/>
      <c r="H756" s="157"/>
      <c r="I756" s="157"/>
      <c r="J756" s="157"/>
      <c r="K756" s="157"/>
      <c r="L756" s="157"/>
      <c r="M756" s="157"/>
      <c r="N756" s="157"/>
      <c r="O756" s="157"/>
      <c r="P756" s="158"/>
      <c r="Q756" s="159"/>
      <c r="R756" s="159"/>
    </row>
    <row r="757" spans="2:18" x14ac:dyDescent="0.25">
      <c r="B757" s="156"/>
      <c r="C757" s="157"/>
      <c r="D757" s="157"/>
      <c r="E757" s="157"/>
      <c r="F757" s="157"/>
      <c r="G757" s="157"/>
      <c r="H757" s="157"/>
      <c r="I757" s="157"/>
      <c r="J757" s="157"/>
      <c r="K757" s="157"/>
      <c r="L757" s="157"/>
      <c r="M757" s="157"/>
      <c r="N757" s="157"/>
      <c r="O757" s="157"/>
      <c r="P757" s="158"/>
      <c r="Q757" s="159"/>
      <c r="R757" s="159"/>
    </row>
    <row r="758" spans="2:18" x14ac:dyDescent="0.25">
      <c r="B758" s="156"/>
      <c r="C758" s="157"/>
      <c r="D758" s="157"/>
      <c r="E758" s="157"/>
      <c r="F758" s="157"/>
      <c r="G758" s="157"/>
      <c r="H758" s="157"/>
      <c r="I758" s="157"/>
      <c r="J758" s="157"/>
      <c r="K758" s="157"/>
      <c r="L758" s="157"/>
      <c r="M758" s="157"/>
      <c r="N758" s="157"/>
      <c r="O758" s="157"/>
      <c r="P758" s="158"/>
      <c r="Q758" s="159"/>
      <c r="R758" s="159"/>
    </row>
    <row r="759" spans="2:18" x14ac:dyDescent="0.25">
      <c r="B759" s="156"/>
      <c r="C759" s="157"/>
      <c r="D759" s="157"/>
      <c r="E759" s="157"/>
      <c r="F759" s="157"/>
      <c r="G759" s="157"/>
      <c r="H759" s="157"/>
      <c r="I759" s="157"/>
      <c r="J759" s="157"/>
      <c r="K759" s="157"/>
      <c r="L759" s="157"/>
      <c r="M759" s="157"/>
      <c r="N759" s="157"/>
      <c r="O759" s="157"/>
      <c r="P759" s="158"/>
      <c r="Q759" s="159"/>
      <c r="R759" s="159"/>
    </row>
    <row r="760" spans="2:18" x14ac:dyDescent="0.25">
      <c r="B760" s="156"/>
      <c r="C760" s="157"/>
      <c r="D760" s="157"/>
      <c r="E760" s="157"/>
      <c r="F760" s="157"/>
      <c r="G760" s="157"/>
      <c r="H760" s="157"/>
      <c r="I760" s="157"/>
      <c r="J760" s="157"/>
      <c r="K760" s="157"/>
      <c r="L760" s="157"/>
      <c r="M760" s="157"/>
      <c r="N760" s="157"/>
      <c r="O760" s="157"/>
      <c r="P760" s="158"/>
      <c r="Q760" s="159"/>
      <c r="R760" s="159"/>
    </row>
    <row r="761" spans="2:18" x14ac:dyDescent="0.25">
      <c r="B761" s="156"/>
      <c r="C761" s="157"/>
      <c r="D761" s="157"/>
      <c r="E761" s="157"/>
      <c r="F761" s="157"/>
      <c r="G761" s="157"/>
      <c r="H761" s="157"/>
      <c r="I761" s="157"/>
      <c r="J761" s="157"/>
      <c r="K761" s="157"/>
      <c r="L761" s="157"/>
      <c r="M761" s="157"/>
      <c r="N761" s="157"/>
      <c r="O761" s="157"/>
      <c r="P761" s="158"/>
      <c r="Q761" s="159"/>
      <c r="R761" s="159"/>
    </row>
    <row r="762" spans="2:18" x14ac:dyDescent="0.25">
      <c r="B762" s="156"/>
      <c r="C762" s="157"/>
      <c r="D762" s="157"/>
      <c r="E762" s="157"/>
      <c r="F762" s="157"/>
      <c r="G762" s="157"/>
      <c r="H762" s="157"/>
      <c r="I762" s="157"/>
      <c r="J762" s="157"/>
      <c r="K762" s="157"/>
      <c r="L762" s="157"/>
      <c r="M762" s="157"/>
      <c r="N762" s="157"/>
      <c r="O762" s="157"/>
      <c r="P762" s="158"/>
      <c r="Q762" s="159"/>
      <c r="R762" s="159"/>
    </row>
    <row r="763" spans="2:18" x14ac:dyDescent="0.25">
      <c r="B763" s="156"/>
      <c r="C763" s="157"/>
      <c r="D763" s="157"/>
      <c r="E763" s="157"/>
      <c r="F763" s="157"/>
      <c r="G763" s="157"/>
      <c r="H763" s="157"/>
      <c r="I763" s="157"/>
      <c r="J763" s="157"/>
      <c r="K763" s="157"/>
      <c r="L763" s="157"/>
      <c r="M763" s="157"/>
      <c r="N763" s="157"/>
      <c r="O763" s="157"/>
      <c r="P763" s="158"/>
      <c r="Q763" s="159"/>
      <c r="R763" s="159"/>
    </row>
    <row r="764" spans="2:18" x14ac:dyDescent="0.25">
      <c r="B764" s="156"/>
      <c r="C764" s="157"/>
      <c r="D764" s="157"/>
      <c r="E764" s="157"/>
      <c r="F764" s="157"/>
      <c r="G764" s="157"/>
      <c r="H764" s="157"/>
      <c r="I764" s="157"/>
      <c r="J764" s="157"/>
      <c r="K764" s="157"/>
      <c r="L764" s="157"/>
      <c r="M764" s="157"/>
      <c r="N764" s="157"/>
      <c r="O764" s="157"/>
      <c r="P764" s="158"/>
      <c r="Q764" s="159"/>
      <c r="R764" s="159"/>
    </row>
    <row r="765" spans="2:18" x14ac:dyDescent="0.25">
      <c r="B765" s="156"/>
      <c r="C765" s="157"/>
      <c r="D765" s="157"/>
      <c r="E765" s="157"/>
      <c r="F765" s="157"/>
      <c r="G765" s="157"/>
      <c r="H765" s="157"/>
      <c r="I765" s="157"/>
      <c r="J765" s="157"/>
      <c r="K765" s="157"/>
      <c r="L765" s="157"/>
      <c r="M765" s="157"/>
      <c r="N765" s="157"/>
      <c r="O765" s="157"/>
      <c r="P765" s="158"/>
      <c r="Q765" s="159"/>
      <c r="R765" s="159"/>
    </row>
    <row r="766" spans="2:18" x14ac:dyDescent="0.25">
      <c r="B766" s="156"/>
      <c r="C766" s="157"/>
      <c r="D766" s="157"/>
      <c r="E766" s="157"/>
      <c r="F766" s="157"/>
      <c r="G766" s="157"/>
      <c r="H766" s="157"/>
      <c r="I766" s="157"/>
      <c r="J766" s="157"/>
      <c r="K766" s="157"/>
      <c r="L766" s="157"/>
      <c r="M766" s="157"/>
      <c r="N766" s="157"/>
      <c r="O766" s="157"/>
      <c r="P766" s="158"/>
      <c r="Q766" s="159"/>
      <c r="R766" s="159"/>
    </row>
    <row r="767" spans="2:18" x14ac:dyDescent="0.25">
      <c r="B767" s="156"/>
      <c r="C767" s="157"/>
      <c r="D767" s="157"/>
      <c r="E767" s="157"/>
      <c r="F767" s="157"/>
      <c r="G767" s="157"/>
      <c r="H767" s="157"/>
      <c r="I767" s="157"/>
      <c r="J767" s="157"/>
      <c r="K767" s="157"/>
      <c r="L767" s="157"/>
      <c r="M767" s="157"/>
      <c r="N767" s="157"/>
      <c r="O767" s="157"/>
      <c r="P767" s="158"/>
      <c r="Q767" s="159"/>
      <c r="R767" s="159"/>
    </row>
    <row r="768" spans="2:18" x14ac:dyDescent="0.25">
      <c r="B768" s="156"/>
      <c r="C768" s="157"/>
      <c r="D768" s="157"/>
      <c r="E768" s="157"/>
      <c r="F768" s="157"/>
      <c r="G768" s="157"/>
      <c r="H768" s="157"/>
      <c r="I768" s="157"/>
      <c r="J768" s="157"/>
      <c r="K768" s="157"/>
      <c r="L768" s="157"/>
      <c r="M768" s="157"/>
      <c r="N768" s="157"/>
      <c r="O768" s="157"/>
      <c r="P768" s="158"/>
      <c r="Q768" s="159"/>
      <c r="R768" s="159"/>
    </row>
    <row r="769" spans="2:18" x14ac:dyDescent="0.25">
      <c r="B769" s="156"/>
      <c r="C769" s="157"/>
      <c r="D769" s="157"/>
      <c r="E769" s="157"/>
      <c r="F769" s="157"/>
      <c r="G769" s="157"/>
      <c r="H769" s="157"/>
      <c r="I769" s="157"/>
      <c r="J769" s="157"/>
      <c r="K769" s="157"/>
      <c r="L769" s="157"/>
      <c r="M769" s="157"/>
      <c r="N769" s="157"/>
      <c r="O769" s="157"/>
      <c r="P769" s="158"/>
      <c r="Q769" s="159"/>
      <c r="R769" s="159"/>
    </row>
    <row r="770" spans="2:18" x14ac:dyDescent="0.25">
      <c r="B770" s="156"/>
      <c r="C770" s="157"/>
      <c r="D770" s="157"/>
      <c r="E770" s="157"/>
      <c r="F770" s="157"/>
      <c r="G770" s="157"/>
      <c r="H770" s="157"/>
      <c r="I770" s="157"/>
      <c r="J770" s="157"/>
      <c r="K770" s="157"/>
      <c r="L770" s="157"/>
      <c r="M770" s="157"/>
      <c r="N770" s="157"/>
      <c r="O770" s="157"/>
      <c r="P770" s="158"/>
      <c r="Q770" s="159"/>
      <c r="R770" s="159"/>
    </row>
    <row r="771" spans="2:18" x14ac:dyDescent="0.25">
      <c r="B771" s="156"/>
      <c r="C771" s="157"/>
      <c r="D771" s="157"/>
      <c r="E771" s="157"/>
      <c r="F771" s="157"/>
      <c r="G771" s="157"/>
      <c r="H771" s="157"/>
      <c r="I771" s="157"/>
      <c r="J771" s="157"/>
      <c r="K771" s="157"/>
      <c r="L771" s="157"/>
      <c r="M771" s="157"/>
      <c r="N771" s="157"/>
      <c r="O771" s="157"/>
      <c r="P771" s="158"/>
      <c r="Q771" s="159"/>
      <c r="R771" s="159"/>
    </row>
    <row r="772" spans="2:18" x14ac:dyDescent="0.25">
      <c r="B772" s="156"/>
      <c r="C772" s="157"/>
      <c r="D772" s="157"/>
      <c r="E772" s="157"/>
      <c r="F772" s="157"/>
      <c r="G772" s="157"/>
      <c r="H772" s="157"/>
      <c r="I772" s="157"/>
      <c r="J772" s="157"/>
      <c r="K772" s="157"/>
      <c r="L772" s="157"/>
      <c r="M772" s="157"/>
      <c r="N772" s="157"/>
      <c r="O772" s="157"/>
      <c r="P772" s="158"/>
      <c r="Q772" s="159"/>
      <c r="R772" s="159"/>
    </row>
    <row r="773" spans="2:18" x14ac:dyDescent="0.25">
      <c r="B773" s="156"/>
      <c r="C773" s="157"/>
      <c r="D773" s="157"/>
      <c r="E773" s="157"/>
      <c r="F773" s="157"/>
      <c r="G773" s="157"/>
      <c r="H773" s="157"/>
      <c r="I773" s="157"/>
      <c r="J773" s="157"/>
      <c r="K773" s="157"/>
      <c r="L773" s="157"/>
      <c r="M773" s="157"/>
      <c r="N773" s="157"/>
      <c r="O773" s="157"/>
      <c r="P773" s="158"/>
      <c r="Q773" s="159"/>
      <c r="R773" s="159"/>
    </row>
    <row r="774" spans="2:18" x14ac:dyDescent="0.25">
      <c r="B774" s="156"/>
      <c r="C774" s="157"/>
      <c r="D774" s="157"/>
      <c r="E774" s="157"/>
      <c r="F774" s="157"/>
      <c r="G774" s="157"/>
      <c r="H774" s="157"/>
      <c r="I774" s="157"/>
      <c r="J774" s="157"/>
      <c r="K774" s="157"/>
      <c r="L774" s="157"/>
      <c r="M774" s="157"/>
      <c r="N774" s="157"/>
      <c r="O774" s="157"/>
      <c r="P774" s="158"/>
      <c r="Q774" s="159"/>
      <c r="R774" s="159"/>
    </row>
    <row r="775" spans="2:18" x14ac:dyDescent="0.25">
      <c r="B775" s="156"/>
      <c r="C775" s="157"/>
      <c r="D775" s="157"/>
      <c r="E775" s="157"/>
      <c r="F775" s="157"/>
      <c r="G775" s="157"/>
      <c r="H775" s="157"/>
      <c r="I775" s="157"/>
      <c r="J775" s="157"/>
      <c r="K775" s="157"/>
      <c r="L775" s="157"/>
      <c r="M775" s="157"/>
      <c r="N775" s="157"/>
      <c r="O775" s="157"/>
      <c r="P775" s="158"/>
      <c r="Q775" s="159"/>
      <c r="R775" s="159"/>
    </row>
    <row r="776" spans="2:18" x14ac:dyDescent="0.25">
      <c r="B776" s="156"/>
      <c r="C776" s="157"/>
      <c r="D776" s="157"/>
      <c r="E776" s="157"/>
      <c r="F776" s="157"/>
      <c r="G776" s="157"/>
      <c r="H776" s="157"/>
      <c r="I776" s="157"/>
      <c r="J776" s="157"/>
      <c r="K776" s="157"/>
      <c r="L776" s="157"/>
      <c r="M776" s="157"/>
      <c r="N776" s="157"/>
      <c r="O776" s="157"/>
      <c r="P776" s="158"/>
      <c r="Q776" s="159"/>
      <c r="R776" s="159"/>
    </row>
    <row r="777" spans="2:18" x14ac:dyDescent="0.25">
      <c r="B777" s="156"/>
      <c r="C777" s="157"/>
      <c r="D777" s="157"/>
      <c r="E777" s="157"/>
      <c r="F777" s="157"/>
      <c r="G777" s="157"/>
      <c r="H777" s="157"/>
      <c r="I777" s="157"/>
      <c r="J777" s="157"/>
      <c r="K777" s="157"/>
      <c r="L777" s="157"/>
      <c r="M777" s="157"/>
      <c r="N777" s="157"/>
      <c r="O777" s="157"/>
      <c r="P777" s="158"/>
      <c r="Q777" s="159"/>
      <c r="R777" s="159"/>
    </row>
    <row r="778" spans="2:18" x14ac:dyDescent="0.25">
      <c r="B778" s="156"/>
      <c r="C778" s="157"/>
      <c r="D778" s="157"/>
      <c r="E778" s="157"/>
      <c r="F778" s="157"/>
      <c r="G778" s="157"/>
      <c r="H778" s="157"/>
      <c r="I778" s="157"/>
      <c r="J778" s="157"/>
      <c r="K778" s="157"/>
      <c r="L778" s="157"/>
      <c r="M778" s="157"/>
      <c r="N778" s="157"/>
      <c r="O778" s="157"/>
      <c r="P778" s="158"/>
      <c r="Q778" s="159"/>
      <c r="R778" s="159"/>
    </row>
    <row r="779" spans="2:18" x14ac:dyDescent="0.25">
      <c r="B779" s="156"/>
      <c r="C779" s="157"/>
      <c r="D779" s="157"/>
      <c r="E779" s="157"/>
      <c r="F779" s="157"/>
      <c r="G779" s="157"/>
      <c r="H779" s="157"/>
      <c r="I779" s="157"/>
      <c r="J779" s="157"/>
      <c r="K779" s="157"/>
      <c r="L779" s="157"/>
      <c r="M779" s="157"/>
      <c r="N779" s="157"/>
      <c r="O779" s="157"/>
      <c r="P779" s="158"/>
      <c r="Q779" s="159"/>
      <c r="R779" s="159"/>
    </row>
    <row r="780" spans="2:18" x14ac:dyDescent="0.25">
      <c r="B780" s="156"/>
      <c r="C780" s="157"/>
      <c r="D780" s="157"/>
      <c r="E780" s="157"/>
      <c r="F780" s="157"/>
      <c r="G780" s="157"/>
      <c r="H780" s="157"/>
      <c r="I780" s="157"/>
      <c r="J780" s="157"/>
      <c r="K780" s="157"/>
      <c r="L780" s="157"/>
      <c r="M780" s="157"/>
      <c r="N780" s="157"/>
      <c r="O780" s="157"/>
      <c r="P780" s="158"/>
      <c r="Q780" s="159"/>
      <c r="R780" s="159"/>
    </row>
    <row r="781" spans="2:18" x14ac:dyDescent="0.25">
      <c r="B781" s="156"/>
      <c r="C781" s="157"/>
      <c r="D781" s="157"/>
      <c r="E781" s="157"/>
      <c r="F781" s="157"/>
      <c r="G781" s="157"/>
      <c r="H781" s="157"/>
      <c r="I781" s="157"/>
      <c r="J781" s="157"/>
      <c r="K781" s="157"/>
      <c r="L781" s="157"/>
      <c r="M781" s="157"/>
      <c r="N781" s="157"/>
      <c r="O781" s="157"/>
      <c r="P781" s="158"/>
      <c r="Q781" s="159"/>
      <c r="R781" s="159"/>
    </row>
    <row r="782" spans="2:18" x14ac:dyDescent="0.25">
      <c r="B782" s="156"/>
      <c r="C782" s="157"/>
      <c r="D782" s="157"/>
      <c r="E782" s="157"/>
      <c r="F782" s="157"/>
      <c r="G782" s="157"/>
      <c r="H782" s="157"/>
      <c r="I782" s="157"/>
      <c r="J782" s="157"/>
      <c r="K782" s="157"/>
      <c r="L782" s="157"/>
      <c r="M782" s="157"/>
      <c r="N782" s="157"/>
      <c r="O782" s="157"/>
      <c r="P782" s="158"/>
      <c r="Q782" s="159"/>
      <c r="R782" s="159"/>
    </row>
    <row r="783" spans="2:18" x14ac:dyDescent="0.25">
      <c r="B783" s="156"/>
      <c r="C783" s="157"/>
      <c r="D783" s="157"/>
      <c r="E783" s="157"/>
      <c r="F783" s="157"/>
      <c r="G783" s="157"/>
      <c r="H783" s="157"/>
      <c r="I783" s="157"/>
      <c r="J783" s="157"/>
      <c r="K783" s="157"/>
      <c r="L783" s="157"/>
      <c r="M783" s="157"/>
      <c r="N783" s="157"/>
      <c r="O783" s="157"/>
      <c r="P783" s="158"/>
      <c r="Q783" s="159"/>
      <c r="R783" s="159"/>
    </row>
    <row r="784" spans="2:18" x14ac:dyDescent="0.25">
      <c r="B784" s="156"/>
      <c r="C784" s="157"/>
      <c r="D784" s="157"/>
      <c r="E784" s="157"/>
      <c r="F784" s="157"/>
      <c r="G784" s="157"/>
      <c r="H784" s="157"/>
      <c r="I784" s="157"/>
      <c r="J784" s="157"/>
      <c r="K784" s="157"/>
      <c r="L784" s="157"/>
      <c r="M784" s="157"/>
      <c r="N784" s="157"/>
      <c r="O784" s="157"/>
      <c r="P784" s="158"/>
      <c r="Q784" s="159"/>
      <c r="R784" s="159"/>
    </row>
    <row r="785" spans="2:18" x14ac:dyDescent="0.25">
      <c r="B785" s="156"/>
      <c r="C785" s="157"/>
      <c r="D785" s="157"/>
      <c r="E785" s="157"/>
      <c r="F785" s="157"/>
      <c r="G785" s="157"/>
      <c r="H785" s="157"/>
      <c r="I785" s="157"/>
      <c r="J785" s="157"/>
      <c r="K785" s="157"/>
      <c r="L785" s="157"/>
      <c r="M785" s="157"/>
      <c r="N785" s="157"/>
      <c r="O785" s="157"/>
      <c r="P785" s="158"/>
      <c r="Q785" s="159"/>
      <c r="R785" s="159"/>
    </row>
    <row r="786" spans="2:18" x14ac:dyDescent="0.25">
      <c r="B786" s="156"/>
      <c r="C786" s="157"/>
      <c r="D786" s="157"/>
      <c r="E786" s="157"/>
      <c r="F786" s="157"/>
      <c r="G786" s="157"/>
      <c r="H786" s="157"/>
      <c r="I786" s="157"/>
      <c r="J786" s="157"/>
      <c r="K786" s="157"/>
      <c r="L786" s="157"/>
      <c r="M786" s="157"/>
      <c r="N786" s="157"/>
      <c r="O786" s="157"/>
      <c r="P786" s="158"/>
      <c r="Q786" s="159"/>
      <c r="R786" s="159"/>
    </row>
    <row r="787" spans="2:18" x14ac:dyDescent="0.25">
      <c r="B787" s="156"/>
      <c r="C787" s="157"/>
      <c r="D787" s="157"/>
      <c r="E787" s="157"/>
      <c r="F787" s="157"/>
      <c r="G787" s="157"/>
      <c r="H787" s="157"/>
      <c r="I787" s="157"/>
      <c r="J787" s="157"/>
      <c r="K787" s="157"/>
      <c r="L787" s="157"/>
      <c r="M787" s="157"/>
      <c r="N787" s="157"/>
      <c r="O787" s="157"/>
      <c r="P787" s="158"/>
      <c r="Q787" s="159"/>
      <c r="R787" s="159"/>
    </row>
    <row r="788" spans="2:18" x14ac:dyDescent="0.25">
      <c r="B788" s="156"/>
      <c r="C788" s="157"/>
      <c r="D788" s="157"/>
      <c r="E788" s="157"/>
      <c r="F788" s="157"/>
      <c r="G788" s="157"/>
      <c r="H788" s="157"/>
      <c r="I788" s="157"/>
      <c r="J788" s="157"/>
      <c r="K788" s="157"/>
      <c r="L788" s="157"/>
      <c r="M788" s="157"/>
      <c r="N788" s="157"/>
      <c r="O788" s="157"/>
      <c r="P788" s="158"/>
      <c r="Q788" s="159"/>
      <c r="R788" s="159"/>
    </row>
    <row r="789" spans="2:18" x14ac:dyDescent="0.25">
      <c r="B789" s="156"/>
      <c r="C789" s="157"/>
      <c r="D789" s="157"/>
      <c r="E789" s="157"/>
      <c r="F789" s="157"/>
      <c r="G789" s="157"/>
      <c r="H789" s="157"/>
      <c r="I789" s="157"/>
      <c r="J789" s="157"/>
      <c r="K789" s="157"/>
      <c r="L789" s="157"/>
      <c r="M789" s="157"/>
      <c r="N789" s="157"/>
      <c r="O789" s="157"/>
      <c r="P789" s="158"/>
      <c r="Q789" s="159"/>
      <c r="R789" s="159"/>
    </row>
    <row r="790" spans="2:18" x14ac:dyDescent="0.25">
      <c r="B790" s="156"/>
      <c r="C790" s="157"/>
      <c r="D790" s="157"/>
      <c r="E790" s="157"/>
      <c r="F790" s="157"/>
      <c r="G790" s="157"/>
      <c r="H790" s="157"/>
      <c r="I790" s="157"/>
      <c r="J790" s="157"/>
      <c r="K790" s="157"/>
      <c r="L790" s="157"/>
      <c r="M790" s="157"/>
      <c r="N790" s="157"/>
      <c r="O790" s="157"/>
      <c r="P790" s="158"/>
      <c r="Q790" s="159"/>
      <c r="R790" s="159"/>
    </row>
    <row r="791" spans="2:18" x14ac:dyDescent="0.25">
      <c r="B791" s="156"/>
      <c r="C791" s="157"/>
      <c r="D791" s="157"/>
      <c r="E791" s="157"/>
      <c r="F791" s="157"/>
      <c r="G791" s="157"/>
      <c r="H791" s="157"/>
      <c r="I791" s="157"/>
      <c r="J791" s="157"/>
      <c r="K791" s="157"/>
      <c r="L791" s="157"/>
      <c r="M791" s="157"/>
      <c r="N791" s="157"/>
      <c r="O791" s="157"/>
      <c r="P791" s="158"/>
      <c r="Q791" s="159"/>
      <c r="R791" s="159"/>
    </row>
    <row r="792" spans="2:18" x14ac:dyDescent="0.25">
      <c r="B792" s="156"/>
      <c r="C792" s="157"/>
      <c r="D792" s="157"/>
      <c r="E792" s="157"/>
      <c r="F792" s="157"/>
      <c r="G792" s="157"/>
      <c r="H792" s="157"/>
      <c r="I792" s="157"/>
      <c r="J792" s="157"/>
      <c r="K792" s="157"/>
      <c r="L792" s="157"/>
      <c r="M792" s="157"/>
      <c r="N792" s="157"/>
      <c r="O792" s="157"/>
      <c r="P792" s="158"/>
      <c r="Q792" s="159"/>
      <c r="R792" s="159"/>
    </row>
    <row r="793" spans="2:18" x14ac:dyDescent="0.25">
      <c r="B793" s="156"/>
      <c r="C793" s="157"/>
      <c r="D793" s="157"/>
      <c r="E793" s="157"/>
      <c r="F793" s="157"/>
      <c r="G793" s="157"/>
      <c r="H793" s="157"/>
      <c r="I793" s="157"/>
      <c r="J793" s="157"/>
      <c r="K793" s="157"/>
      <c r="L793" s="157"/>
      <c r="M793" s="157"/>
      <c r="N793" s="157"/>
      <c r="O793" s="157"/>
      <c r="P793" s="158"/>
      <c r="Q793" s="159"/>
      <c r="R793" s="159"/>
    </row>
    <row r="794" spans="2:18" x14ac:dyDescent="0.25">
      <c r="B794" s="156"/>
      <c r="C794" s="157"/>
      <c r="D794" s="157"/>
      <c r="E794" s="157"/>
      <c r="F794" s="157"/>
      <c r="G794" s="157"/>
      <c r="H794" s="157"/>
      <c r="I794" s="157"/>
      <c r="J794" s="157"/>
      <c r="K794" s="157"/>
      <c r="L794" s="157"/>
      <c r="M794" s="157"/>
      <c r="N794" s="157"/>
      <c r="O794" s="157"/>
      <c r="P794" s="158"/>
      <c r="Q794" s="159"/>
      <c r="R794" s="159"/>
    </row>
    <row r="795" spans="2:18" x14ac:dyDescent="0.25">
      <c r="B795" s="156"/>
      <c r="C795" s="157"/>
      <c r="D795" s="157"/>
      <c r="E795" s="157"/>
      <c r="F795" s="157"/>
      <c r="G795" s="157"/>
      <c r="H795" s="157"/>
      <c r="I795" s="157"/>
      <c r="J795" s="157"/>
      <c r="K795" s="157"/>
      <c r="L795" s="157"/>
      <c r="M795" s="157"/>
      <c r="N795" s="157"/>
      <c r="O795" s="157"/>
      <c r="P795" s="158"/>
      <c r="Q795" s="159"/>
      <c r="R795" s="159"/>
    </row>
    <row r="796" spans="2:18" x14ac:dyDescent="0.25">
      <c r="B796" s="156"/>
      <c r="C796" s="157"/>
      <c r="D796" s="157"/>
      <c r="E796" s="157"/>
      <c r="F796" s="157"/>
      <c r="G796" s="157"/>
      <c r="H796" s="157"/>
      <c r="I796" s="157"/>
      <c r="J796" s="157"/>
      <c r="K796" s="157"/>
      <c r="L796" s="157"/>
      <c r="M796" s="157"/>
      <c r="N796" s="157"/>
      <c r="O796" s="157"/>
      <c r="P796" s="158"/>
      <c r="Q796" s="159"/>
      <c r="R796" s="159"/>
    </row>
    <row r="797" spans="2:18" x14ac:dyDescent="0.25">
      <c r="B797" s="156"/>
      <c r="C797" s="157"/>
      <c r="D797" s="157"/>
      <c r="E797" s="157"/>
      <c r="F797" s="157"/>
      <c r="G797" s="157"/>
      <c r="H797" s="157"/>
      <c r="I797" s="157"/>
      <c r="J797" s="157"/>
      <c r="K797" s="157"/>
      <c r="L797" s="157"/>
      <c r="M797" s="157"/>
      <c r="N797" s="157"/>
      <c r="O797" s="157"/>
      <c r="P797" s="158"/>
      <c r="Q797" s="159"/>
      <c r="R797" s="159"/>
    </row>
    <row r="798" spans="2:18" x14ac:dyDescent="0.25">
      <c r="B798" s="156"/>
      <c r="C798" s="157"/>
      <c r="D798" s="157"/>
      <c r="E798" s="157"/>
      <c r="F798" s="157"/>
      <c r="G798" s="157"/>
      <c r="H798" s="157"/>
      <c r="I798" s="157"/>
      <c r="J798" s="157"/>
      <c r="K798" s="157"/>
      <c r="L798" s="157"/>
      <c r="M798" s="157"/>
      <c r="N798" s="157"/>
      <c r="O798" s="157"/>
      <c r="P798" s="158"/>
      <c r="Q798" s="159"/>
      <c r="R798" s="159"/>
    </row>
    <row r="799" spans="2:18" x14ac:dyDescent="0.25">
      <c r="B799" s="156"/>
      <c r="C799" s="157"/>
      <c r="D799" s="157"/>
      <c r="E799" s="157"/>
      <c r="F799" s="157"/>
      <c r="G799" s="157"/>
      <c r="H799" s="157"/>
      <c r="I799" s="157"/>
      <c r="J799" s="157"/>
      <c r="K799" s="157"/>
      <c r="L799" s="157"/>
      <c r="M799" s="157"/>
      <c r="N799" s="157"/>
      <c r="O799" s="157"/>
      <c r="P799" s="158"/>
      <c r="Q799" s="159"/>
      <c r="R799" s="159"/>
    </row>
    <row r="800" spans="2:18" x14ac:dyDescent="0.25">
      <c r="B800" s="156"/>
      <c r="C800" s="157"/>
      <c r="D800" s="157"/>
      <c r="E800" s="157"/>
      <c r="F800" s="157"/>
      <c r="G800" s="157"/>
      <c r="H800" s="157"/>
      <c r="I800" s="157"/>
      <c r="J800" s="157"/>
      <c r="K800" s="157"/>
      <c r="L800" s="157"/>
      <c r="M800" s="157"/>
      <c r="N800" s="157"/>
      <c r="O800" s="157"/>
      <c r="P800" s="158"/>
      <c r="Q800" s="159"/>
      <c r="R800" s="159"/>
    </row>
    <row r="801" spans="2:18" x14ac:dyDescent="0.25">
      <c r="B801" s="156"/>
      <c r="C801" s="157"/>
      <c r="D801" s="157"/>
      <c r="E801" s="157"/>
      <c r="F801" s="157"/>
      <c r="G801" s="157"/>
      <c r="H801" s="157"/>
      <c r="I801" s="157"/>
      <c r="J801" s="157"/>
      <c r="K801" s="157"/>
      <c r="L801" s="157"/>
      <c r="M801" s="157"/>
      <c r="N801" s="157"/>
      <c r="O801" s="157"/>
      <c r="P801" s="158"/>
      <c r="Q801" s="159"/>
      <c r="R801" s="159"/>
    </row>
    <row r="802" spans="2:18" x14ac:dyDescent="0.25">
      <c r="B802" s="156"/>
      <c r="C802" s="157"/>
      <c r="D802" s="157"/>
      <c r="E802" s="157"/>
      <c r="F802" s="157"/>
      <c r="G802" s="157"/>
      <c r="H802" s="157"/>
      <c r="I802" s="157"/>
      <c r="J802" s="157"/>
      <c r="K802" s="157"/>
      <c r="L802" s="157"/>
      <c r="M802" s="157"/>
      <c r="N802" s="157"/>
      <c r="O802" s="157"/>
      <c r="P802" s="158"/>
      <c r="Q802" s="159"/>
      <c r="R802" s="159"/>
    </row>
    <row r="803" spans="2:18" x14ac:dyDescent="0.25">
      <c r="B803" s="156"/>
      <c r="C803" s="157"/>
      <c r="D803" s="157"/>
      <c r="E803" s="157"/>
      <c r="F803" s="157"/>
      <c r="G803" s="157"/>
      <c r="H803" s="157"/>
      <c r="I803" s="157"/>
      <c r="J803" s="157"/>
      <c r="K803" s="157"/>
      <c r="L803" s="157"/>
      <c r="M803" s="157"/>
      <c r="N803" s="157"/>
      <c r="O803" s="157"/>
      <c r="P803" s="158"/>
      <c r="Q803" s="159"/>
      <c r="R803" s="159"/>
    </row>
    <row r="804" spans="2:18" x14ac:dyDescent="0.25">
      <c r="B804" s="156"/>
      <c r="C804" s="157"/>
      <c r="D804" s="157"/>
      <c r="E804" s="157"/>
      <c r="F804" s="157"/>
      <c r="G804" s="157"/>
      <c r="H804" s="157"/>
      <c r="I804" s="157"/>
      <c r="J804" s="157"/>
      <c r="K804" s="157"/>
      <c r="L804" s="157"/>
      <c r="M804" s="157"/>
      <c r="N804" s="157"/>
      <c r="O804" s="157"/>
      <c r="P804" s="158"/>
      <c r="Q804" s="159"/>
      <c r="R804" s="159"/>
    </row>
    <row r="805" spans="2:18" x14ac:dyDescent="0.25">
      <c r="B805" s="156"/>
      <c r="C805" s="157"/>
      <c r="D805" s="157"/>
      <c r="E805" s="157"/>
      <c r="F805" s="157"/>
      <c r="G805" s="157"/>
      <c r="H805" s="157"/>
      <c r="I805" s="157"/>
      <c r="J805" s="157"/>
      <c r="K805" s="157"/>
      <c r="L805" s="157"/>
      <c r="M805" s="157"/>
      <c r="N805" s="157"/>
      <c r="O805" s="157"/>
      <c r="P805" s="158"/>
      <c r="Q805" s="159"/>
      <c r="R805" s="159"/>
    </row>
    <row r="806" spans="2:18" x14ac:dyDescent="0.25">
      <c r="B806" s="156"/>
      <c r="C806" s="157"/>
      <c r="D806" s="157"/>
      <c r="E806" s="157"/>
      <c r="F806" s="157"/>
      <c r="G806" s="157"/>
      <c r="H806" s="157"/>
      <c r="I806" s="157"/>
      <c r="J806" s="157"/>
      <c r="K806" s="157"/>
      <c r="L806" s="157"/>
      <c r="M806" s="157"/>
      <c r="N806" s="157"/>
      <c r="O806" s="157"/>
      <c r="P806" s="158"/>
      <c r="Q806" s="159"/>
      <c r="R806" s="159"/>
    </row>
    <row r="807" spans="2:18" x14ac:dyDescent="0.25">
      <c r="B807" s="156"/>
      <c r="C807" s="157"/>
      <c r="D807" s="157"/>
      <c r="E807" s="157"/>
      <c r="F807" s="157"/>
      <c r="G807" s="157"/>
      <c r="H807" s="157"/>
      <c r="I807" s="157"/>
      <c r="J807" s="157"/>
      <c r="K807" s="157"/>
      <c r="L807" s="157"/>
      <c r="M807" s="157"/>
      <c r="N807" s="157"/>
      <c r="O807" s="157"/>
      <c r="P807" s="158"/>
      <c r="Q807" s="159"/>
      <c r="R807" s="159"/>
    </row>
    <row r="808" spans="2:18" x14ac:dyDescent="0.25">
      <c r="B808" s="156"/>
      <c r="C808" s="157"/>
      <c r="D808" s="157"/>
      <c r="E808" s="157"/>
      <c r="F808" s="157"/>
      <c r="G808" s="157"/>
      <c r="H808" s="157"/>
      <c r="I808" s="157"/>
      <c r="J808" s="157"/>
      <c r="K808" s="157"/>
      <c r="L808" s="157"/>
      <c r="M808" s="157"/>
      <c r="N808" s="157"/>
      <c r="O808" s="157"/>
      <c r="P808" s="158"/>
      <c r="Q808" s="159"/>
      <c r="R808" s="159"/>
    </row>
    <row r="809" spans="2:18" x14ac:dyDescent="0.25">
      <c r="B809" s="156"/>
      <c r="C809" s="157"/>
      <c r="D809" s="157"/>
      <c r="E809" s="157"/>
      <c r="F809" s="157"/>
      <c r="G809" s="157"/>
      <c r="H809" s="157"/>
      <c r="I809" s="157"/>
      <c r="J809" s="157"/>
      <c r="K809" s="157"/>
      <c r="L809" s="157"/>
      <c r="M809" s="157"/>
      <c r="N809" s="157"/>
      <c r="O809" s="157"/>
      <c r="P809" s="158"/>
      <c r="Q809" s="159"/>
      <c r="R809" s="159"/>
    </row>
    <row r="810" spans="2:18" x14ac:dyDescent="0.25">
      <c r="B810" s="156"/>
      <c r="C810" s="157"/>
      <c r="D810" s="157"/>
      <c r="E810" s="157"/>
      <c r="F810" s="157"/>
      <c r="G810" s="157"/>
      <c r="H810" s="157"/>
      <c r="I810" s="157"/>
      <c r="J810" s="157"/>
      <c r="K810" s="157"/>
      <c r="L810" s="157"/>
      <c r="M810" s="157"/>
      <c r="N810" s="157"/>
      <c r="O810" s="157"/>
      <c r="P810" s="158"/>
      <c r="Q810" s="159"/>
      <c r="R810" s="159"/>
    </row>
    <row r="811" spans="2:18" x14ac:dyDescent="0.25">
      <c r="B811" s="156"/>
      <c r="C811" s="157"/>
      <c r="D811" s="157"/>
      <c r="E811" s="157"/>
      <c r="F811" s="157"/>
      <c r="G811" s="157"/>
      <c r="H811" s="157"/>
      <c r="I811" s="157"/>
      <c r="J811" s="157"/>
      <c r="K811" s="157"/>
      <c r="L811" s="157"/>
      <c r="M811" s="157"/>
      <c r="N811" s="157"/>
      <c r="O811" s="157"/>
      <c r="P811" s="158"/>
      <c r="Q811" s="159"/>
      <c r="R811" s="159"/>
    </row>
    <row r="812" spans="2:18" x14ac:dyDescent="0.25">
      <c r="B812" s="156"/>
      <c r="C812" s="157"/>
      <c r="D812" s="157"/>
      <c r="E812" s="157"/>
      <c r="F812" s="157"/>
      <c r="G812" s="157"/>
      <c r="H812" s="157"/>
      <c r="I812" s="157"/>
      <c r="J812" s="157"/>
      <c r="K812" s="157"/>
      <c r="L812" s="157"/>
      <c r="M812" s="157"/>
      <c r="N812" s="157"/>
      <c r="O812" s="157"/>
      <c r="P812" s="158"/>
      <c r="Q812" s="159"/>
      <c r="R812" s="159"/>
    </row>
    <row r="813" spans="2:18" x14ac:dyDescent="0.25">
      <c r="B813" s="156"/>
      <c r="C813" s="157"/>
      <c r="D813" s="157"/>
      <c r="E813" s="157"/>
      <c r="F813" s="157"/>
      <c r="G813" s="157"/>
      <c r="H813" s="157"/>
      <c r="I813" s="157"/>
      <c r="J813" s="157"/>
      <c r="K813" s="157"/>
      <c r="L813" s="157"/>
      <c r="M813" s="157"/>
      <c r="N813" s="157"/>
      <c r="O813" s="157"/>
      <c r="P813" s="158"/>
      <c r="Q813" s="159"/>
      <c r="R813" s="159"/>
    </row>
    <row r="814" spans="2:18" x14ac:dyDescent="0.25">
      <c r="B814" s="156"/>
      <c r="C814" s="157"/>
      <c r="D814" s="157"/>
      <c r="E814" s="157"/>
      <c r="F814" s="157"/>
      <c r="G814" s="157"/>
      <c r="H814" s="157"/>
      <c r="I814" s="157"/>
      <c r="J814" s="157"/>
      <c r="K814" s="157"/>
      <c r="L814" s="157"/>
      <c r="M814" s="157"/>
      <c r="N814" s="157"/>
      <c r="O814" s="157"/>
      <c r="P814" s="158"/>
      <c r="Q814" s="159"/>
      <c r="R814" s="159"/>
    </row>
    <row r="815" spans="2:18" x14ac:dyDescent="0.25">
      <c r="B815" s="156"/>
      <c r="C815" s="157"/>
      <c r="D815" s="157"/>
      <c r="E815" s="157"/>
      <c r="F815" s="157"/>
      <c r="G815" s="157"/>
      <c r="H815" s="157"/>
      <c r="I815" s="157"/>
      <c r="J815" s="157"/>
      <c r="K815" s="157"/>
      <c r="L815" s="157"/>
      <c r="M815" s="157"/>
      <c r="N815" s="157"/>
      <c r="O815" s="157"/>
      <c r="P815" s="158"/>
      <c r="Q815" s="159"/>
      <c r="R815" s="159"/>
    </row>
    <row r="816" spans="2:18" x14ac:dyDescent="0.25">
      <c r="B816" s="156"/>
      <c r="C816" s="157"/>
      <c r="D816" s="157"/>
      <c r="E816" s="157"/>
      <c r="F816" s="157"/>
      <c r="G816" s="157"/>
      <c r="H816" s="157"/>
      <c r="I816" s="157"/>
      <c r="J816" s="157"/>
      <c r="K816" s="157"/>
      <c r="L816" s="157"/>
      <c r="M816" s="157"/>
      <c r="N816" s="157"/>
      <c r="O816" s="157"/>
      <c r="P816" s="158"/>
      <c r="Q816" s="159"/>
      <c r="R816" s="159"/>
    </row>
    <row r="817" spans="2:18" x14ac:dyDescent="0.25">
      <c r="B817" s="156"/>
      <c r="C817" s="157"/>
      <c r="D817" s="157"/>
      <c r="E817" s="157"/>
      <c r="F817" s="157"/>
      <c r="G817" s="157"/>
      <c r="H817" s="157"/>
      <c r="I817" s="157"/>
      <c r="J817" s="157"/>
      <c r="K817" s="157"/>
      <c r="L817" s="157"/>
      <c r="M817" s="157"/>
      <c r="N817" s="157"/>
      <c r="O817" s="157"/>
      <c r="P817" s="158"/>
      <c r="Q817" s="159"/>
      <c r="R817" s="159"/>
    </row>
    <row r="818" spans="2:18" x14ac:dyDescent="0.25">
      <c r="B818" s="156"/>
      <c r="C818" s="157"/>
      <c r="D818" s="157"/>
      <c r="E818" s="157"/>
      <c r="F818" s="157"/>
      <c r="G818" s="157"/>
      <c r="H818" s="157"/>
      <c r="I818" s="157"/>
      <c r="J818" s="157"/>
      <c r="K818" s="157"/>
      <c r="L818" s="157"/>
      <c r="M818" s="157"/>
      <c r="N818" s="157"/>
      <c r="O818" s="157"/>
      <c r="P818" s="158"/>
      <c r="Q818" s="159"/>
      <c r="R818" s="159"/>
    </row>
    <row r="819" spans="2:18" x14ac:dyDescent="0.25">
      <c r="B819" s="156"/>
      <c r="C819" s="157"/>
      <c r="D819" s="157"/>
      <c r="E819" s="157"/>
      <c r="F819" s="157"/>
      <c r="G819" s="157"/>
      <c r="H819" s="157"/>
      <c r="I819" s="157"/>
      <c r="J819" s="157"/>
      <c r="K819" s="157"/>
      <c r="L819" s="157"/>
      <c r="M819" s="157"/>
      <c r="N819" s="157"/>
      <c r="O819" s="157"/>
      <c r="P819" s="158"/>
      <c r="Q819" s="159"/>
      <c r="R819" s="159"/>
    </row>
    <row r="820" spans="2:18" x14ac:dyDescent="0.25">
      <c r="B820" s="156"/>
      <c r="C820" s="157"/>
      <c r="D820" s="157"/>
      <c r="E820" s="157"/>
      <c r="F820" s="157"/>
      <c r="G820" s="157"/>
      <c r="H820" s="157"/>
      <c r="I820" s="157"/>
      <c r="J820" s="157"/>
      <c r="K820" s="157"/>
      <c r="L820" s="157"/>
      <c r="M820" s="157"/>
      <c r="N820" s="157"/>
      <c r="O820" s="157"/>
      <c r="P820" s="158"/>
      <c r="Q820" s="159"/>
      <c r="R820" s="159"/>
    </row>
    <row r="821" spans="2:18" x14ac:dyDescent="0.25">
      <c r="B821" s="156"/>
      <c r="C821" s="157"/>
      <c r="D821" s="157"/>
      <c r="E821" s="157"/>
      <c r="F821" s="157"/>
      <c r="G821" s="157"/>
      <c r="H821" s="157"/>
      <c r="I821" s="157"/>
      <c r="J821" s="157"/>
      <c r="K821" s="157"/>
      <c r="L821" s="157"/>
      <c r="M821" s="157"/>
      <c r="N821" s="157"/>
      <c r="O821" s="157"/>
      <c r="P821" s="158"/>
      <c r="Q821" s="159"/>
      <c r="R821" s="159"/>
    </row>
    <row r="822" spans="2:18" x14ac:dyDescent="0.25">
      <c r="B822" s="156"/>
      <c r="C822" s="157"/>
      <c r="D822" s="157"/>
      <c r="E822" s="157"/>
      <c r="F822" s="157"/>
      <c r="G822" s="157"/>
      <c r="H822" s="157"/>
      <c r="I822" s="157"/>
      <c r="J822" s="157"/>
      <c r="K822" s="157"/>
      <c r="L822" s="157"/>
      <c r="M822" s="157"/>
      <c r="N822" s="157"/>
      <c r="O822" s="157"/>
      <c r="P822" s="158"/>
      <c r="Q822" s="159"/>
      <c r="R822" s="159"/>
    </row>
    <row r="823" spans="2:18" x14ac:dyDescent="0.25">
      <c r="B823" s="156"/>
      <c r="C823" s="157"/>
      <c r="D823" s="157"/>
      <c r="E823" s="157"/>
      <c r="F823" s="157"/>
      <c r="G823" s="157"/>
      <c r="H823" s="157"/>
      <c r="I823" s="157"/>
      <c r="J823" s="157"/>
      <c r="K823" s="157"/>
      <c r="L823" s="157"/>
      <c r="M823" s="157"/>
      <c r="N823" s="157"/>
      <c r="O823" s="157"/>
      <c r="P823" s="158"/>
      <c r="Q823" s="159"/>
      <c r="R823" s="159"/>
    </row>
    <row r="824" spans="2:18" x14ac:dyDescent="0.25">
      <c r="B824" s="156"/>
      <c r="C824" s="157"/>
      <c r="D824" s="157"/>
      <c r="E824" s="157"/>
      <c r="F824" s="157"/>
      <c r="G824" s="157"/>
      <c r="H824" s="157"/>
      <c r="I824" s="157"/>
      <c r="J824" s="157"/>
      <c r="K824" s="157"/>
      <c r="L824" s="157"/>
      <c r="M824" s="157"/>
      <c r="N824" s="157"/>
      <c r="O824" s="157"/>
      <c r="P824" s="158"/>
      <c r="Q824" s="159"/>
      <c r="R824" s="159"/>
    </row>
    <row r="825" spans="2:18" x14ac:dyDescent="0.25">
      <c r="B825" s="156"/>
      <c r="C825" s="157"/>
      <c r="D825" s="157"/>
      <c r="E825" s="157"/>
      <c r="F825" s="157"/>
      <c r="G825" s="157"/>
      <c r="H825" s="157"/>
      <c r="I825" s="157"/>
      <c r="J825" s="157"/>
      <c r="K825" s="157"/>
      <c r="L825" s="157"/>
      <c r="M825" s="157"/>
      <c r="N825" s="157"/>
      <c r="O825" s="157"/>
      <c r="P825" s="158"/>
      <c r="Q825" s="159"/>
      <c r="R825" s="159"/>
    </row>
    <row r="826" spans="2:18" x14ac:dyDescent="0.25">
      <c r="B826" s="156"/>
      <c r="C826" s="157"/>
      <c r="D826" s="157"/>
      <c r="E826" s="157"/>
      <c r="F826" s="157"/>
      <c r="G826" s="157"/>
      <c r="H826" s="157"/>
      <c r="I826" s="157"/>
      <c r="J826" s="157"/>
      <c r="K826" s="157"/>
      <c r="L826" s="157"/>
      <c r="M826" s="157"/>
      <c r="N826" s="157"/>
      <c r="O826" s="157"/>
      <c r="P826" s="158"/>
      <c r="Q826" s="159"/>
      <c r="R826" s="159"/>
    </row>
    <row r="827" spans="2:18" x14ac:dyDescent="0.25">
      <c r="B827" s="156"/>
      <c r="C827" s="157"/>
      <c r="D827" s="157"/>
      <c r="E827" s="157"/>
      <c r="F827" s="157"/>
      <c r="G827" s="157"/>
      <c r="H827" s="157"/>
      <c r="I827" s="157"/>
      <c r="J827" s="157"/>
      <c r="K827" s="157"/>
      <c r="L827" s="157"/>
      <c r="M827" s="157"/>
      <c r="N827" s="157"/>
      <c r="O827" s="157"/>
      <c r="P827" s="158"/>
      <c r="Q827" s="159"/>
      <c r="R827" s="159"/>
    </row>
    <row r="828" spans="2:18" x14ac:dyDescent="0.25">
      <c r="B828" s="156"/>
      <c r="C828" s="157"/>
      <c r="D828" s="157"/>
      <c r="E828" s="157"/>
      <c r="F828" s="157"/>
      <c r="G828" s="157"/>
      <c r="H828" s="157"/>
      <c r="I828" s="157"/>
      <c r="J828" s="157"/>
      <c r="K828" s="157"/>
      <c r="L828" s="157"/>
      <c r="M828" s="157"/>
      <c r="N828" s="157"/>
      <c r="O828" s="157"/>
      <c r="P828" s="158"/>
      <c r="Q828" s="159"/>
      <c r="R828" s="159"/>
    </row>
    <row r="829" spans="2:18" x14ac:dyDescent="0.25">
      <c r="B829" s="156"/>
      <c r="C829" s="157"/>
      <c r="D829" s="157"/>
      <c r="E829" s="157"/>
      <c r="F829" s="157"/>
      <c r="G829" s="157"/>
      <c r="H829" s="157"/>
      <c r="I829" s="157"/>
      <c r="J829" s="157"/>
      <c r="K829" s="157"/>
      <c r="L829" s="157"/>
      <c r="M829" s="157"/>
      <c r="N829" s="157"/>
      <c r="O829" s="157"/>
      <c r="P829" s="158"/>
      <c r="Q829" s="159"/>
      <c r="R829" s="159"/>
    </row>
    <row r="830" spans="2:18" x14ac:dyDescent="0.25">
      <c r="B830" s="156"/>
      <c r="C830" s="157"/>
      <c r="D830" s="157"/>
      <c r="E830" s="157"/>
      <c r="F830" s="157"/>
      <c r="G830" s="157"/>
      <c r="H830" s="157"/>
      <c r="I830" s="157"/>
      <c r="J830" s="157"/>
      <c r="K830" s="157"/>
      <c r="L830" s="157"/>
      <c r="M830" s="157"/>
      <c r="N830" s="157"/>
      <c r="O830" s="157"/>
      <c r="P830" s="158"/>
      <c r="Q830" s="159"/>
      <c r="R830" s="159"/>
    </row>
    <row r="831" spans="2:18" x14ac:dyDescent="0.25">
      <c r="B831" s="156"/>
      <c r="C831" s="157"/>
      <c r="D831" s="157"/>
      <c r="E831" s="157"/>
      <c r="F831" s="157"/>
      <c r="G831" s="157"/>
      <c r="H831" s="157"/>
      <c r="I831" s="157"/>
      <c r="J831" s="157"/>
      <c r="K831" s="157"/>
      <c r="L831" s="157"/>
      <c r="M831" s="157"/>
      <c r="N831" s="157"/>
      <c r="O831" s="157"/>
      <c r="P831" s="158"/>
      <c r="Q831" s="159"/>
      <c r="R831" s="159"/>
    </row>
    <row r="832" spans="2:18" x14ac:dyDescent="0.25">
      <c r="B832" s="156"/>
      <c r="C832" s="157"/>
      <c r="D832" s="157"/>
      <c r="E832" s="157"/>
      <c r="F832" s="157"/>
      <c r="G832" s="157"/>
      <c r="H832" s="157"/>
      <c r="I832" s="157"/>
      <c r="J832" s="157"/>
      <c r="K832" s="157"/>
      <c r="L832" s="157"/>
      <c r="M832" s="157"/>
      <c r="N832" s="157"/>
      <c r="O832" s="157"/>
      <c r="P832" s="158"/>
      <c r="Q832" s="159"/>
      <c r="R832" s="159"/>
    </row>
    <row r="833" spans="2:18" x14ac:dyDescent="0.25">
      <c r="B833" s="156"/>
      <c r="C833" s="157"/>
      <c r="D833" s="157"/>
      <c r="E833" s="157"/>
      <c r="F833" s="157"/>
      <c r="G833" s="157"/>
      <c r="H833" s="157"/>
      <c r="I833" s="157"/>
      <c r="J833" s="157"/>
      <c r="K833" s="157"/>
      <c r="L833" s="157"/>
      <c r="M833" s="157"/>
      <c r="N833" s="157"/>
      <c r="O833" s="157"/>
      <c r="P833" s="158"/>
      <c r="Q833" s="159"/>
      <c r="R833" s="159"/>
    </row>
    <row r="834" spans="2:18" x14ac:dyDescent="0.25">
      <c r="B834" s="156"/>
      <c r="C834" s="157"/>
      <c r="D834" s="157"/>
      <c r="E834" s="157"/>
      <c r="F834" s="157"/>
      <c r="G834" s="157"/>
      <c r="H834" s="157"/>
      <c r="I834" s="157"/>
      <c r="J834" s="157"/>
      <c r="K834" s="157"/>
      <c r="L834" s="157"/>
      <c r="M834" s="157"/>
      <c r="N834" s="157"/>
      <c r="O834" s="157"/>
      <c r="P834" s="158"/>
      <c r="Q834" s="159"/>
      <c r="R834" s="159"/>
    </row>
    <row r="835" spans="2:18" x14ac:dyDescent="0.25">
      <c r="B835" s="156"/>
      <c r="C835" s="157"/>
      <c r="D835" s="157"/>
      <c r="E835" s="157"/>
      <c r="F835" s="157"/>
      <c r="G835" s="157"/>
      <c r="H835" s="157"/>
      <c r="I835" s="157"/>
      <c r="J835" s="157"/>
      <c r="K835" s="157"/>
      <c r="L835" s="157"/>
      <c r="M835" s="157"/>
      <c r="N835" s="157"/>
      <c r="O835" s="157"/>
      <c r="P835" s="158"/>
      <c r="Q835" s="159"/>
      <c r="R835" s="159"/>
    </row>
    <row r="836" spans="2:18" x14ac:dyDescent="0.25">
      <c r="B836" s="156"/>
      <c r="C836" s="157"/>
      <c r="D836" s="157"/>
      <c r="E836" s="157"/>
      <c r="F836" s="157"/>
      <c r="G836" s="157"/>
      <c r="H836" s="157"/>
      <c r="I836" s="157"/>
      <c r="J836" s="157"/>
      <c r="K836" s="157"/>
      <c r="L836" s="157"/>
      <c r="M836" s="157"/>
      <c r="N836" s="157"/>
      <c r="O836" s="157"/>
      <c r="P836" s="158"/>
      <c r="Q836" s="159"/>
      <c r="R836" s="159"/>
    </row>
    <row r="837" spans="2:18" x14ac:dyDescent="0.25">
      <c r="B837" s="156"/>
      <c r="C837" s="157"/>
      <c r="D837" s="157"/>
      <c r="E837" s="157"/>
      <c r="F837" s="157"/>
      <c r="G837" s="157"/>
      <c r="H837" s="157"/>
      <c r="I837" s="157"/>
      <c r="J837" s="157"/>
      <c r="K837" s="157"/>
      <c r="L837" s="157"/>
      <c r="M837" s="157"/>
      <c r="N837" s="157"/>
      <c r="O837" s="157"/>
      <c r="P837" s="158"/>
      <c r="Q837" s="159"/>
      <c r="R837" s="159"/>
    </row>
    <row r="838" spans="2:18" x14ac:dyDescent="0.25">
      <c r="B838" s="156"/>
      <c r="C838" s="157"/>
      <c r="D838" s="157"/>
      <c r="E838" s="157"/>
      <c r="F838" s="157"/>
      <c r="G838" s="157"/>
      <c r="H838" s="157"/>
      <c r="I838" s="157"/>
      <c r="J838" s="157"/>
      <c r="K838" s="157"/>
      <c r="L838" s="157"/>
      <c r="M838" s="157"/>
      <c r="N838" s="157"/>
      <c r="O838" s="157"/>
      <c r="P838" s="158"/>
      <c r="Q838" s="159"/>
      <c r="R838" s="159"/>
    </row>
    <row r="839" spans="2:18" x14ac:dyDescent="0.25">
      <c r="B839" s="156"/>
      <c r="C839" s="157"/>
      <c r="D839" s="157"/>
      <c r="E839" s="157"/>
      <c r="F839" s="157"/>
      <c r="G839" s="157"/>
      <c r="H839" s="157"/>
      <c r="I839" s="157"/>
      <c r="J839" s="157"/>
      <c r="K839" s="157"/>
      <c r="L839" s="157"/>
      <c r="M839" s="157"/>
      <c r="N839" s="157"/>
      <c r="O839" s="157"/>
      <c r="P839" s="158"/>
      <c r="Q839" s="159"/>
      <c r="R839" s="159"/>
    </row>
    <row r="840" spans="2:18" x14ac:dyDescent="0.25">
      <c r="B840" s="156"/>
      <c r="C840" s="157"/>
      <c r="D840" s="157"/>
      <c r="E840" s="157"/>
      <c r="F840" s="157"/>
      <c r="G840" s="157"/>
      <c r="H840" s="157"/>
      <c r="I840" s="157"/>
      <c r="J840" s="157"/>
      <c r="K840" s="157"/>
      <c r="L840" s="157"/>
      <c r="M840" s="157"/>
      <c r="N840" s="157"/>
      <c r="O840" s="157"/>
      <c r="P840" s="158"/>
      <c r="Q840" s="159"/>
      <c r="R840" s="159"/>
    </row>
    <row r="841" spans="2:18" x14ac:dyDescent="0.25">
      <c r="B841" s="156"/>
      <c r="C841" s="157"/>
      <c r="D841" s="157"/>
      <c r="E841" s="157"/>
      <c r="F841" s="157"/>
      <c r="G841" s="157"/>
      <c r="H841" s="157"/>
      <c r="I841" s="157"/>
      <c r="J841" s="157"/>
      <c r="K841" s="157"/>
      <c r="L841" s="157"/>
      <c r="M841" s="157"/>
      <c r="N841" s="157"/>
      <c r="O841" s="157"/>
      <c r="P841" s="158"/>
      <c r="Q841" s="159"/>
      <c r="R841" s="159"/>
    </row>
    <row r="842" spans="2:18" x14ac:dyDescent="0.25">
      <c r="B842" s="156"/>
      <c r="C842" s="157"/>
      <c r="D842" s="157"/>
      <c r="E842" s="157"/>
      <c r="F842" s="157"/>
      <c r="G842" s="157"/>
      <c r="H842" s="157"/>
      <c r="I842" s="157"/>
      <c r="J842" s="157"/>
      <c r="K842" s="157"/>
      <c r="L842" s="157"/>
      <c r="M842" s="157"/>
      <c r="N842" s="157"/>
      <c r="O842" s="157"/>
      <c r="P842" s="158"/>
      <c r="Q842" s="159"/>
      <c r="R842" s="159"/>
    </row>
    <row r="843" spans="2:18" x14ac:dyDescent="0.25">
      <c r="B843" s="156"/>
      <c r="C843" s="157"/>
      <c r="D843" s="157"/>
      <c r="E843" s="157"/>
      <c r="F843" s="157"/>
      <c r="G843" s="157"/>
      <c r="H843" s="157"/>
      <c r="I843" s="157"/>
      <c r="J843" s="157"/>
      <c r="K843" s="157"/>
      <c r="L843" s="157"/>
      <c r="M843" s="157"/>
      <c r="N843" s="157"/>
      <c r="O843" s="157"/>
      <c r="P843" s="158"/>
      <c r="Q843" s="159"/>
      <c r="R843" s="159"/>
    </row>
    <row r="844" spans="2:18" x14ac:dyDescent="0.25">
      <c r="B844" s="156"/>
      <c r="C844" s="157"/>
      <c r="D844" s="157"/>
      <c r="E844" s="157"/>
      <c r="F844" s="157"/>
      <c r="G844" s="157"/>
      <c r="H844" s="157"/>
      <c r="I844" s="157"/>
      <c r="J844" s="157"/>
      <c r="K844" s="157"/>
      <c r="L844" s="157"/>
      <c r="M844" s="157"/>
      <c r="N844" s="157"/>
      <c r="O844" s="157"/>
      <c r="P844" s="158"/>
      <c r="Q844" s="159"/>
      <c r="R844" s="159"/>
    </row>
    <row r="845" spans="2:18" x14ac:dyDescent="0.25">
      <c r="B845" s="156"/>
      <c r="C845" s="157"/>
      <c r="D845" s="157"/>
      <c r="E845" s="157"/>
      <c r="F845" s="157"/>
      <c r="G845" s="157"/>
      <c r="H845" s="157"/>
      <c r="I845" s="157"/>
      <c r="J845" s="157"/>
      <c r="K845" s="157"/>
      <c r="L845" s="157"/>
      <c r="M845" s="157"/>
      <c r="N845" s="157"/>
      <c r="O845" s="157"/>
      <c r="P845" s="158"/>
      <c r="Q845" s="159"/>
      <c r="R845" s="159"/>
    </row>
    <row r="846" spans="2:18" x14ac:dyDescent="0.25">
      <c r="B846" s="156"/>
      <c r="C846" s="157"/>
      <c r="D846" s="157"/>
      <c r="E846" s="157"/>
      <c r="F846" s="157"/>
      <c r="G846" s="157"/>
      <c r="H846" s="157"/>
      <c r="I846" s="157"/>
      <c r="J846" s="157"/>
      <c r="K846" s="157"/>
      <c r="L846" s="157"/>
      <c r="M846" s="157"/>
      <c r="N846" s="157"/>
      <c r="O846" s="157"/>
      <c r="P846" s="158"/>
      <c r="Q846" s="159"/>
      <c r="R846" s="159"/>
    </row>
    <row r="847" spans="2:18" x14ac:dyDescent="0.25">
      <c r="B847" s="156"/>
      <c r="C847" s="157"/>
      <c r="D847" s="157"/>
      <c r="E847" s="157"/>
      <c r="F847" s="157"/>
      <c r="G847" s="157"/>
      <c r="H847" s="157"/>
      <c r="I847" s="157"/>
      <c r="J847" s="157"/>
      <c r="K847" s="157"/>
      <c r="L847" s="157"/>
      <c r="M847" s="157"/>
      <c r="N847" s="157"/>
      <c r="O847" s="157"/>
      <c r="P847" s="158"/>
      <c r="Q847" s="159"/>
      <c r="R847" s="159"/>
    </row>
    <row r="848" spans="2:18" x14ac:dyDescent="0.25">
      <c r="B848" s="156"/>
      <c r="C848" s="157"/>
      <c r="D848" s="157"/>
      <c r="E848" s="157"/>
      <c r="F848" s="157"/>
      <c r="G848" s="157"/>
      <c r="H848" s="157"/>
      <c r="I848" s="157"/>
      <c r="J848" s="157"/>
      <c r="K848" s="157"/>
      <c r="L848" s="157"/>
      <c r="M848" s="157"/>
      <c r="N848" s="157"/>
      <c r="O848" s="157"/>
      <c r="P848" s="158"/>
      <c r="Q848" s="159"/>
      <c r="R848" s="159"/>
    </row>
    <row r="849" spans="2:18" x14ac:dyDescent="0.25">
      <c r="B849" s="156"/>
      <c r="C849" s="157"/>
      <c r="D849" s="157"/>
      <c r="E849" s="157"/>
      <c r="F849" s="157"/>
      <c r="G849" s="157"/>
      <c r="H849" s="157"/>
      <c r="I849" s="157"/>
      <c r="J849" s="157"/>
      <c r="K849" s="157"/>
      <c r="L849" s="157"/>
      <c r="M849" s="157"/>
      <c r="N849" s="157"/>
      <c r="O849" s="157"/>
      <c r="P849" s="158"/>
      <c r="Q849" s="159"/>
      <c r="R849" s="159"/>
    </row>
    <row r="850" spans="2:18" x14ac:dyDescent="0.25">
      <c r="B850" s="156"/>
      <c r="C850" s="157"/>
      <c r="D850" s="157"/>
      <c r="E850" s="157"/>
      <c r="F850" s="157"/>
      <c r="G850" s="157"/>
      <c r="H850" s="157"/>
      <c r="I850" s="157"/>
      <c r="J850" s="157"/>
      <c r="K850" s="157"/>
      <c r="L850" s="157"/>
      <c r="M850" s="157"/>
      <c r="N850" s="157"/>
      <c r="O850" s="157"/>
      <c r="P850" s="158"/>
      <c r="Q850" s="159"/>
      <c r="R850" s="159"/>
    </row>
    <row r="851" spans="2:18" x14ac:dyDescent="0.25">
      <c r="B851" s="156"/>
      <c r="C851" s="157"/>
      <c r="D851" s="157"/>
      <c r="E851" s="157"/>
      <c r="F851" s="157"/>
      <c r="G851" s="157"/>
      <c r="H851" s="157"/>
      <c r="I851" s="157"/>
      <c r="J851" s="157"/>
      <c r="K851" s="157"/>
      <c r="L851" s="157"/>
      <c r="M851" s="157"/>
      <c r="N851" s="157"/>
      <c r="O851" s="157"/>
      <c r="P851" s="158"/>
      <c r="Q851" s="159"/>
      <c r="R851" s="159"/>
    </row>
    <row r="852" spans="2:18" x14ac:dyDescent="0.25">
      <c r="B852" s="156"/>
      <c r="C852" s="157"/>
      <c r="D852" s="157"/>
      <c r="E852" s="157"/>
      <c r="F852" s="157"/>
      <c r="G852" s="157"/>
      <c r="H852" s="157"/>
      <c r="I852" s="157"/>
      <c r="J852" s="157"/>
      <c r="K852" s="157"/>
      <c r="L852" s="157"/>
      <c r="M852" s="157"/>
      <c r="N852" s="157"/>
      <c r="O852" s="157"/>
      <c r="P852" s="158"/>
      <c r="Q852" s="159"/>
      <c r="R852" s="159"/>
    </row>
    <row r="853" spans="2:18" x14ac:dyDescent="0.25">
      <c r="B853" s="156"/>
      <c r="C853" s="157"/>
      <c r="D853" s="157"/>
      <c r="E853" s="157"/>
      <c r="F853" s="157"/>
      <c r="G853" s="157"/>
      <c r="H853" s="157"/>
      <c r="I853" s="157"/>
      <c r="J853" s="157"/>
      <c r="K853" s="157"/>
      <c r="L853" s="157"/>
      <c r="M853" s="157"/>
      <c r="N853" s="157"/>
      <c r="O853" s="157"/>
      <c r="P853" s="158"/>
      <c r="Q853" s="159"/>
      <c r="R853" s="159"/>
    </row>
    <row r="854" spans="2:18" x14ac:dyDescent="0.25">
      <c r="B854" s="156"/>
      <c r="C854" s="157"/>
      <c r="D854" s="157"/>
      <c r="E854" s="157"/>
      <c r="F854" s="157"/>
      <c r="G854" s="157"/>
      <c r="H854" s="157"/>
      <c r="I854" s="157"/>
      <c r="J854" s="157"/>
      <c r="K854" s="157"/>
      <c r="L854" s="157"/>
      <c r="M854" s="157"/>
      <c r="N854" s="157"/>
      <c r="O854" s="157"/>
      <c r="P854" s="158"/>
      <c r="Q854" s="159"/>
      <c r="R854" s="159"/>
    </row>
    <row r="855" spans="2:18" x14ac:dyDescent="0.25">
      <c r="B855" s="156"/>
      <c r="C855" s="157"/>
      <c r="D855" s="157"/>
      <c r="E855" s="157"/>
      <c r="F855" s="157"/>
      <c r="G855" s="157"/>
      <c r="H855" s="157"/>
      <c r="I855" s="157"/>
      <c r="J855" s="157"/>
      <c r="K855" s="157"/>
      <c r="L855" s="157"/>
      <c r="M855" s="157"/>
      <c r="N855" s="157"/>
      <c r="O855" s="157"/>
      <c r="P855" s="158"/>
      <c r="Q855" s="159"/>
      <c r="R855" s="159"/>
    </row>
    <row r="856" spans="2:18" x14ac:dyDescent="0.25">
      <c r="B856" s="156"/>
      <c r="C856" s="157"/>
      <c r="D856" s="157"/>
      <c r="E856" s="157"/>
      <c r="F856" s="157"/>
      <c r="G856" s="157"/>
      <c r="H856" s="157"/>
      <c r="I856" s="157"/>
      <c r="J856" s="157"/>
      <c r="K856" s="157"/>
      <c r="L856" s="157"/>
      <c r="M856" s="157"/>
      <c r="N856" s="157"/>
      <c r="O856" s="157"/>
      <c r="P856" s="158"/>
      <c r="Q856" s="159"/>
      <c r="R856" s="159"/>
    </row>
    <row r="857" spans="2:18" x14ac:dyDescent="0.25">
      <c r="B857" s="156"/>
      <c r="C857" s="157"/>
      <c r="D857" s="157"/>
      <c r="E857" s="157"/>
      <c r="F857" s="157"/>
      <c r="G857" s="157"/>
      <c r="H857" s="157"/>
      <c r="I857" s="157"/>
      <c r="J857" s="157"/>
      <c r="K857" s="157"/>
      <c r="L857" s="157"/>
      <c r="M857" s="157"/>
      <c r="N857" s="157"/>
      <c r="O857" s="157"/>
      <c r="P857" s="158"/>
      <c r="Q857" s="159"/>
      <c r="R857" s="159"/>
    </row>
    <row r="858" spans="2:18" x14ac:dyDescent="0.25">
      <c r="B858" s="156"/>
      <c r="C858" s="157"/>
      <c r="D858" s="157"/>
      <c r="E858" s="157"/>
      <c r="F858" s="157"/>
      <c r="G858" s="157"/>
      <c r="H858" s="157"/>
      <c r="I858" s="157"/>
      <c r="J858" s="157"/>
      <c r="K858" s="157"/>
      <c r="L858" s="157"/>
      <c r="M858" s="157"/>
      <c r="N858" s="157"/>
      <c r="O858" s="157"/>
      <c r="P858" s="158"/>
      <c r="Q858" s="159"/>
      <c r="R858" s="159"/>
    </row>
    <row r="859" spans="2:18" x14ac:dyDescent="0.25">
      <c r="B859" s="156"/>
      <c r="C859" s="157"/>
      <c r="D859" s="157"/>
      <c r="E859" s="157"/>
      <c r="F859" s="157"/>
      <c r="G859" s="157"/>
      <c r="H859" s="157"/>
      <c r="I859" s="157"/>
      <c r="J859" s="157"/>
      <c r="K859" s="157"/>
      <c r="L859" s="157"/>
      <c r="M859" s="157"/>
      <c r="N859" s="157"/>
      <c r="O859" s="157"/>
      <c r="P859" s="158"/>
      <c r="Q859" s="159"/>
      <c r="R859" s="159"/>
    </row>
    <row r="860" spans="2:18" x14ac:dyDescent="0.25">
      <c r="B860" s="156"/>
      <c r="C860" s="157"/>
      <c r="D860" s="157"/>
      <c r="E860" s="157"/>
      <c r="F860" s="157"/>
      <c r="G860" s="157"/>
      <c r="H860" s="157"/>
      <c r="I860" s="157"/>
      <c r="J860" s="157"/>
      <c r="K860" s="157"/>
      <c r="L860" s="157"/>
      <c r="M860" s="157"/>
      <c r="N860" s="157"/>
      <c r="O860" s="157"/>
      <c r="P860" s="158"/>
      <c r="Q860" s="159"/>
      <c r="R860" s="159"/>
    </row>
    <row r="861" spans="2:18" x14ac:dyDescent="0.25">
      <c r="B861" s="156"/>
      <c r="C861" s="157"/>
      <c r="D861" s="157"/>
      <c r="E861" s="157"/>
      <c r="F861" s="157"/>
      <c r="G861" s="157"/>
      <c r="H861" s="157"/>
      <c r="I861" s="157"/>
      <c r="J861" s="157"/>
      <c r="K861" s="157"/>
      <c r="L861" s="157"/>
      <c r="M861" s="157"/>
      <c r="N861" s="157"/>
      <c r="O861" s="157"/>
      <c r="P861" s="158"/>
      <c r="Q861" s="159"/>
      <c r="R861" s="159"/>
    </row>
    <row r="862" spans="2:18" x14ac:dyDescent="0.25">
      <c r="B862" s="156"/>
      <c r="C862" s="157"/>
      <c r="D862" s="157"/>
      <c r="E862" s="157"/>
      <c r="F862" s="157"/>
      <c r="G862" s="157"/>
      <c r="H862" s="157"/>
      <c r="I862" s="157"/>
      <c r="J862" s="157"/>
      <c r="K862" s="157"/>
      <c r="L862" s="157"/>
      <c r="M862" s="157"/>
      <c r="N862" s="157"/>
      <c r="O862" s="157"/>
      <c r="P862" s="158"/>
      <c r="Q862" s="159"/>
      <c r="R862" s="159"/>
    </row>
    <row r="863" spans="2:18" x14ac:dyDescent="0.25">
      <c r="B863" s="156"/>
      <c r="C863" s="157"/>
      <c r="D863" s="157"/>
      <c r="E863" s="157"/>
      <c r="F863" s="157"/>
      <c r="G863" s="157"/>
      <c r="H863" s="157"/>
      <c r="I863" s="157"/>
      <c r="J863" s="157"/>
      <c r="K863" s="157"/>
      <c r="L863" s="157"/>
      <c r="M863" s="157"/>
      <c r="N863" s="157"/>
      <c r="O863" s="157"/>
      <c r="P863" s="158"/>
      <c r="Q863" s="159"/>
      <c r="R863" s="159"/>
    </row>
    <row r="864" spans="2:18" x14ac:dyDescent="0.25">
      <c r="B864" s="156"/>
      <c r="C864" s="157"/>
      <c r="D864" s="157"/>
      <c r="E864" s="157"/>
      <c r="F864" s="157"/>
      <c r="G864" s="157"/>
      <c r="H864" s="157"/>
      <c r="I864" s="157"/>
      <c r="J864" s="157"/>
      <c r="K864" s="157"/>
      <c r="L864" s="157"/>
      <c r="M864" s="157"/>
      <c r="N864" s="157"/>
      <c r="O864" s="157"/>
      <c r="P864" s="158"/>
      <c r="Q864" s="159"/>
      <c r="R864" s="159"/>
    </row>
    <row r="865" spans="2:18" x14ac:dyDescent="0.25">
      <c r="B865" s="156"/>
      <c r="C865" s="157"/>
      <c r="D865" s="157"/>
      <c r="E865" s="157"/>
      <c r="F865" s="157"/>
      <c r="G865" s="157"/>
      <c r="H865" s="157"/>
      <c r="I865" s="157"/>
      <c r="J865" s="157"/>
      <c r="K865" s="157"/>
      <c r="L865" s="157"/>
      <c r="M865" s="157"/>
      <c r="N865" s="157"/>
      <c r="O865" s="157"/>
      <c r="P865" s="158"/>
      <c r="Q865" s="159"/>
      <c r="R865" s="159"/>
    </row>
    <row r="866" spans="2:18" x14ac:dyDescent="0.25">
      <c r="B866" s="156"/>
      <c r="C866" s="157"/>
      <c r="D866" s="157"/>
      <c r="E866" s="157"/>
      <c r="F866" s="157"/>
      <c r="G866" s="157"/>
      <c r="H866" s="157"/>
      <c r="I866" s="157"/>
      <c r="J866" s="157"/>
      <c r="K866" s="157"/>
      <c r="L866" s="157"/>
      <c r="M866" s="157"/>
      <c r="N866" s="157"/>
      <c r="O866" s="157"/>
      <c r="P866" s="158"/>
      <c r="Q866" s="159"/>
      <c r="R866" s="159"/>
    </row>
    <row r="867" spans="2:18" x14ac:dyDescent="0.25">
      <c r="B867" s="156"/>
      <c r="C867" s="157"/>
      <c r="D867" s="157"/>
      <c r="E867" s="157"/>
      <c r="F867" s="157"/>
      <c r="G867" s="157"/>
      <c r="H867" s="157"/>
      <c r="I867" s="157"/>
      <c r="J867" s="157"/>
      <c r="K867" s="157"/>
      <c r="L867" s="157"/>
      <c r="M867" s="157"/>
      <c r="N867" s="157"/>
      <c r="O867" s="157"/>
      <c r="P867" s="158"/>
      <c r="Q867" s="159"/>
      <c r="R867" s="159"/>
    </row>
    <row r="868" spans="2:18" x14ac:dyDescent="0.25">
      <c r="B868" s="156"/>
      <c r="C868" s="157"/>
      <c r="D868" s="157"/>
      <c r="E868" s="157"/>
      <c r="F868" s="157"/>
      <c r="G868" s="157"/>
      <c r="H868" s="157"/>
      <c r="I868" s="157"/>
      <c r="J868" s="157"/>
      <c r="K868" s="157"/>
      <c r="L868" s="157"/>
      <c r="M868" s="157"/>
      <c r="N868" s="157"/>
      <c r="O868" s="157"/>
      <c r="P868" s="158"/>
      <c r="Q868" s="159"/>
      <c r="R868" s="159"/>
    </row>
    <row r="869" spans="2:18" x14ac:dyDescent="0.25">
      <c r="B869" s="156"/>
      <c r="C869" s="157"/>
      <c r="D869" s="157"/>
      <c r="E869" s="157"/>
      <c r="F869" s="157"/>
      <c r="G869" s="157"/>
      <c r="H869" s="157"/>
      <c r="I869" s="157"/>
      <c r="J869" s="157"/>
      <c r="K869" s="157"/>
      <c r="L869" s="157"/>
      <c r="M869" s="157"/>
      <c r="N869" s="157"/>
      <c r="O869" s="157"/>
      <c r="P869" s="158"/>
      <c r="Q869" s="159"/>
      <c r="R869" s="159"/>
    </row>
    <row r="870" spans="2:18" x14ac:dyDescent="0.25">
      <c r="B870" s="156"/>
      <c r="C870" s="157"/>
      <c r="D870" s="157"/>
      <c r="E870" s="157"/>
      <c r="F870" s="157"/>
      <c r="G870" s="157"/>
      <c r="H870" s="157"/>
      <c r="I870" s="157"/>
      <c r="J870" s="157"/>
      <c r="K870" s="157"/>
      <c r="L870" s="157"/>
      <c r="M870" s="157"/>
      <c r="N870" s="157"/>
      <c r="O870" s="157"/>
      <c r="P870" s="158"/>
      <c r="Q870" s="159"/>
      <c r="R870" s="159"/>
    </row>
    <row r="871" spans="2:18" x14ac:dyDescent="0.25">
      <c r="B871" s="156"/>
      <c r="C871" s="157"/>
      <c r="D871" s="157"/>
      <c r="E871" s="157"/>
      <c r="F871" s="157"/>
      <c r="G871" s="157"/>
      <c r="H871" s="157"/>
      <c r="I871" s="157"/>
      <c r="J871" s="157"/>
      <c r="K871" s="157"/>
      <c r="L871" s="157"/>
      <c r="M871" s="157"/>
      <c r="N871" s="157"/>
      <c r="O871" s="157"/>
      <c r="P871" s="158"/>
      <c r="Q871" s="159"/>
      <c r="R871" s="159"/>
    </row>
    <row r="872" spans="2:18" x14ac:dyDescent="0.25">
      <c r="B872" s="156"/>
      <c r="C872" s="157"/>
      <c r="D872" s="157"/>
      <c r="E872" s="157"/>
      <c r="F872" s="157"/>
      <c r="G872" s="157"/>
      <c r="H872" s="157"/>
      <c r="I872" s="157"/>
      <c r="J872" s="157"/>
      <c r="K872" s="157"/>
      <c r="L872" s="157"/>
      <c r="M872" s="157"/>
      <c r="N872" s="157"/>
      <c r="O872" s="157"/>
      <c r="P872" s="158"/>
      <c r="Q872" s="159"/>
      <c r="R872" s="159"/>
    </row>
    <row r="873" spans="2:18" x14ac:dyDescent="0.25">
      <c r="B873" s="156"/>
      <c r="C873" s="157"/>
      <c r="D873" s="157"/>
      <c r="E873" s="157"/>
      <c r="F873" s="157"/>
      <c r="G873" s="157"/>
      <c r="H873" s="157"/>
      <c r="I873" s="157"/>
      <c r="J873" s="157"/>
      <c r="K873" s="157"/>
      <c r="L873" s="157"/>
      <c r="M873" s="157"/>
      <c r="N873" s="157"/>
      <c r="O873" s="157"/>
      <c r="P873" s="158"/>
      <c r="Q873" s="159"/>
      <c r="R873" s="159"/>
    </row>
    <row r="874" spans="2:18" x14ac:dyDescent="0.25">
      <c r="B874" s="156"/>
      <c r="C874" s="157"/>
      <c r="D874" s="157"/>
      <c r="E874" s="157"/>
      <c r="F874" s="157"/>
      <c r="G874" s="157"/>
      <c r="H874" s="157"/>
      <c r="I874" s="157"/>
      <c r="J874" s="157"/>
      <c r="K874" s="157"/>
      <c r="L874" s="157"/>
      <c r="M874" s="157"/>
      <c r="N874" s="157"/>
      <c r="O874" s="157"/>
      <c r="P874" s="158"/>
      <c r="Q874" s="159"/>
      <c r="R874" s="159"/>
    </row>
    <row r="875" spans="2:18" x14ac:dyDescent="0.25">
      <c r="B875" s="156"/>
      <c r="C875" s="157"/>
      <c r="D875" s="157"/>
      <c r="E875" s="157"/>
      <c r="F875" s="157"/>
      <c r="G875" s="157"/>
      <c r="H875" s="157"/>
      <c r="I875" s="157"/>
      <c r="J875" s="157"/>
      <c r="K875" s="157"/>
      <c r="L875" s="157"/>
      <c r="M875" s="157"/>
      <c r="N875" s="157"/>
      <c r="O875" s="157"/>
      <c r="P875" s="158"/>
      <c r="Q875" s="159"/>
      <c r="R875" s="159"/>
    </row>
    <row r="876" spans="2:18" x14ac:dyDescent="0.25">
      <c r="B876" s="156"/>
      <c r="C876" s="157"/>
      <c r="D876" s="157"/>
      <c r="E876" s="157"/>
      <c r="F876" s="157"/>
      <c r="G876" s="157"/>
      <c r="H876" s="157"/>
      <c r="I876" s="157"/>
      <c r="J876" s="157"/>
      <c r="K876" s="157"/>
      <c r="L876" s="157"/>
      <c r="M876" s="157"/>
      <c r="N876" s="157"/>
      <c r="O876" s="157"/>
      <c r="P876" s="158"/>
      <c r="Q876" s="159"/>
      <c r="R876" s="159"/>
    </row>
    <row r="877" spans="2:18" x14ac:dyDescent="0.25">
      <c r="B877" s="156"/>
      <c r="C877" s="157"/>
      <c r="D877" s="157"/>
      <c r="E877" s="157"/>
      <c r="F877" s="157"/>
      <c r="G877" s="157"/>
      <c r="H877" s="157"/>
      <c r="I877" s="157"/>
      <c r="J877" s="157"/>
      <c r="K877" s="157"/>
      <c r="L877" s="157"/>
      <c r="M877" s="157"/>
      <c r="N877" s="157"/>
      <c r="O877" s="157"/>
      <c r="P877" s="158"/>
      <c r="Q877" s="159"/>
      <c r="R877" s="159"/>
    </row>
    <row r="878" spans="2:18" x14ac:dyDescent="0.25">
      <c r="B878" s="156"/>
      <c r="C878" s="157"/>
      <c r="D878" s="157"/>
      <c r="E878" s="157"/>
      <c r="F878" s="157"/>
      <c r="G878" s="157"/>
      <c r="H878" s="157"/>
      <c r="I878" s="157"/>
      <c r="J878" s="157"/>
      <c r="K878" s="157"/>
      <c r="L878" s="157"/>
      <c r="M878" s="157"/>
      <c r="N878" s="157"/>
      <c r="O878" s="157"/>
      <c r="P878" s="158"/>
      <c r="Q878" s="159"/>
      <c r="R878" s="159"/>
    </row>
    <row r="879" spans="2:18" x14ac:dyDescent="0.25">
      <c r="B879" s="156"/>
      <c r="C879" s="157"/>
      <c r="D879" s="157"/>
      <c r="E879" s="157"/>
      <c r="F879" s="157"/>
      <c r="G879" s="157"/>
      <c r="H879" s="157"/>
      <c r="I879" s="157"/>
      <c r="J879" s="157"/>
      <c r="K879" s="157"/>
      <c r="L879" s="157"/>
      <c r="M879" s="157"/>
      <c r="N879" s="157"/>
      <c r="O879" s="157"/>
      <c r="P879" s="158"/>
      <c r="Q879" s="159"/>
      <c r="R879" s="159"/>
    </row>
    <row r="880" spans="2:18" x14ac:dyDescent="0.25">
      <c r="B880" s="156"/>
      <c r="C880" s="157"/>
      <c r="D880" s="157"/>
      <c r="E880" s="157"/>
      <c r="F880" s="157"/>
      <c r="G880" s="157"/>
      <c r="H880" s="157"/>
      <c r="I880" s="157"/>
      <c r="J880" s="157"/>
      <c r="K880" s="157"/>
      <c r="L880" s="157"/>
      <c r="M880" s="157"/>
      <c r="N880" s="157"/>
      <c r="O880" s="157"/>
      <c r="P880" s="158"/>
      <c r="Q880" s="159"/>
      <c r="R880" s="159"/>
    </row>
    <row r="881" spans="2:18" x14ac:dyDescent="0.25">
      <c r="B881" s="156"/>
      <c r="C881" s="157"/>
      <c r="D881" s="157"/>
      <c r="E881" s="157"/>
      <c r="F881" s="157"/>
      <c r="G881" s="157"/>
      <c r="H881" s="157"/>
      <c r="I881" s="157"/>
      <c r="J881" s="157"/>
      <c r="K881" s="157"/>
      <c r="L881" s="157"/>
      <c r="M881" s="157"/>
      <c r="N881" s="157"/>
      <c r="O881" s="157"/>
      <c r="P881" s="158"/>
      <c r="Q881" s="159"/>
      <c r="R881" s="159"/>
    </row>
    <row r="882" spans="2:18" x14ac:dyDescent="0.25">
      <c r="B882" s="156"/>
      <c r="C882" s="157"/>
      <c r="D882" s="157"/>
      <c r="E882" s="157"/>
      <c r="F882" s="157"/>
      <c r="G882" s="157"/>
      <c r="H882" s="157"/>
      <c r="I882" s="157"/>
      <c r="J882" s="157"/>
      <c r="K882" s="157"/>
      <c r="L882" s="157"/>
      <c r="M882" s="157"/>
      <c r="N882" s="157"/>
      <c r="O882" s="157"/>
      <c r="P882" s="158"/>
      <c r="Q882" s="159"/>
      <c r="R882" s="159"/>
    </row>
    <row r="883" spans="2:18" x14ac:dyDescent="0.25">
      <c r="B883" s="156"/>
      <c r="C883" s="157"/>
      <c r="D883" s="157"/>
      <c r="E883" s="157"/>
      <c r="F883" s="157"/>
      <c r="G883" s="157"/>
      <c r="H883" s="157"/>
      <c r="I883" s="157"/>
      <c r="J883" s="157"/>
      <c r="K883" s="157"/>
      <c r="L883" s="157"/>
      <c r="M883" s="157"/>
      <c r="N883" s="157"/>
      <c r="O883" s="157"/>
      <c r="P883" s="158"/>
      <c r="Q883" s="159"/>
      <c r="R883" s="159"/>
    </row>
    <row r="884" spans="2:18" x14ac:dyDescent="0.25">
      <c r="B884" s="156"/>
      <c r="C884" s="157"/>
      <c r="D884" s="157"/>
      <c r="E884" s="157"/>
      <c r="F884" s="157"/>
      <c r="G884" s="157"/>
      <c r="H884" s="157"/>
      <c r="I884" s="157"/>
      <c r="J884" s="157"/>
      <c r="K884" s="157"/>
      <c r="L884" s="157"/>
      <c r="M884" s="157"/>
      <c r="N884" s="157"/>
      <c r="O884" s="157"/>
      <c r="P884" s="158"/>
      <c r="Q884" s="159"/>
      <c r="R884" s="159"/>
    </row>
    <row r="885" spans="2:18" x14ac:dyDescent="0.25">
      <c r="B885" s="156"/>
      <c r="C885" s="157"/>
      <c r="D885" s="157"/>
      <c r="E885" s="157"/>
      <c r="F885" s="157"/>
      <c r="G885" s="157"/>
      <c r="H885" s="157"/>
      <c r="I885" s="157"/>
      <c r="J885" s="157"/>
      <c r="K885" s="157"/>
      <c r="L885" s="157"/>
      <c r="M885" s="157"/>
      <c r="N885" s="157"/>
      <c r="O885" s="157"/>
      <c r="P885" s="158"/>
      <c r="Q885" s="159"/>
      <c r="R885" s="159"/>
    </row>
    <row r="886" spans="2:18" x14ac:dyDescent="0.25">
      <c r="B886" s="156"/>
      <c r="C886" s="157"/>
      <c r="D886" s="157"/>
      <c r="E886" s="157"/>
      <c r="F886" s="157"/>
      <c r="G886" s="157"/>
      <c r="H886" s="157"/>
      <c r="I886" s="157"/>
      <c r="J886" s="157"/>
      <c r="K886" s="157"/>
      <c r="L886" s="157"/>
      <c r="M886" s="157"/>
      <c r="N886" s="157"/>
      <c r="O886" s="157"/>
      <c r="P886" s="158"/>
      <c r="Q886" s="159"/>
      <c r="R886" s="159"/>
    </row>
    <row r="887" spans="2:18" x14ac:dyDescent="0.25">
      <c r="B887" s="156"/>
      <c r="C887" s="157"/>
      <c r="D887" s="157"/>
      <c r="E887" s="157"/>
      <c r="F887" s="157"/>
      <c r="G887" s="157"/>
      <c r="H887" s="157"/>
      <c r="I887" s="157"/>
      <c r="J887" s="157"/>
      <c r="K887" s="157"/>
      <c r="L887" s="157"/>
      <c r="M887" s="157"/>
      <c r="N887" s="157"/>
      <c r="O887" s="157"/>
      <c r="P887" s="158"/>
      <c r="Q887" s="159"/>
      <c r="R887" s="159"/>
    </row>
    <row r="888" spans="2:18" x14ac:dyDescent="0.25">
      <c r="B888" s="156"/>
      <c r="C888" s="157"/>
      <c r="D888" s="157"/>
      <c r="E888" s="157"/>
      <c r="F888" s="157"/>
      <c r="G888" s="157"/>
      <c r="H888" s="157"/>
      <c r="I888" s="157"/>
      <c r="J888" s="157"/>
      <c r="K888" s="157"/>
      <c r="L888" s="157"/>
      <c r="M888" s="157"/>
      <c r="N888" s="157"/>
      <c r="O888" s="157"/>
      <c r="P888" s="158"/>
      <c r="Q888" s="159"/>
      <c r="R888" s="159"/>
    </row>
    <row r="889" spans="2:18" x14ac:dyDescent="0.25">
      <c r="B889" s="156"/>
      <c r="C889" s="157"/>
      <c r="D889" s="157"/>
      <c r="E889" s="157"/>
      <c r="F889" s="157"/>
      <c r="G889" s="157"/>
      <c r="H889" s="157"/>
      <c r="I889" s="157"/>
      <c r="J889" s="157"/>
      <c r="K889" s="157"/>
      <c r="L889" s="157"/>
      <c r="M889" s="157"/>
      <c r="N889" s="157"/>
      <c r="O889" s="157"/>
      <c r="P889" s="158"/>
      <c r="Q889" s="159"/>
      <c r="R889" s="159"/>
    </row>
    <row r="890" spans="2:18" x14ac:dyDescent="0.25">
      <c r="B890" s="156"/>
      <c r="C890" s="157"/>
      <c r="D890" s="157"/>
      <c r="E890" s="157"/>
      <c r="F890" s="157"/>
      <c r="G890" s="157"/>
      <c r="H890" s="157"/>
      <c r="I890" s="157"/>
      <c r="J890" s="157"/>
      <c r="K890" s="157"/>
      <c r="L890" s="157"/>
      <c r="M890" s="157"/>
      <c r="N890" s="157"/>
      <c r="O890" s="157"/>
      <c r="P890" s="158"/>
      <c r="Q890" s="159"/>
      <c r="R890" s="159"/>
    </row>
    <row r="891" spans="2:18" x14ac:dyDescent="0.25">
      <c r="B891" s="156"/>
      <c r="C891" s="157"/>
      <c r="D891" s="157"/>
      <c r="E891" s="157"/>
      <c r="F891" s="157"/>
      <c r="G891" s="157"/>
      <c r="H891" s="157"/>
      <c r="I891" s="157"/>
      <c r="J891" s="157"/>
      <c r="K891" s="157"/>
      <c r="L891" s="157"/>
      <c r="M891" s="157"/>
      <c r="N891" s="157"/>
      <c r="O891" s="157"/>
      <c r="P891" s="158"/>
      <c r="Q891" s="159"/>
      <c r="R891" s="159"/>
    </row>
    <row r="892" spans="2:18" x14ac:dyDescent="0.25">
      <c r="B892" s="156"/>
      <c r="C892" s="157"/>
      <c r="D892" s="157"/>
      <c r="E892" s="157"/>
      <c r="F892" s="157"/>
      <c r="G892" s="157"/>
      <c r="H892" s="157"/>
      <c r="I892" s="157"/>
      <c r="J892" s="157"/>
      <c r="K892" s="157"/>
      <c r="L892" s="157"/>
      <c r="M892" s="157"/>
      <c r="N892" s="157"/>
      <c r="O892" s="157"/>
      <c r="P892" s="158"/>
      <c r="Q892" s="159"/>
      <c r="R892" s="159"/>
    </row>
    <row r="893" spans="2:18" x14ac:dyDescent="0.25">
      <c r="B893" s="156"/>
      <c r="C893" s="157"/>
      <c r="D893" s="157"/>
      <c r="E893" s="157"/>
      <c r="F893" s="157"/>
      <c r="G893" s="157"/>
      <c r="H893" s="157"/>
      <c r="I893" s="157"/>
      <c r="J893" s="157"/>
      <c r="K893" s="157"/>
      <c r="L893" s="157"/>
      <c r="M893" s="157"/>
      <c r="N893" s="157"/>
      <c r="O893" s="157"/>
      <c r="P893" s="158"/>
      <c r="Q893" s="159"/>
      <c r="R893" s="159"/>
    </row>
    <row r="894" spans="2:18" x14ac:dyDescent="0.25">
      <c r="B894" s="156"/>
      <c r="C894" s="157"/>
      <c r="D894" s="157"/>
      <c r="E894" s="157"/>
      <c r="F894" s="157"/>
      <c r="G894" s="157"/>
      <c r="H894" s="157"/>
      <c r="I894" s="157"/>
      <c r="J894" s="157"/>
      <c r="K894" s="157"/>
      <c r="L894" s="157"/>
      <c r="M894" s="157"/>
      <c r="N894" s="157"/>
      <c r="O894" s="157"/>
      <c r="P894" s="158"/>
      <c r="Q894" s="159"/>
      <c r="R894" s="159"/>
    </row>
    <row r="895" spans="2:18" x14ac:dyDescent="0.25">
      <c r="B895" s="156"/>
      <c r="C895" s="157"/>
      <c r="D895" s="157"/>
      <c r="E895" s="157"/>
      <c r="F895" s="157"/>
      <c r="G895" s="157"/>
      <c r="H895" s="157"/>
      <c r="I895" s="157"/>
      <c r="J895" s="157"/>
      <c r="K895" s="157"/>
      <c r="L895" s="157"/>
      <c r="M895" s="157"/>
      <c r="N895" s="157"/>
      <c r="O895" s="157"/>
      <c r="P895" s="158"/>
      <c r="Q895" s="159"/>
      <c r="R895" s="159"/>
    </row>
    <row r="896" spans="2:18" x14ac:dyDescent="0.25">
      <c r="B896" s="156"/>
      <c r="C896" s="157"/>
      <c r="D896" s="157"/>
      <c r="E896" s="157"/>
      <c r="F896" s="157"/>
      <c r="G896" s="157"/>
      <c r="H896" s="157"/>
      <c r="I896" s="157"/>
      <c r="J896" s="157"/>
      <c r="K896" s="157"/>
      <c r="L896" s="157"/>
      <c r="M896" s="157"/>
      <c r="N896" s="157"/>
      <c r="O896" s="157"/>
      <c r="P896" s="158"/>
      <c r="Q896" s="159"/>
      <c r="R896" s="159"/>
    </row>
    <row r="897" spans="2:18" x14ac:dyDescent="0.25">
      <c r="B897" s="156"/>
      <c r="C897" s="157"/>
      <c r="D897" s="157"/>
      <c r="E897" s="157"/>
      <c r="F897" s="157"/>
      <c r="G897" s="157"/>
      <c r="H897" s="157"/>
      <c r="I897" s="157"/>
      <c r="J897" s="157"/>
      <c r="K897" s="157"/>
      <c r="L897" s="157"/>
      <c r="M897" s="157"/>
      <c r="N897" s="157"/>
      <c r="O897" s="157"/>
      <c r="P897" s="158"/>
      <c r="Q897" s="159"/>
      <c r="R897" s="159"/>
    </row>
    <row r="898" spans="2:18" x14ac:dyDescent="0.25">
      <c r="B898" s="156"/>
      <c r="C898" s="157"/>
      <c r="D898" s="157"/>
      <c r="E898" s="157"/>
      <c r="F898" s="157"/>
      <c r="G898" s="157"/>
      <c r="H898" s="157"/>
      <c r="I898" s="157"/>
      <c r="J898" s="157"/>
      <c r="K898" s="157"/>
      <c r="L898" s="157"/>
      <c r="M898" s="157"/>
      <c r="N898" s="157"/>
      <c r="O898" s="157"/>
      <c r="P898" s="158"/>
      <c r="Q898" s="159"/>
      <c r="R898" s="159"/>
    </row>
    <row r="899" spans="2:18" x14ac:dyDescent="0.25">
      <c r="B899" s="156"/>
      <c r="C899" s="157"/>
      <c r="D899" s="157"/>
      <c r="E899" s="157"/>
      <c r="F899" s="157"/>
      <c r="G899" s="157"/>
      <c r="H899" s="157"/>
      <c r="I899" s="157"/>
      <c r="J899" s="157"/>
      <c r="K899" s="157"/>
      <c r="L899" s="157"/>
      <c r="M899" s="157"/>
      <c r="N899" s="157"/>
      <c r="O899" s="157"/>
      <c r="P899" s="158"/>
      <c r="Q899" s="159"/>
      <c r="R899" s="159"/>
    </row>
    <row r="900" spans="2:18" x14ac:dyDescent="0.25">
      <c r="B900" s="156"/>
      <c r="C900" s="157"/>
      <c r="D900" s="157"/>
      <c r="E900" s="157"/>
      <c r="F900" s="157"/>
      <c r="G900" s="157"/>
      <c r="H900" s="157"/>
      <c r="I900" s="157"/>
      <c r="J900" s="157"/>
      <c r="K900" s="157"/>
      <c r="L900" s="157"/>
      <c r="M900" s="157"/>
      <c r="N900" s="157"/>
      <c r="O900" s="157"/>
      <c r="P900" s="158"/>
      <c r="Q900" s="159"/>
      <c r="R900" s="159"/>
    </row>
    <row r="901" spans="2:18" x14ac:dyDescent="0.25">
      <c r="B901" s="156"/>
      <c r="C901" s="157"/>
      <c r="D901" s="157"/>
      <c r="E901" s="157"/>
      <c r="F901" s="157"/>
      <c r="G901" s="157"/>
      <c r="H901" s="157"/>
      <c r="I901" s="157"/>
      <c r="J901" s="157"/>
      <c r="K901" s="157"/>
      <c r="L901" s="157"/>
      <c r="M901" s="157"/>
      <c r="N901" s="157"/>
      <c r="O901" s="157"/>
      <c r="P901" s="158"/>
      <c r="Q901" s="159"/>
      <c r="R901" s="159"/>
    </row>
    <row r="902" spans="2:18" x14ac:dyDescent="0.25">
      <c r="B902" s="156"/>
      <c r="C902" s="157"/>
      <c r="D902" s="157"/>
      <c r="E902" s="157"/>
      <c r="F902" s="157"/>
      <c r="G902" s="157"/>
      <c r="H902" s="157"/>
      <c r="I902" s="157"/>
      <c r="J902" s="157"/>
      <c r="K902" s="157"/>
      <c r="L902" s="157"/>
      <c r="M902" s="157"/>
      <c r="N902" s="157"/>
      <c r="O902" s="157"/>
      <c r="P902" s="158"/>
      <c r="Q902" s="159"/>
      <c r="R902" s="159"/>
    </row>
    <row r="903" spans="2:18" x14ac:dyDescent="0.25">
      <c r="B903" s="156"/>
      <c r="C903" s="157"/>
      <c r="D903" s="157"/>
      <c r="E903" s="157"/>
      <c r="F903" s="157"/>
      <c r="G903" s="157"/>
      <c r="H903" s="157"/>
      <c r="I903" s="157"/>
      <c r="J903" s="157"/>
      <c r="K903" s="157"/>
      <c r="L903" s="157"/>
      <c r="M903" s="157"/>
      <c r="N903" s="157"/>
      <c r="O903" s="157"/>
      <c r="P903" s="158"/>
      <c r="Q903" s="159"/>
      <c r="R903" s="159"/>
    </row>
    <row r="904" spans="2:18" x14ac:dyDescent="0.25">
      <c r="B904" s="156"/>
      <c r="C904" s="157"/>
      <c r="D904" s="157"/>
      <c r="E904" s="157"/>
      <c r="F904" s="157"/>
      <c r="G904" s="157"/>
      <c r="H904" s="157"/>
      <c r="I904" s="157"/>
      <c r="J904" s="157"/>
      <c r="K904" s="157"/>
      <c r="L904" s="157"/>
      <c r="M904" s="157"/>
      <c r="N904" s="157"/>
      <c r="O904" s="157"/>
      <c r="P904" s="158"/>
      <c r="Q904" s="159"/>
      <c r="R904" s="159"/>
    </row>
    <row r="905" spans="2:18" x14ac:dyDescent="0.25">
      <c r="B905" s="156"/>
      <c r="C905" s="157"/>
      <c r="D905" s="157"/>
      <c r="E905" s="157"/>
      <c r="F905" s="157"/>
      <c r="G905" s="157"/>
      <c r="H905" s="157"/>
      <c r="I905" s="157"/>
      <c r="J905" s="157"/>
      <c r="K905" s="157"/>
      <c r="L905" s="157"/>
      <c r="M905" s="157"/>
      <c r="N905" s="157"/>
      <c r="O905" s="157"/>
      <c r="P905" s="158"/>
      <c r="Q905" s="159"/>
      <c r="R905" s="159"/>
    </row>
    <row r="906" spans="2:18" x14ac:dyDescent="0.25">
      <c r="B906" s="156"/>
      <c r="C906" s="157"/>
      <c r="D906" s="157"/>
      <c r="E906" s="157"/>
      <c r="F906" s="157"/>
      <c r="G906" s="157"/>
      <c r="H906" s="157"/>
      <c r="I906" s="157"/>
      <c r="J906" s="157"/>
      <c r="K906" s="157"/>
      <c r="L906" s="157"/>
      <c r="M906" s="157"/>
      <c r="N906" s="157"/>
      <c r="O906" s="157"/>
      <c r="P906" s="158"/>
      <c r="Q906" s="159"/>
      <c r="R906" s="159"/>
    </row>
    <row r="907" spans="2:18" x14ac:dyDescent="0.25">
      <c r="B907" s="156"/>
      <c r="C907" s="157"/>
      <c r="D907" s="157"/>
      <c r="E907" s="157"/>
      <c r="F907" s="157"/>
      <c r="G907" s="157"/>
      <c r="H907" s="157"/>
      <c r="I907" s="157"/>
      <c r="J907" s="157"/>
      <c r="K907" s="157"/>
      <c r="L907" s="157"/>
      <c r="M907" s="157"/>
      <c r="N907" s="157"/>
      <c r="O907" s="157"/>
      <c r="P907" s="158"/>
      <c r="Q907" s="159"/>
      <c r="R907" s="159"/>
    </row>
    <row r="908" spans="2:18" x14ac:dyDescent="0.25">
      <c r="B908" s="156"/>
      <c r="C908" s="157"/>
      <c r="D908" s="157"/>
      <c r="E908" s="157"/>
      <c r="F908" s="157"/>
      <c r="G908" s="157"/>
      <c r="H908" s="157"/>
      <c r="I908" s="157"/>
      <c r="J908" s="157"/>
      <c r="K908" s="157"/>
      <c r="L908" s="157"/>
      <c r="M908" s="157"/>
      <c r="N908" s="157"/>
      <c r="O908" s="157"/>
      <c r="P908" s="158"/>
      <c r="Q908" s="159"/>
      <c r="R908" s="159"/>
    </row>
    <row r="909" spans="2:18" x14ac:dyDescent="0.25">
      <c r="B909" s="156"/>
      <c r="C909" s="157"/>
      <c r="D909" s="157"/>
      <c r="E909" s="157"/>
      <c r="F909" s="157"/>
      <c r="G909" s="157"/>
      <c r="H909" s="157"/>
      <c r="I909" s="157"/>
      <c r="J909" s="157"/>
      <c r="K909" s="157"/>
      <c r="L909" s="157"/>
      <c r="M909" s="157"/>
      <c r="N909" s="157"/>
      <c r="O909" s="157"/>
      <c r="P909" s="158"/>
      <c r="Q909" s="159"/>
      <c r="R909" s="159"/>
    </row>
    <row r="910" spans="2:18" x14ac:dyDescent="0.25">
      <c r="B910" s="156"/>
      <c r="C910" s="157"/>
      <c r="D910" s="157"/>
      <c r="E910" s="157"/>
      <c r="F910" s="157"/>
      <c r="G910" s="157"/>
      <c r="H910" s="157"/>
      <c r="I910" s="157"/>
      <c r="J910" s="157"/>
      <c r="K910" s="157"/>
      <c r="L910" s="157"/>
      <c r="M910" s="157"/>
      <c r="N910" s="157"/>
      <c r="O910" s="157"/>
      <c r="P910" s="158"/>
      <c r="Q910" s="159"/>
      <c r="R910" s="159"/>
    </row>
    <row r="911" spans="2:18" x14ac:dyDescent="0.25">
      <c r="B911" s="156"/>
      <c r="C911" s="157"/>
      <c r="D911" s="157"/>
      <c r="E911" s="157"/>
      <c r="F911" s="157"/>
      <c r="G911" s="157"/>
      <c r="H911" s="157"/>
      <c r="I911" s="157"/>
      <c r="J911" s="157"/>
      <c r="K911" s="157"/>
      <c r="L911" s="157"/>
      <c r="M911" s="157"/>
      <c r="N911" s="157"/>
      <c r="O911" s="157"/>
      <c r="P911" s="158"/>
      <c r="Q911" s="159"/>
      <c r="R911" s="159"/>
    </row>
    <row r="912" spans="2:18" x14ac:dyDescent="0.25">
      <c r="B912" s="156"/>
      <c r="C912" s="157"/>
      <c r="D912" s="157"/>
      <c r="E912" s="157"/>
      <c r="F912" s="157"/>
      <c r="G912" s="157"/>
      <c r="H912" s="157"/>
      <c r="I912" s="157"/>
      <c r="J912" s="157"/>
      <c r="K912" s="157"/>
      <c r="L912" s="157"/>
      <c r="M912" s="157"/>
      <c r="N912" s="157"/>
      <c r="O912" s="157"/>
      <c r="P912" s="158"/>
      <c r="Q912" s="159"/>
      <c r="R912" s="159"/>
    </row>
    <row r="913" spans="2:18" x14ac:dyDescent="0.25">
      <c r="B913" s="156"/>
      <c r="C913" s="157"/>
      <c r="D913" s="157"/>
      <c r="E913" s="157"/>
      <c r="F913" s="157"/>
      <c r="G913" s="157"/>
      <c r="H913" s="157"/>
      <c r="I913" s="157"/>
      <c r="J913" s="157"/>
      <c r="K913" s="157"/>
      <c r="L913" s="157"/>
      <c r="M913" s="157"/>
      <c r="N913" s="157"/>
      <c r="O913" s="157"/>
      <c r="P913" s="158"/>
      <c r="Q913" s="159"/>
      <c r="R913" s="159"/>
    </row>
    <row r="914" spans="2:18" x14ac:dyDescent="0.25">
      <c r="B914" s="156"/>
      <c r="C914" s="157"/>
      <c r="D914" s="157"/>
      <c r="E914" s="157"/>
      <c r="F914" s="157"/>
      <c r="G914" s="157"/>
      <c r="H914" s="157"/>
      <c r="I914" s="157"/>
      <c r="J914" s="157"/>
      <c r="K914" s="157"/>
      <c r="L914" s="157"/>
      <c r="M914" s="157"/>
      <c r="N914" s="157"/>
      <c r="O914" s="157"/>
      <c r="P914" s="158"/>
      <c r="Q914" s="159"/>
      <c r="R914" s="159"/>
    </row>
    <row r="915" spans="2:18" x14ac:dyDescent="0.25">
      <c r="B915" s="156"/>
      <c r="C915" s="157"/>
      <c r="D915" s="157"/>
      <c r="E915" s="157"/>
      <c r="F915" s="157"/>
      <c r="G915" s="157"/>
      <c r="H915" s="157"/>
      <c r="I915" s="157"/>
      <c r="J915" s="157"/>
      <c r="K915" s="157"/>
      <c r="L915" s="157"/>
      <c r="M915" s="157"/>
      <c r="N915" s="157"/>
      <c r="O915" s="157"/>
      <c r="P915" s="158"/>
      <c r="Q915" s="159"/>
      <c r="R915" s="159"/>
    </row>
    <row r="916" spans="2:18" x14ac:dyDescent="0.25">
      <c r="B916" s="156"/>
      <c r="C916" s="157"/>
      <c r="D916" s="157"/>
      <c r="E916" s="157"/>
      <c r="F916" s="157"/>
      <c r="G916" s="157"/>
      <c r="H916" s="157"/>
      <c r="I916" s="157"/>
      <c r="J916" s="157"/>
      <c r="K916" s="157"/>
      <c r="L916" s="157"/>
      <c r="M916" s="157"/>
      <c r="N916" s="157"/>
      <c r="O916" s="157"/>
      <c r="P916" s="158"/>
      <c r="Q916" s="159"/>
      <c r="R916" s="159"/>
    </row>
    <row r="917" spans="2:18" x14ac:dyDescent="0.25">
      <c r="B917" s="156"/>
      <c r="C917" s="157"/>
      <c r="D917" s="157"/>
      <c r="E917" s="157"/>
      <c r="F917" s="157"/>
      <c r="G917" s="157"/>
      <c r="H917" s="157"/>
      <c r="I917" s="157"/>
      <c r="J917" s="157"/>
      <c r="K917" s="157"/>
      <c r="L917" s="157"/>
      <c r="M917" s="157"/>
      <c r="N917" s="157"/>
      <c r="O917" s="157"/>
      <c r="P917" s="158"/>
      <c r="Q917" s="159"/>
      <c r="R917" s="159"/>
    </row>
    <row r="918" spans="2:18" x14ac:dyDescent="0.25">
      <c r="B918" s="156"/>
      <c r="C918" s="157"/>
      <c r="D918" s="157"/>
      <c r="E918" s="157"/>
      <c r="F918" s="157"/>
      <c r="G918" s="157"/>
      <c r="H918" s="157"/>
      <c r="I918" s="157"/>
      <c r="J918" s="157"/>
      <c r="K918" s="157"/>
      <c r="L918" s="157"/>
      <c r="M918" s="157"/>
      <c r="N918" s="157"/>
      <c r="O918" s="157"/>
      <c r="P918" s="158"/>
      <c r="Q918" s="159"/>
      <c r="R918" s="159"/>
    </row>
    <row r="919" spans="2:18" x14ac:dyDescent="0.25">
      <c r="B919" s="156"/>
      <c r="C919" s="157"/>
      <c r="D919" s="157"/>
      <c r="E919" s="157"/>
      <c r="F919" s="157"/>
      <c r="G919" s="157"/>
      <c r="H919" s="157"/>
      <c r="I919" s="157"/>
      <c r="J919" s="157"/>
      <c r="K919" s="157"/>
      <c r="L919" s="157"/>
      <c r="M919" s="157"/>
      <c r="N919" s="157"/>
      <c r="O919" s="157"/>
      <c r="P919" s="158"/>
      <c r="Q919" s="159"/>
      <c r="R919" s="159"/>
    </row>
    <row r="920" spans="2:18" x14ac:dyDescent="0.25">
      <c r="B920" s="156"/>
      <c r="C920" s="157"/>
      <c r="D920" s="157"/>
      <c r="E920" s="157"/>
      <c r="F920" s="157"/>
      <c r="G920" s="157"/>
      <c r="H920" s="157"/>
      <c r="I920" s="157"/>
      <c r="J920" s="157"/>
      <c r="K920" s="157"/>
      <c r="L920" s="157"/>
      <c r="M920" s="157"/>
      <c r="N920" s="157"/>
      <c r="O920" s="157"/>
      <c r="P920" s="158"/>
      <c r="Q920" s="159"/>
      <c r="R920" s="159"/>
    </row>
    <row r="921" spans="2:18" x14ac:dyDescent="0.25">
      <c r="B921" s="156"/>
      <c r="C921" s="157"/>
      <c r="D921" s="157"/>
      <c r="E921" s="157"/>
      <c r="F921" s="157"/>
      <c r="G921" s="157"/>
      <c r="H921" s="157"/>
      <c r="I921" s="157"/>
      <c r="J921" s="157"/>
      <c r="K921" s="157"/>
      <c r="L921" s="157"/>
      <c r="M921" s="157"/>
      <c r="N921" s="157"/>
      <c r="O921" s="157"/>
      <c r="P921" s="158"/>
      <c r="Q921" s="159"/>
      <c r="R921" s="159"/>
    </row>
    <row r="922" spans="2:18" x14ac:dyDescent="0.25">
      <c r="B922" s="156"/>
      <c r="C922" s="157"/>
      <c r="D922" s="157"/>
      <c r="E922" s="157"/>
      <c r="F922" s="157"/>
      <c r="G922" s="157"/>
      <c r="H922" s="157"/>
      <c r="I922" s="157"/>
      <c r="J922" s="157"/>
      <c r="K922" s="157"/>
      <c r="L922" s="157"/>
      <c r="M922" s="157"/>
      <c r="N922" s="157"/>
      <c r="O922" s="157"/>
      <c r="P922" s="158"/>
      <c r="Q922" s="159"/>
      <c r="R922" s="159"/>
    </row>
    <row r="923" spans="2:18" x14ac:dyDescent="0.25">
      <c r="B923" s="156"/>
      <c r="C923" s="157"/>
      <c r="D923" s="157"/>
      <c r="E923" s="157"/>
      <c r="F923" s="157"/>
      <c r="G923" s="157"/>
      <c r="H923" s="157"/>
      <c r="I923" s="157"/>
      <c r="J923" s="157"/>
      <c r="K923" s="157"/>
      <c r="L923" s="157"/>
      <c r="M923" s="157"/>
      <c r="N923" s="157"/>
      <c r="O923" s="157"/>
      <c r="P923" s="158"/>
      <c r="Q923" s="159"/>
      <c r="R923" s="159"/>
    </row>
    <row r="924" spans="2:18" x14ac:dyDescent="0.25">
      <c r="B924" s="156"/>
      <c r="C924" s="157"/>
      <c r="D924" s="157"/>
      <c r="E924" s="157"/>
      <c r="F924" s="157"/>
      <c r="G924" s="157"/>
      <c r="H924" s="157"/>
      <c r="I924" s="157"/>
      <c r="J924" s="157"/>
      <c r="K924" s="157"/>
      <c r="L924" s="157"/>
      <c r="M924" s="157"/>
      <c r="N924" s="157"/>
      <c r="O924" s="157"/>
      <c r="P924" s="158"/>
      <c r="Q924" s="159"/>
      <c r="R924" s="159"/>
    </row>
    <row r="925" spans="2:18" x14ac:dyDescent="0.25">
      <c r="B925" s="156"/>
      <c r="C925" s="157"/>
      <c r="D925" s="157"/>
      <c r="E925" s="157"/>
      <c r="F925" s="157"/>
      <c r="G925" s="157"/>
      <c r="H925" s="157"/>
      <c r="I925" s="157"/>
      <c r="J925" s="157"/>
      <c r="K925" s="157"/>
      <c r="L925" s="157"/>
      <c r="M925" s="157"/>
      <c r="N925" s="157"/>
      <c r="O925" s="157"/>
      <c r="P925" s="158"/>
      <c r="Q925" s="159"/>
      <c r="R925" s="159"/>
    </row>
    <row r="926" spans="2:18" x14ac:dyDescent="0.25">
      <c r="B926" s="156"/>
      <c r="C926" s="157"/>
      <c r="D926" s="157"/>
      <c r="E926" s="157"/>
      <c r="F926" s="157"/>
      <c r="G926" s="157"/>
      <c r="H926" s="157"/>
      <c r="I926" s="157"/>
      <c r="J926" s="157"/>
      <c r="K926" s="157"/>
      <c r="L926" s="157"/>
      <c r="M926" s="157"/>
      <c r="N926" s="157"/>
      <c r="O926" s="157"/>
      <c r="P926" s="158"/>
      <c r="Q926" s="159"/>
      <c r="R926" s="159"/>
    </row>
    <row r="927" spans="2:18" x14ac:dyDescent="0.25">
      <c r="B927" s="156"/>
      <c r="C927" s="157"/>
      <c r="D927" s="157"/>
      <c r="E927" s="157"/>
      <c r="F927" s="157"/>
      <c r="G927" s="157"/>
      <c r="H927" s="157"/>
      <c r="I927" s="157"/>
      <c r="J927" s="157"/>
      <c r="K927" s="157"/>
      <c r="L927" s="157"/>
      <c r="M927" s="157"/>
      <c r="N927" s="157"/>
      <c r="O927" s="157"/>
      <c r="P927" s="158"/>
      <c r="Q927" s="159"/>
      <c r="R927" s="159"/>
    </row>
    <row r="928" spans="2:18" x14ac:dyDescent="0.25">
      <c r="B928" s="156"/>
      <c r="C928" s="157"/>
      <c r="D928" s="157"/>
      <c r="E928" s="157"/>
      <c r="F928" s="157"/>
      <c r="G928" s="157"/>
      <c r="H928" s="157"/>
      <c r="I928" s="157"/>
      <c r="J928" s="157"/>
      <c r="K928" s="157"/>
      <c r="L928" s="157"/>
      <c r="M928" s="157"/>
      <c r="N928" s="157"/>
      <c r="O928" s="157"/>
      <c r="P928" s="158"/>
      <c r="Q928" s="159"/>
      <c r="R928" s="159"/>
    </row>
    <row r="929" spans="2:18" x14ac:dyDescent="0.25">
      <c r="B929" s="156"/>
      <c r="C929" s="157"/>
      <c r="D929" s="157"/>
      <c r="E929" s="157"/>
      <c r="F929" s="157"/>
      <c r="G929" s="157"/>
      <c r="H929" s="157"/>
      <c r="I929" s="157"/>
      <c r="J929" s="157"/>
      <c r="K929" s="157"/>
      <c r="L929" s="157"/>
      <c r="M929" s="157"/>
      <c r="N929" s="157"/>
      <c r="O929" s="157"/>
      <c r="P929" s="158"/>
      <c r="Q929" s="159"/>
      <c r="R929" s="159"/>
    </row>
    <row r="930" spans="2:18" x14ac:dyDescent="0.25">
      <c r="B930" s="156"/>
      <c r="C930" s="157"/>
      <c r="D930" s="157"/>
      <c r="E930" s="157"/>
      <c r="F930" s="157"/>
      <c r="G930" s="157"/>
      <c r="H930" s="157"/>
      <c r="I930" s="157"/>
      <c r="J930" s="157"/>
      <c r="K930" s="157"/>
      <c r="L930" s="157"/>
      <c r="M930" s="157"/>
      <c r="N930" s="157"/>
      <c r="O930" s="157"/>
      <c r="P930" s="158"/>
      <c r="Q930" s="159"/>
      <c r="R930" s="159"/>
    </row>
    <row r="931" spans="2:18" x14ac:dyDescent="0.25">
      <c r="B931" s="156"/>
      <c r="C931" s="157"/>
      <c r="D931" s="157"/>
      <c r="E931" s="157"/>
      <c r="F931" s="157"/>
      <c r="G931" s="157"/>
      <c r="H931" s="157"/>
      <c r="I931" s="157"/>
      <c r="J931" s="157"/>
      <c r="K931" s="157"/>
      <c r="L931" s="157"/>
      <c r="M931" s="157"/>
      <c r="N931" s="157"/>
      <c r="O931" s="157"/>
      <c r="P931" s="158"/>
      <c r="Q931" s="159"/>
      <c r="R931" s="159"/>
    </row>
    <row r="932" spans="2:18" x14ac:dyDescent="0.25">
      <c r="B932" s="156"/>
      <c r="C932" s="157"/>
      <c r="D932" s="157"/>
      <c r="E932" s="157"/>
      <c r="F932" s="157"/>
      <c r="G932" s="157"/>
      <c r="H932" s="157"/>
      <c r="I932" s="157"/>
      <c r="J932" s="157"/>
      <c r="K932" s="157"/>
      <c r="L932" s="157"/>
      <c r="M932" s="157"/>
      <c r="N932" s="157"/>
      <c r="O932" s="157"/>
      <c r="P932" s="158"/>
      <c r="Q932" s="159"/>
      <c r="R932" s="159"/>
    </row>
    <row r="933" spans="2:18" x14ac:dyDescent="0.25">
      <c r="B933" s="156"/>
      <c r="C933" s="157"/>
      <c r="D933" s="157"/>
      <c r="E933" s="157"/>
      <c r="F933" s="157"/>
      <c r="G933" s="157"/>
      <c r="H933" s="157"/>
      <c r="I933" s="157"/>
      <c r="J933" s="157"/>
      <c r="K933" s="157"/>
      <c r="L933" s="157"/>
      <c r="M933" s="157"/>
      <c r="N933" s="157"/>
      <c r="O933" s="157"/>
      <c r="P933" s="158"/>
      <c r="Q933" s="159"/>
      <c r="R933" s="159"/>
    </row>
    <row r="934" spans="2:18" x14ac:dyDescent="0.25">
      <c r="B934" s="156"/>
      <c r="C934" s="157"/>
      <c r="D934" s="157"/>
      <c r="E934" s="157"/>
      <c r="F934" s="157"/>
      <c r="G934" s="157"/>
      <c r="H934" s="157"/>
      <c r="I934" s="157"/>
      <c r="J934" s="157"/>
      <c r="K934" s="157"/>
      <c r="L934" s="157"/>
      <c r="M934" s="157"/>
      <c r="N934" s="157"/>
      <c r="O934" s="157"/>
      <c r="P934" s="158"/>
      <c r="Q934" s="159"/>
      <c r="R934" s="159"/>
    </row>
    <row r="935" spans="2:18" x14ac:dyDescent="0.25">
      <c r="B935" s="156"/>
      <c r="C935" s="157"/>
      <c r="D935" s="157"/>
      <c r="E935" s="157"/>
      <c r="F935" s="157"/>
      <c r="G935" s="157"/>
      <c r="H935" s="157"/>
      <c r="I935" s="157"/>
      <c r="J935" s="157"/>
      <c r="K935" s="157"/>
      <c r="L935" s="157"/>
      <c r="M935" s="157"/>
      <c r="N935" s="157"/>
      <c r="O935" s="157"/>
      <c r="P935" s="158"/>
      <c r="Q935" s="159"/>
      <c r="R935" s="159"/>
    </row>
    <row r="936" spans="2:18" x14ac:dyDescent="0.25">
      <c r="B936" s="156"/>
      <c r="C936" s="157"/>
      <c r="D936" s="157"/>
      <c r="E936" s="157"/>
      <c r="F936" s="157"/>
      <c r="G936" s="157"/>
      <c r="H936" s="157"/>
      <c r="I936" s="157"/>
      <c r="J936" s="157"/>
      <c r="K936" s="157"/>
      <c r="L936" s="157"/>
      <c r="M936" s="157"/>
      <c r="N936" s="157"/>
      <c r="O936" s="157"/>
      <c r="P936" s="158"/>
      <c r="Q936" s="159"/>
      <c r="R936" s="159"/>
    </row>
    <row r="937" spans="2:18" x14ac:dyDescent="0.25">
      <c r="B937" s="156"/>
      <c r="C937" s="157"/>
      <c r="D937" s="157"/>
      <c r="E937" s="157"/>
      <c r="F937" s="157"/>
      <c r="G937" s="157"/>
      <c r="H937" s="157"/>
      <c r="I937" s="157"/>
      <c r="J937" s="157"/>
      <c r="K937" s="157"/>
      <c r="L937" s="157"/>
      <c r="M937" s="157"/>
      <c r="N937" s="157"/>
      <c r="O937" s="157"/>
      <c r="P937" s="158"/>
      <c r="Q937" s="159"/>
      <c r="R937" s="159"/>
    </row>
    <row r="938" spans="2:18" x14ac:dyDescent="0.25">
      <c r="B938" s="156"/>
      <c r="C938" s="157"/>
      <c r="D938" s="157"/>
      <c r="E938" s="157"/>
      <c r="F938" s="157"/>
      <c r="G938" s="157"/>
      <c r="H938" s="157"/>
      <c r="I938" s="157"/>
      <c r="J938" s="157"/>
      <c r="K938" s="157"/>
      <c r="L938" s="157"/>
      <c r="M938" s="157"/>
      <c r="N938" s="157"/>
      <c r="O938" s="157"/>
      <c r="P938" s="158"/>
      <c r="Q938" s="159"/>
      <c r="R938" s="159"/>
    </row>
    <row r="939" spans="2:18" x14ac:dyDescent="0.25">
      <c r="B939" s="156"/>
      <c r="C939" s="157"/>
      <c r="D939" s="157"/>
      <c r="E939" s="157"/>
      <c r="F939" s="157"/>
      <c r="G939" s="157"/>
      <c r="H939" s="157"/>
      <c r="I939" s="157"/>
      <c r="J939" s="157"/>
      <c r="K939" s="157"/>
      <c r="L939" s="157"/>
      <c r="M939" s="157"/>
      <c r="N939" s="157"/>
      <c r="O939" s="157"/>
      <c r="P939" s="158"/>
      <c r="Q939" s="159"/>
      <c r="R939" s="159"/>
    </row>
    <row r="940" spans="2:18" x14ac:dyDescent="0.25">
      <c r="B940" s="156"/>
      <c r="C940" s="157"/>
      <c r="D940" s="157"/>
      <c r="E940" s="157"/>
      <c r="F940" s="157"/>
      <c r="G940" s="157"/>
      <c r="H940" s="157"/>
      <c r="I940" s="157"/>
      <c r="J940" s="157"/>
      <c r="K940" s="157"/>
      <c r="L940" s="157"/>
      <c r="M940" s="157"/>
      <c r="N940" s="157"/>
      <c r="O940" s="157"/>
      <c r="P940" s="158"/>
      <c r="Q940" s="159"/>
      <c r="R940" s="159"/>
    </row>
    <row r="941" spans="2:18" x14ac:dyDescent="0.25">
      <c r="B941" s="156"/>
      <c r="C941" s="157"/>
      <c r="D941" s="157"/>
      <c r="E941" s="157"/>
      <c r="F941" s="157"/>
      <c r="G941" s="157"/>
      <c r="H941" s="157"/>
      <c r="I941" s="157"/>
      <c r="J941" s="157"/>
      <c r="K941" s="157"/>
      <c r="L941" s="157"/>
      <c r="M941" s="157"/>
      <c r="N941" s="157"/>
      <c r="O941" s="157"/>
      <c r="P941" s="158"/>
      <c r="Q941" s="159"/>
      <c r="R941" s="159"/>
    </row>
    <row r="942" spans="2:18" x14ac:dyDescent="0.25">
      <c r="B942" s="156"/>
      <c r="C942" s="157"/>
      <c r="D942" s="157"/>
      <c r="E942" s="157"/>
      <c r="F942" s="157"/>
      <c r="G942" s="157"/>
      <c r="H942" s="157"/>
      <c r="I942" s="157"/>
      <c r="J942" s="157"/>
      <c r="K942" s="157"/>
      <c r="L942" s="157"/>
      <c r="M942" s="157"/>
      <c r="N942" s="157"/>
      <c r="O942" s="157"/>
      <c r="P942" s="158"/>
      <c r="Q942" s="159"/>
      <c r="R942" s="159"/>
    </row>
    <row r="943" spans="2:18" x14ac:dyDescent="0.25">
      <c r="B943" s="156"/>
      <c r="C943" s="157"/>
      <c r="D943" s="157"/>
      <c r="E943" s="157"/>
      <c r="F943" s="157"/>
      <c r="G943" s="157"/>
      <c r="H943" s="157"/>
      <c r="I943" s="157"/>
      <c r="J943" s="157"/>
      <c r="K943" s="157"/>
      <c r="L943" s="157"/>
      <c r="M943" s="157"/>
      <c r="N943" s="157"/>
      <c r="O943" s="157"/>
      <c r="P943" s="158"/>
      <c r="Q943" s="159"/>
      <c r="R943" s="159"/>
    </row>
    <row r="944" spans="2:18" x14ac:dyDescent="0.25">
      <c r="B944" s="156"/>
      <c r="C944" s="157"/>
      <c r="D944" s="157"/>
      <c r="E944" s="157"/>
      <c r="F944" s="157"/>
      <c r="G944" s="157"/>
      <c r="H944" s="157"/>
      <c r="I944" s="157"/>
      <c r="J944" s="157"/>
      <c r="K944" s="157"/>
      <c r="L944" s="157"/>
      <c r="M944" s="157"/>
      <c r="N944" s="157"/>
      <c r="O944" s="157"/>
      <c r="P944" s="158"/>
      <c r="Q944" s="159"/>
      <c r="R944" s="159"/>
    </row>
    <row r="945" spans="2:18" x14ac:dyDescent="0.25">
      <c r="B945" s="156"/>
      <c r="C945" s="157"/>
      <c r="D945" s="157"/>
      <c r="E945" s="157"/>
      <c r="F945" s="157"/>
      <c r="G945" s="157"/>
      <c r="H945" s="157"/>
      <c r="I945" s="157"/>
      <c r="J945" s="157"/>
      <c r="K945" s="157"/>
      <c r="L945" s="157"/>
      <c r="M945" s="157"/>
      <c r="N945" s="157"/>
      <c r="O945" s="157"/>
      <c r="P945" s="158"/>
      <c r="Q945" s="159"/>
      <c r="R945" s="159"/>
    </row>
    <row r="946" spans="2:18" x14ac:dyDescent="0.25">
      <c r="B946" s="156"/>
      <c r="C946" s="157"/>
      <c r="D946" s="157"/>
      <c r="E946" s="157"/>
      <c r="F946" s="157"/>
      <c r="G946" s="157"/>
      <c r="H946" s="157"/>
      <c r="I946" s="157"/>
      <c r="J946" s="157"/>
      <c r="K946" s="157"/>
      <c r="L946" s="157"/>
      <c r="M946" s="157"/>
      <c r="N946" s="157"/>
      <c r="O946" s="157"/>
      <c r="P946" s="158"/>
      <c r="Q946" s="159"/>
      <c r="R946" s="159"/>
    </row>
    <row r="947" spans="2:18" x14ac:dyDescent="0.25">
      <c r="B947" s="156"/>
      <c r="C947" s="157"/>
      <c r="D947" s="157"/>
      <c r="E947" s="157"/>
      <c r="F947" s="157"/>
      <c r="G947" s="157"/>
      <c r="H947" s="157"/>
      <c r="I947" s="157"/>
      <c r="J947" s="157"/>
      <c r="K947" s="157"/>
      <c r="L947" s="157"/>
      <c r="M947" s="157"/>
      <c r="N947" s="157"/>
      <c r="O947" s="157"/>
      <c r="P947" s="158"/>
      <c r="Q947" s="159"/>
      <c r="R947" s="159"/>
    </row>
    <row r="948" spans="2:18" x14ac:dyDescent="0.25">
      <c r="B948" s="156"/>
      <c r="C948" s="157"/>
      <c r="D948" s="157"/>
      <c r="E948" s="157"/>
      <c r="F948" s="157"/>
      <c r="G948" s="157"/>
      <c r="H948" s="157"/>
      <c r="I948" s="157"/>
      <c r="J948" s="157"/>
      <c r="K948" s="157"/>
      <c r="L948" s="157"/>
      <c r="M948" s="157"/>
      <c r="N948" s="157"/>
      <c r="O948" s="157"/>
      <c r="P948" s="158"/>
      <c r="Q948" s="159"/>
      <c r="R948" s="159"/>
    </row>
    <row r="949" spans="2:18" x14ac:dyDescent="0.25">
      <c r="B949" s="156"/>
      <c r="C949" s="157"/>
      <c r="D949" s="157"/>
      <c r="E949" s="157"/>
      <c r="F949" s="157"/>
      <c r="G949" s="157"/>
      <c r="H949" s="157"/>
      <c r="I949" s="157"/>
      <c r="J949" s="157"/>
      <c r="K949" s="157"/>
      <c r="L949" s="157"/>
      <c r="M949" s="157"/>
      <c r="N949" s="157"/>
      <c r="O949" s="157"/>
      <c r="P949" s="158"/>
      <c r="Q949" s="159"/>
      <c r="R949" s="159"/>
    </row>
    <row r="950" spans="2:18" x14ac:dyDescent="0.25">
      <c r="B950" s="156"/>
      <c r="C950" s="157"/>
      <c r="D950" s="157"/>
      <c r="E950" s="157"/>
      <c r="F950" s="157"/>
      <c r="G950" s="157"/>
      <c r="H950" s="157"/>
      <c r="I950" s="157"/>
      <c r="J950" s="157"/>
      <c r="K950" s="157"/>
      <c r="L950" s="157"/>
      <c r="M950" s="157"/>
      <c r="N950" s="157"/>
      <c r="O950" s="157"/>
      <c r="P950" s="158"/>
      <c r="Q950" s="159"/>
      <c r="R950" s="159"/>
    </row>
    <row r="951" spans="2:18" x14ac:dyDescent="0.25">
      <c r="B951" s="156"/>
      <c r="C951" s="157"/>
      <c r="D951" s="157"/>
      <c r="E951" s="157"/>
      <c r="F951" s="157"/>
      <c r="G951" s="157"/>
      <c r="H951" s="157"/>
      <c r="I951" s="157"/>
      <c r="J951" s="157"/>
      <c r="K951" s="157"/>
      <c r="L951" s="157"/>
      <c r="M951" s="157"/>
      <c r="N951" s="157"/>
      <c r="O951" s="157"/>
      <c r="P951" s="158"/>
      <c r="Q951" s="159"/>
      <c r="R951" s="159"/>
    </row>
    <row r="952" spans="2:18" x14ac:dyDescent="0.25">
      <c r="B952" s="156"/>
      <c r="C952" s="157"/>
      <c r="D952" s="157"/>
      <c r="E952" s="157"/>
      <c r="F952" s="157"/>
      <c r="G952" s="157"/>
      <c r="H952" s="157"/>
      <c r="I952" s="157"/>
      <c r="J952" s="157"/>
      <c r="K952" s="157"/>
      <c r="L952" s="157"/>
      <c r="M952" s="157"/>
      <c r="N952" s="157"/>
      <c r="O952" s="157"/>
      <c r="P952" s="158"/>
      <c r="Q952" s="159"/>
      <c r="R952" s="159"/>
    </row>
    <row r="953" spans="2:18" x14ac:dyDescent="0.25">
      <c r="B953" s="156"/>
      <c r="C953" s="157"/>
      <c r="D953" s="157"/>
      <c r="E953" s="157"/>
      <c r="F953" s="157"/>
      <c r="G953" s="157"/>
      <c r="H953" s="157"/>
      <c r="I953" s="157"/>
      <c r="J953" s="157"/>
      <c r="K953" s="157"/>
      <c r="L953" s="157"/>
      <c r="M953" s="157"/>
      <c r="N953" s="157"/>
      <c r="O953" s="157"/>
      <c r="P953" s="158"/>
      <c r="Q953" s="159"/>
      <c r="R953" s="159"/>
    </row>
    <row r="954" spans="2:18" x14ac:dyDescent="0.25">
      <c r="B954" s="156"/>
      <c r="C954" s="157"/>
      <c r="D954" s="157"/>
      <c r="E954" s="157"/>
      <c r="F954" s="157"/>
      <c r="G954" s="157"/>
      <c r="H954" s="157"/>
      <c r="I954" s="157"/>
      <c r="J954" s="157"/>
      <c r="K954" s="157"/>
      <c r="L954" s="157"/>
      <c r="M954" s="157"/>
      <c r="N954" s="157"/>
      <c r="O954" s="157"/>
      <c r="P954" s="158"/>
      <c r="Q954" s="159"/>
      <c r="R954" s="159"/>
    </row>
    <row r="955" spans="2:18" x14ac:dyDescent="0.25">
      <c r="B955" s="156"/>
      <c r="C955" s="157"/>
      <c r="D955" s="157"/>
      <c r="E955" s="157"/>
      <c r="F955" s="157"/>
      <c r="G955" s="157"/>
      <c r="H955" s="157"/>
      <c r="I955" s="157"/>
      <c r="J955" s="157"/>
      <c r="K955" s="157"/>
      <c r="L955" s="157"/>
      <c r="M955" s="157"/>
      <c r="N955" s="157"/>
      <c r="O955" s="157"/>
      <c r="P955" s="158"/>
      <c r="Q955" s="159"/>
      <c r="R955" s="159"/>
    </row>
    <row r="956" spans="2:18" x14ac:dyDescent="0.25">
      <c r="B956" s="156"/>
      <c r="C956" s="157"/>
      <c r="D956" s="157"/>
      <c r="E956" s="157"/>
      <c r="F956" s="157"/>
      <c r="G956" s="157"/>
      <c r="H956" s="157"/>
      <c r="I956" s="157"/>
      <c r="J956" s="157"/>
      <c r="K956" s="157"/>
      <c r="L956" s="157"/>
      <c r="M956" s="157"/>
      <c r="N956" s="157"/>
      <c r="O956" s="157"/>
      <c r="P956" s="158"/>
      <c r="Q956" s="159"/>
      <c r="R956" s="159"/>
    </row>
    <row r="957" spans="2:18" x14ac:dyDescent="0.25">
      <c r="B957" s="156"/>
      <c r="C957" s="157"/>
      <c r="D957" s="157"/>
      <c r="E957" s="157"/>
      <c r="F957" s="157"/>
      <c r="G957" s="157"/>
      <c r="H957" s="157"/>
      <c r="I957" s="157"/>
      <c r="J957" s="157"/>
      <c r="K957" s="157"/>
      <c r="L957" s="157"/>
      <c r="M957" s="157"/>
      <c r="N957" s="157"/>
      <c r="O957" s="157"/>
      <c r="P957" s="158"/>
      <c r="Q957" s="159"/>
      <c r="R957" s="159"/>
    </row>
    <row r="958" spans="2:18" x14ac:dyDescent="0.25">
      <c r="B958" s="156"/>
      <c r="C958" s="157"/>
      <c r="D958" s="157"/>
      <c r="E958" s="157"/>
      <c r="F958" s="157"/>
      <c r="G958" s="157"/>
      <c r="H958" s="157"/>
      <c r="I958" s="157"/>
      <c r="J958" s="157"/>
      <c r="K958" s="157"/>
      <c r="L958" s="157"/>
      <c r="M958" s="157"/>
      <c r="N958" s="157"/>
      <c r="O958" s="157"/>
      <c r="P958" s="158"/>
      <c r="Q958" s="159"/>
      <c r="R958" s="159"/>
    </row>
    <row r="959" spans="2:18" x14ac:dyDescent="0.25">
      <c r="B959" s="156"/>
      <c r="C959" s="157"/>
      <c r="D959" s="157"/>
      <c r="E959" s="157"/>
      <c r="F959" s="157"/>
      <c r="G959" s="157"/>
      <c r="H959" s="157"/>
      <c r="I959" s="157"/>
      <c r="J959" s="157"/>
      <c r="K959" s="157"/>
      <c r="L959" s="157"/>
      <c r="M959" s="157"/>
      <c r="N959" s="157"/>
      <c r="O959" s="157"/>
      <c r="P959" s="158"/>
      <c r="Q959" s="159"/>
      <c r="R959" s="159"/>
    </row>
    <row r="960" spans="2:18" x14ac:dyDescent="0.25">
      <c r="B960" s="156"/>
      <c r="C960" s="157"/>
      <c r="D960" s="157"/>
      <c r="E960" s="157"/>
      <c r="F960" s="157"/>
      <c r="G960" s="157"/>
      <c r="H960" s="157"/>
      <c r="I960" s="157"/>
      <c r="J960" s="157"/>
      <c r="K960" s="157"/>
      <c r="L960" s="157"/>
      <c r="M960" s="157"/>
      <c r="N960" s="157"/>
      <c r="O960" s="157"/>
      <c r="P960" s="158"/>
      <c r="Q960" s="159"/>
      <c r="R960" s="159"/>
    </row>
    <row r="961" spans="2:18" x14ac:dyDescent="0.25">
      <c r="B961" s="156"/>
      <c r="C961" s="157"/>
      <c r="D961" s="157"/>
      <c r="E961" s="157"/>
      <c r="F961" s="157"/>
      <c r="G961" s="157"/>
      <c r="H961" s="157"/>
      <c r="I961" s="157"/>
      <c r="J961" s="157"/>
      <c r="K961" s="157"/>
      <c r="L961" s="157"/>
      <c r="M961" s="157"/>
      <c r="N961" s="157"/>
      <c r="O961" s="157"/>
      <c r="P961" s="158"/>
      <c r="Q961" s="159"/>
      <c r="R961" s="159"/>
    </row>
    <row r="962" spans="2:18" x14ac:dyDescent="0.25">
      <c r="B962" s="156"/>
      <c r="C962" s="157"/>
      <c r="D962" s="157"/>
      <c r="E962" s="157"/>
      <c r="F962" s="157"/>
      <c r="G962" s="157"/>
      <c r="H962" s="157"/>
      <c r="I962" s="157"/>
      <c r="J962" s="157"/>
      <c r="K962" s="157"/>
      <c r="L962" s="157"/>
      <c r="M962" s="157"/>
      <c r="N962" s="157"/>
      <c r="O962" s="157"/>
      <c r="P962" s="158"/>
      <c r="Q962" s="159"/>
      <c r="R962" s="159"/>
    </row>
    <row r="963" spans="2:18" x14ac:dyDescent="0.25">
      <c r="B963" s="156"/>
      <c r="C963" s="157"/>
      <c r="D963" s="157"/>
      <c r="E963" s="157"/>
      <c r="F963" s="157"/>
      <c r="G963" s="157"/>
      <c r="H963" s="157"/>
      <c r="I963" s="157"/>
      <c r="J963" s="157"/>
      <c r="K963" s="157"/>
      <c r="L963" s="157"/>
      <c r="M963" s="157"/>
      <c r="N963" s="157"/>
      <c r="O963" s="157"/>
      <c r="P963" s="158"/>
      <c r="Q963" s="159"/>
      <c r="R963" s="159"/>
    </row>
    <row r="964" spans="2:18" x14ac:dyDescent="0.25">
      <c r="B964" s="156"/>
      <c r="C964" s="157"/>
      <c r="D964" s="157"/>
      <c r="E964" s="157"/>
      <c r="F964" s="157"/>
      <c r="G964" s="157"/>
      <c r="H964" s="157"/>
      <c r="I964" s="157"/>
      <c r="J964" s="157"/>
      <c r="K964" s="157"/>
      <c r="L964" s="157"/>
      <c r="M964" s="157"/>
      <c r="N964" s="157"/>
      <c r="O964" s="157"/>
      <c r="P964" s="158"/>
      <c r="Q964" s="159"/>
      <c r="R964" s="159"/>
    </row>
    <row r="965" spans="2:18" x14ac:dyDescent="0.25">
      <c r="B965" s="156"/>
      <c r="C965" s="157"/>
      <c r="D965" s="157"/>
      <c r="E965" s="157"/>
      <c r="F965" s="157"/>
      <c r="G965" s="157"/>
      <c r="H965" s="157"/>
      <c r="I965" s="157"/>
      <c r="J965" s="157"/>
      <c r="K965" s="157"/>
      <c r="L965" s="157"/>
      <c r="M965" s="157"/>
      <c r="N965" s="157"/>
      <c r="O965" s="157"/>
      <c r="P965" s="158"/>
      <c r="Q965" s="159"/>
      <c r="R965" s="159"/>
    </row>
    <row r="966" spans="2:18" x14ac:dyDescent="0.25">
      <c r="B966" s="156"/>
      <c r="C966" s="157"/>
      <c r="D966" s="157"/>
      <c r="E966" s="157"/>
      <c r="F966" s="157"/>
      <c r="G966" s="157"/>
      <c r="H966" s="157"/>
      <c r="I966" s="157"/>
      <c r="J966" s="157"/>
      <c r="K966" s="157"/>
      <c r="L966" s="157"/>
      <c r="M966" s="157"/>
      <c r="N966" s="157"/>
      <c r="O966" s="157"/>
      <c r="P966" s="158"/>
      <c r="Q966" s="159"/>
      <c r="R966" s="159"/>
    </row>
    <row r="967" spans="2:18" x14ac:dyDescent="0.25">
      <c r="B967" s="156"/>
      <c r="C967" s="157"/>
      <c r="D967" s="157"/>
      <c r="E967" s="157"/>
      <c r="F967" s="157"/>
      <c r="G967" s="157"/>
      <c r="H967" s="157"/>
      <c r="I967" s="157"/>
      <c r="J967" s="157"/>
      <c r="K967" s="157"/>
      <c r="L967" s="157"/>
      <c r="M967" s="157"/>
      <c r="N967" s="157"/>
      <c r="O967" s="157"/>
      <c r="P967" s="158"/>
      <c r="Q967" s="159"/>
      <c r="R967" s="159"/>
    </row>
    <row r="968" spans="2:18" x14ac:dyDescent="0.25">
      <c r="B968" s="156"/>
      <c r="C968" s="157"/>
      <c r="D968" s="157"/>
      <c r="E968" s="157"/>
      <c r="F968" s="157"/>
      <c r="G968" s="157"/>
      <c r="H968" s="157"/>
      <c r="I968" s="157"/>
      <c r="J968" s="157"/>
      <c r="K968" s="157"/>
      <c r="L968" s="157"/>
      <c r="M968" s="157"/>
      <c r="N968" s="157"/>
      <c r="O968" s="157"/>
      <c r="P968" s="158"/>
      <c r="Q968" s="159"/>
      <c r="R968" s="159"/>
    </row>
    <row r="969" spans="2:18" x14ac:dyDescent="0.25">
      <c r="B969" s="156"/>
      <c r="C969" s="157"/>
      <c r="D969" s="157"/>
      <c r="E969" s="157"/>
      <c r="F969" s="157"/>
      <c r="G969" s="157"/>
      <c r="H969" s="157"/>
      <c r="I969" s="157"/>
      <c r="J969" s="157"/>
      <c r="K969" s="157"/>
      <c r="L969" s="157"/>
      <c r="M969" s="157"/>
      <c r="N969" s="157"/>
      <c r="O969" s="157"/>
      <c r="P969" s="158"/>
      <c r="Q969" s="159"/>
      <c r="R969" s="159"/>
    </row>
    <row r="970" spans="2:18" x14ac:dyDescent="0.25">
      <c r="B970" s="156"/>
      <c r="C970" s="157"/>
      <c r="D970" s="157"/>
      <c r="E970" s="157"/>
      <c r="F970" s="157"/>
      <c r="G970" s="157"/>
      <c r="H970" s="157"/>
      <c r="I970" s="157"/>
      <c r="J970" s="157"/>
      <c r="K970" s="157"/>
      <c r="L970" s="157"/>
      <c r="M970" s="157"/>
      <c r="N970" s="157"/>
      <c r="O970" s="157"/>
      <c r="P970" s="158"/>
      <c r="Q970" s="159"/>
      <c r="R970" s="159"/>
    </row>
    <row r="971" spans="2:18" x14ac:dyDescent="0.25">
      <c r="B971" s="156"/>
      <c r="C971" s="157"/>
      <c r="D971" s="157"/>
      <c r="E971" s="157"/>
      <c r="F971" s="157"/>
      <c r="G971" s="157"/>
      <c r="H971" s="157"/>
      <c r="I971" s="157"/>
      <c r="J971" s="157"/>
      <c r="K971" s="157"/>
      <c r="L971" s="157"/>
      <c r="M971" s="157"/>
      <c r="N971" s="157"/>
      <c r="O971" s="157"/>
      <c r="P971" s="158"/>
      <c r="Q971" s="159"/>
      <c r="R971" s="159"/>
    </row>
    <row r="972" spans="2:18" x14ac:dyDescent="0.25">
      <c r="B972" s="156"/>
      <c r="C972" s="157"/>
      <c r="D972" s="157"/>
      <c r="E972" s="157"/>
      <c r="F972" s="157"/>
      <c r="G972" s="157"/>
      <c r="H972" s="157"/>
      <c r="I972" s="157"/>
      <c r="J972" s="157"/>
      <c r="K972" s="157"/>
      <c r="L972" s="157"/>
      <c r="M972" s="157"/>
      <c r="N972" s="157"/>
      <c r="O972" s="157"/>
      <c r="P972" s="158"/>
      <c r="Q972" s="159"/>
      <c r="R972" s="159"/>
    </row>
    <row r="973" spans="2:18" x14ac:dyDescent="0.25">
      <c r="B973" s="156"/>
      <c r="C973" s="157"/>
      <c r="D973" s="157"/>
      <c r="E973" s="157"/>
      <c r="F973" s="157"/>
      <c r="G973" s="157"/>
      <c r="H973" s="157"/>
      <c r="I973" s="157"/>
      <c r="J973" s="157"/>
      <c r="K973" s="157"/>
      <c r="L973" s="157"/>
      <c r="M973" s="157"/>
      <c r="N973" s="157"/>
      <c r="O973" s="157"/>
      <c r="P973" s="158"/>
      <c r="Q973" s="159"/>
      <c r="R973" s="159"/>
    </row>
    <row r="974" spans="2:18" x14ac:dyDescent="0.25">
      <c r="B974" s="156"/>
      <c r="C974" s="157"/>
      <c r="D974" s="157"/>
      <c r="E974" s="157"/>
      <c r="F974" s="157"/>
      <c r="G974" s="157"/>
      <c r="H974" s="157"/>
      <c r="I974" s="157"/>
      <c r="J974" s="157"/>
      <c r="K974" s="157"/>
      <c r="L974" s="157"/>
      <c r="M974" s="157"/>
      <c r="N974" s="157"/>
      <c r="O974" s="157"/>
      <c r="P974" s="158"/>
      <c r="Q974" s="159"/>
      <c r="R974" s="159"/>
    </row>
    <row r="975" spans="2:18" x14ac:dyDescent="0.25">
      <c r="B975" s="156"/>
      <c r="C975" s="157"/>
      <c r="D975" s="157"/>
      <c r="E975" s="157"/>
      <c r="F975" s="157"/>
      <c r="G975" s="157"/>
      <c r="H975" s="157"/>
      <c r="I975" s="157"/>
      <c r="J975" s="157"/>
      <c r="K975" s="157"/>
      <c r="L975" s="157"/>
      <c r="M975" s="157"/>
      <c r="N975" s="157"/>
      <c r="O975" s="157"/>
      <c r="P975" s="158"/>
      <c r="Q975" s="159"/>
      <c r="R975" s="159"/>
    </row>
    <row r="976" spans="2:18" x14ac:dyDescent="0.25">
      <c r="B976" s="156"/>
      <c r="C976" s="157"/>
      <c r="D976" s="157"/>
      <c r="E976" s="157"/>
      <c r="F976" s="157"/>
      <c r="G976" s="157"/>
      <c r="H976" s="157"/>
      <c r="I976" s="157"/>
      <c r="J976" s="157"/>
      <c r="K976" s="157"/>
      <c r="L976" s="157"/>
      <c r="M976" s="157"/>
      <c r="N976" s="157"/>
      <c r="O976" s="157"/>
      <c r="P976" s="158"/>
      <c r="Q976" s="159"/>
      <c r="R976" s="159"/>
    </row>
    <row r="977" spans="2:18" x14ac:dyDescent="0.25">
      <c r="B977" s="156"/>
      <c r="C977" s="157"/>
      <c r="D977" s="157"/>
      <c r="E977" s="157"/>
      <c r="F977" s="157"/>
      <c r="G977" s="157"/>
      <c r="H977" s="157"/>
      <c r="I977" s="157"/>
      <c r="J977" s="157"/>
      <c r="K977" s="157"/>
      <c r="L977" s="157"/>
      <c r="M977" s="157"/>
      <c r="N977" s="157"/>
      <c r="O977" s="157"/>
      <c r="P977" s="158"/>
      <c r="Q977" s="159"/>
      <c r="R977" s="159"/>
    </row>
    <row r="978" spans="2:18" x14ac:dyDescent="0.25">
      <c r="B978" s="156"/>
      <c r="C978" s="157"/>
      <c r="D978" s="157"/>
      <c r="E978" s="157"/>
      <c r="F978" s="157"/>
      <c r="G978" s="157"/>
      <c r="H978" s="157"/>
      <c r="I978" s="157"/>
      <c r="J978" s="157"/>
      <c r="K978" s="157"/>
      <c r="L978" s="157"/>
      <c r="M978" s="157"/>
      <c r="N978" s="157"/>
      <c r="O978" s="157"/>
      <c r="P978" s="158"/>
      <c r="Q978" s="159"/>
      <c r="R978" s="159"/>
    </row>
    <row r="979" spans="2:18" x14ac:dyDescent="0.25">
      <c r="B979" s="156"/>
      <c r="C979" s="157"/>
      <c r="D979" s="157"/>
      <c r="E979" s="157"/>
      <c r="F979" s="157"/>
      <c r="G979" s="157"/>
      <c r="H979" s="157"/>
      <c r="I979" s="157"/>
      <c r="J979" s="157"/>
      <c r="K979" s="157"/>
      <c r="L979" s="157"/>
      <c r="M979" s="157"/>
      <c r="N979" s="157"/>
      <c r="O979" s="157"/>
      <c r="P979" s="158"/>
      <c r="Q979" s="159"/>
      <c r="R979" s="159"/>
    </row>
    <row r="980" spans="2:18" x14ac:dyDescent="0.25">
      <c r="B980" s="156"/>
      <c r="C980" s="157"/>
      <c r="D980" s="157"/>
      <c r="E980" s="157"/>
      <c r="F980" s="157"/>
      <c r="G980" s="157"/>
      <c r="H980" s="157"/>
      <c r="I980" s="157"/>
      <c r="J980" s="157"/>
      <c r="K980" s="157"/>
      <c r="L980" s="157"/>
      <c r="M980" s="157"/>
      <c r="N980" s="157"/>
      <c r="O980" s="157"/>
      <c r="P980" s="158"/>
      <c r="Q980" s="159"/>
      <c r="R980" s="159"/>
    </row>
    <row r="981" spans="2:18" x14ac:dyDescent="0.25">
      <c r="B981" s="156"/>
      <c r="C981" s="157"/>
      <c r="D981" s="157"/>
      <c r="E981" s="157"/>
      <c r="F981" s="157"/>
      <c r="G981" s="157"/>
      <c r="H981" s="157"/>
      <c r="I981" s="157"/>
      <c r="J981" s="157"/>
      <c r="K981" s="157"/>
      <c r="L981" s="157"/>
      <c r="M981" s="157"/>
      <c r="N981" s="157"/>
      <c r="O981" s="157"/>
      <c r="P981" s="158"/>
      <c r="Q981" s="159"/>
      <c r="R981" s="159"/>
    </row>
    <row r="982" spans="2:18" x14ac:dyDescent="0.25">
      <c r="B982" s="156"/>
      <c r="C982" s="157"/>
      <c r="D982" s="157"/>
      <c r="E982" s="157"/>
      <c r="F982" s="157"/>
      <c r="G982" s="157"/>
      <c r="H982" s="157"/>
      <c r="I982" s="157"/>
      <c r="J982" s="157"/>
      <c r="K982" s="157"/>
      <c r="L982" s="157"/>
      <c r="M982" s="157"/>
      <c r="N982" s="157"/>
      <c r="O982" s="157"/>
      <c r="P982" s="158"/>
      <c r="Q982" s="159"/>
      <c r="R982" s="159"/>
    </row>
    <row r="983" spans="2:18" x14ac:dyDescent="0.25">
      <c r="B983" s="156"/>
      <c r="C983" s="157"/>
      <c r="D983" s="157"/>
      <c r="E983" s="157"/>
      <c r="F983" s="157"/>
      <c r="G983" s="157"/>
      <c r="H983" s="157"/>
      <c r="I983" s="157"/>
      <c r="J983" s="157"/>
      <c r="K983" s="157"/>
      <c r="L983" s="157"/>
      <c r="M983" s="157"/>
      <c r="N983" s="157"/>
      <c r="O983" s="157"/>
      <c r="P983" s="158"/>
      <c r="Q983" s="159"/>
      <c r="R983" s="159"/>
    </row>
    <row r="984" spans="2:18" x14ac:dyDescent="0.25">
      <c r="B984" s="156"/>
      <c r="C984" s="157"/>
      <c r="D984" s="157"/>
      <c r="E984" s="157"/>
      <c r="F984" s="157"/>
      <c r="G984" s="157"/>
      <c r="H984" s="157"/>
      <c r="I984" s="157"/>
      <c r="J984" s="157"/>
      <c r="K984" s="157"/>
      <c r="L984" s="157"/>
      <c r="M984" s="157"/>
      <c r="N984" s="157"/>
      <c r="O984" s="157"/>
      <c r="P984" s="158"/>
      <c r="Q984" s="159"/>
      <c r="R984" s="159"/>
    </row>
    <row r="985" spans="2:18" x14ac:dyDescent="0.25">
      <c r="B985" s="156"/>
      <c r="C985" s="157"/>
      <c r="D985" s="157"/>
      <c r="E985" s="157"/>
      <c r="F985" s="157"/>
      <c r="G985" s="157"/>
      <c r="H985" s="157"/>
      <c r="I985" s="157"/>
      <c r="J985" s="157"/>
      <c r="K985" s="157"/>
      <c r="L985" s="157"/>
      <c r="M985" s="157"/>
      <c r="N985" s="157"/>
      <c r="O985" s="157"/>
      <c r="P985" s="158"/>
      <c r="Q985" s="159"/>
      <c r="R985" s="159"/>
    </row>
    <row r="986" spans="2:18" x14ac:dyDescent="0.25">
      <c r="B986" s="156"/>
      <c r="C986" s="157"/>
      <c r="D986" s="157"/>
      <c r="E986" s="157"/>
      <c r="F986" s="157"/>
      <c r="G986" s="157"/>
      <c r="H986" s="157"/>
      <c r="I986" s="157"/>
      <c r="J986" s="157"/>
      <c r="K986" s="157"/>
      <c r="L986" s="157"/>
      <c r="M986" s="157"/>
      <c r="N986" s="157"/>
      <c r="O986" s="157"/>
      <c r="P986" s="158"/>
      <c r="Q986" s="159"/>
      <c r="R986" s="159"/>
    </row>
    <row r="987" spans="2:18" x14ac:dyDescent="0.25">
      <c r="B987" s="156"/>
      <c r="C987" s="157"/>
      <c r="D987" s="157"/>
      <c r="E987" s="157"/>
      <c r="F987" s="157"/>
      <c r="G987" s="157"/>
      <c r="H987" s="157"/>
      <c r="I987" s="157"/>
      <c r="J987" s="157"/>
      <c r="K987" s="157"/>
      <c r="L987" s="157"/>
      <c r="M987" s="157"/>
      <c r="N987" s="157"/>
      <c r="O987" s="157"/>
      <c r="P987" s="158"/>
      <c r="Q987" s="159"/>
      <c r="R987" s="159"/>
    </row>
    <row r="988" spans="2:18" x14ac:dyDescent="0.25">
      <c r="B988" s="156"/>
      <c r="C988" s="157"/>
      <c r="D988" s="157"/>
      <c r="E988" s="157"/>
      <c r="F988" s="157"/>
      <c r="G988" s="157"/>
      <c r="H988" s="157"/>
      <c r="I988" s="157"/>
      <c r="J988" s="157"/>
      <c r="K988" s="157"/>
      <c r="L988" s="157"/>
      <c r="M988" s="157"/>
      <c r="N988" s="157"/>
      <c r="O988" s="157"/>
      <c r="P988" s="158"/>
      <c r="Q988" s="159"/>
      <c r="R988" s="159"/>
    </row>
    <row r="989" spans="2:18" x14ac:dyDescent="0.25">
      <c r="B989" s="156"/>
      <c r="C989" s="157"/>
      <c r="D989" s="157"/>
      <c r="E989" s="157"/>
      <c r="F989" s="157"/>
      <c r="G989" s="157"/>
      <c r="H989" s="157"/>
      <c r="I989" s="157"/>
      <c r="J989" s="157"/>
      <c r="K989" s="157"/>
      <c r="L989" s="157"/>
      <c r="M989" s="157"/>
      <c r="N989" s="157"/>
      <c r="O989" s="157"/>
      <c r="P989" s="158"/>
      <c r="Q989" s="159"/>
      <c r="R989" s="159"/>
    </row>
    <row r="990" spans="2:18" x14ac:dyDescent="0.25">
      <c r="B990" s="156"/>
      <c r="C990" s="157"/>
      <c r="D990" s="157"/>
      <c r="E990" s="157"/>
      <c r="F990" s="157"/>
      <c r="G990" s="157"/>
      <c r="H990" s="157"/>
      <c r="I990" s="157"/>
      <c r="J990" s="157"/>
      <c r="K990" s="157"/>
      <c r="L990" s="157"/>
      <c r="M990" s="157"/>
      <c r="N990" s="157"/>
      <c r="O990" s="157"/>
      <c r="P990" s="158"/>
      <c r="Q990" s="159"/>
      <c r="R990" s="159"/>
    </row>
    <row r="991" spans="2:18" x14ac:dyDescent="0.25">
      <c r="B991" s="156"/>
      <c r="C991" s="157"/>
      <c r="D991" s="157"/>
      <c r="E991" s="157"/>
      <c r="F991" s="157"/>
      <c r="G991" s="157"/>
      <c r="H991" s="157"/>
      <c r="I991" s="157"/>
      <c r="J991" s="157"/>
      <c r="K991" s="157"/>
      <c r="L991" s="157"/>
      <c r="M991" s="157"/>
      <c r="N991" s="157"/>
      <c r="O991" s="157"/>
      <c r="P991" s="158"/>
      <c r="Q991" s="159"/>
      <c r="R991" s="159"/>
    </row>
    <row r="992" spans="2:18" x14ac:dyDescent="0.25">
      <c r="B992" s="156"/>
      <c r="C992" s="157"/>
      <c r="D992" s="157"/>
      <c r="E992" s="157"/>
      <c r="F992" s="157"/>
      <c r="G992" s="157"/>
      <c r="H992" s="157"/>
      <c r="I992" s="157"/>
      <c r="J992" s="157"/>
      <c r="K992" s="157"/>
      <c r="L992" s="157"/>
      <c r="M992" s="157"/>
      <c r="N992" s="157"/>
      <c r="O992" s="157"/>
      <c r="P992" s="158"/>
      <c r="Q992" s="159"/>
      <c r="R992" s="159"/>
    </row>
    <row r="993" spans="2:18" x14ac:dyDescent="0.25">
      <c r="B993" s="156"/>
      <c r="C993" s="157"/>
      <c r="D993" s="157"/>
      <c r="E993" s="157"/>
      <c r="F993" s="157"/>
      <c r="G993" s="157"/>
      <c r="H993" s="157"/>
      <c r="I993" s="157"/>
      <c r="J993" s="157"/>
      <c r="K993" s="157"/>
      <c r="L993" s="157"/>
      <c r="M993" s="157"/>
      <c r="N993" s="157"/>
      <c r="O993" s="157"/>
      <c r="P993" s="158"/>
      <c r="Q993" s="159"/>
      <c r="R993" s="159"/>
    </row>
    <row r="994" spans="2:18" x14ac:dyDescent="0.25">
      <c r="B994" s="156"/>
      <c r="C994" s="157"/>
      <c r="D994" s="157"/>
      <c r="E994" s="157"/>
      <c r="F994" s="157"/>
      <c r="G994" s="157"/>
      <c r="H994" s="157"/>
      <c r="I994" s="157"/>
      <c r="J994" s="157"/>
      <c r="K994" s="157"/>
      <c r="L994" s="157"/>
      <c r="M994" s="157"/>
      <c r="N994" s="157"/>
      <c r="O994" s="157"/>
      <c r="P994" s="158"/>
      <c r="Q994" s="159"/>
      <c r="R994" s="159"/>
    </row>
    <row r="995" spans="2:18" x14ac:dyDescent="0.25">
      <c r="B995" s="156"/>
      <c r="C995" s="157"/>
      <c r="D995" s="157"/>
      <c r="E995" s="157"/>
      <c r="F995" s="157"/>
      <c r="G995" s="157"/>
      <c r="H995" s="157"/>
      <c r="I995" s="157"/>
      <c r="J995" s="157"/>
      <c r="K995" s="157"/>
      <c r="L995" s="157"/>
      <c r="M995" s="157"/>
      <c r="N995" s="157"/>
      <c r="O995" s="157"/>
      <c r="P995" s="158"/>
      <c r="Q995" s="159"/>
      <c r="R995" s="159"/>
    </row>
    <row r="996" spans="2:18" x14ac:dyDescent="0.25">
      <c r="B996" s="156"/>
      <c r="C996" s="157"/>
      <c r="D996" s="157"/>
      <c r="E996" s="157"/>
      <c r="F996" s="157"/>
      <c r="G996" s="157"/>
      <c r="H996" s="157"/>
      <c r="I996" s="157"/>
      <c r="J996" s="157"/>
      <c r="K996" s="157"/>
      <c r="L996" s="157"/>
      <c r="M996" s="157"/>
      <c r="N996" s="157"/>
      <c r="O996" s="157"/>
      <c r="P996" s="158"/>
      <c r="Q996" s="159"/>
      <c r="R996" s="159"/>
    </row>
    <row r="997" spans="2:18" x14ac:dyDescent="0.25">
      <c r="B997" s="156"/>
      <c r="C997" s="157"/>
      <c r="D997" s="157"/>
      <c r="E997" s="157"/>
      <c r="F997" s="157"/>
      <c r="G997" s="157"/>
      <c r="H997" s="157"/>
      <c r="I997" s="157"/>
      <c r="J997" s="157"/>
      <c r="K997" s="157"/>
      <c r="L997" s="157"/>
      <c r="M997" s="157"/>
      <c r="N997" s="157"/>
      <c r="O997" s="157"/>
      <c r="P997" s="158"/>
      <c r="Q997" s="159"/>
      <c r="R997" s="159"/>
    </row>
    <row r="998" spans="2:18" x14ac:dyDescent="0.25">
      <c r="B998" s="156"/>
      <c r="C998" s="157"/>
      <c r="D998" s="157"/>
      <c r="E998" s="157"/>
      <c r="F998" s="157"/>
      <c r="G998" s="157"/>
      <c r="H998" s="157"/>
      <c r="I998" s="157"/>
      <c r="J998" s="157"/>
      <c r="K998" s="157"/>
      <c r="L998" s="157"/>
      <c r="M998" s="157"/>
      <c r="N998" s="157"/>
      <c r="O998" s="157"/>
      <c r="P998" s="158"/>
      <c r="Q998" s="159"/>
      <c r="R998" s="159"/>
    </row>
    <row r="999" spans="2:18" x14ac:dyDescent="0.25">
      <c r="B999" s="156"/>
      <c r="C999" s="157"/>
      <c r="D999" s="157"/>
      <c r="E999" s="157"/>
      <c r="F999" s="157"/>
      <c r="G999" s="157"/>
      <c r="H999" s="157"/>
      <c r="I999" s="157"/>
      <c r="J999" s="157"/>
      <c r="K999" s="157"/>
      <c r="L999" s="157"/>
      <c r="M999" s="157"/>
      <c r="N999" s="157"/>
      <c r="O999" s="157"/>
      <c r="P999" s="158"/>
      <c r="Q999" s="159"/>
      <c r="R999" s="159"/>
    </row>
    <row r="1000" spans="2:18" x14ac:dyDescent="0.25">
      <c r="B1000" s="156"/>
      <c r="C1000" s="157"/>
      <c r="D1000" s="157"/>
      <c r="E1000" s="157"/>
      <c r="F1000" s="157"/>
      <c r="G1000" s="157"/>
      <c r="H1000" s="157"/>
      <c r="I1000" s="157"/>
      <c r="J1000" s="157"/>
      <c r="K1000" s="157"/>
      <c r="L1000" s="157"/>
      <c r="M1000" s="157"/>
      <c r="N1000" s="157"/>
      <c r="O1000" s="157"/>
      <c r="P1000" s="158"/>
      <c r="Q1000" s="159"/>
      <c r="R1000" s="159"/>
    </row>
    <row r="1001" spans="2:18" x14ac:dyDescent="0.25">
      <c r="B1001" s="156"/>
      <c r="C1001" s="157"/>
      <c r="D1001" s="157"/>
      <c r="E1001" s="157"/>
      <c r="F1001" s="157"/>
      <c r="G1001" s="157"/>
      <c r="H1001" s="157"/>
      <c r="I1001" s="157"/>
      <c r="J1001" s="157"/>
      <c r="K1001" s="157"/>
      <c r="L1001" s="157"/>
      <c r="M1001" s="157"/>
      <c r="N1001" s="157"/>
      <c r="O1001" s="157"/>
      <c r="P1001" s="158"/>
      <c r="Q1001" s="159"/>
      <c r="R1001" s="159"/>
    </row>
    <row r="1002" spans="2:18" x14ac:dyDescent="0.25">
      <c r="B1002" s="156"/>
      <c r="C1002" s="157"/>
      <c r="D1002" s="157"/>
      <c r="E1002" s="157"/>
      <c r="F1002" s="157"/>
      <c r="G1002" s="157"/>
      <c r="H1002" s="157"/>
      <c r="I1002" s="157"/>
      <c r="J1002" s="157"/>
      <c r="K1002" s="157"/>
      <c r="L1002" s="157"/>
      <c r="M1002" s="157"/>
      <c r="N1002" s="157"/>
      <c r="O1002" s="157"/>
      <c r="P1002" s="158"/>
      <c r="Q1002" s="159"/>
      <c r="R1002" s="159"/>
    </row>
    <row r="1003" spans="2:18" x14ac:dyDescent="0.25">
      <c r="B1003" s="156"/>
      <c r="C1003" s="157"/>
      <c r="D1003" s="157"/>
      <c r="E1003" s="157"/>
      <c r="F1003" s="157"/>
      <c r="G1003" s="157"/>
      <c r="H1003" s="157"/>
      <c r="I1003" s="157"/>
      <c r="J1003" s="157"/>
      <c r="K1003" s="157"/>
      <c r="L1003" s="157"/>
      <c r="M1003" s="157"/>
      <c r="N1003" s="157"/>
      <c r="O1003" s="157"/>
      <c r="P1003" s="158"/>
      <c r="Q1003" s="159"/>
      <c r="R1003" s="159"/>
    </row>
    <row r="1004" spans="2:18" x14ac:dyDescent="0.25">
      <c r="B1004" s="156"/>
      <c r="C1004" s="157"/>
      <c r="D1004" s="157"/>
      <c r="E1004" s="157"/>
      <c r="F1004" s="157"/>
      <c r="G1004" s="157"/>
      <c r="H1004" s="157"/>
      <c r="I1004" s="157"/>
      <c r="J1004" s="157"/>
      <c r="K1004" s="157"/>
      <c r="L1004" s="157"/>
      <c r="M1004" s="157"/>
      <c r="N1004" s="157"/>
      <c r="O1004" s="157"/>
      <c r="P1004" s="158"/>
      <c r="Q1004" s="159"/>
      <c r="R1004" s="159"/>
    </row>
    <row r="1005" spans="2:18" x14ac:dyDescent="0.25">
      <c r="B1005" s="156"/>
      <c r="C1005" s="157"/>
      <c r="D1005" s="157"/>
      <c r="E1005" s="157"/>
      <c r="F1005" s="157"/>
      <c r="G1005" s="157"/>
      <c r="H1005" s="157"/>
      <c r="I1005" s="157"/>
      <c r="J1005" s="157"/>
      <c r="K1005" s="157"/>
      <c r="L1005" s="157"/>
      <c r="M1005" s="157"/>
      <c r="N1005" s="157"/>
      <c r="O1005" s="157"/>
      <c r="P1005" s="158"/>
      <c r="Q1005" s="159"/>
      <c r="R1005" s="159"/>
    </row>
    <row r="1006" spans="2:18" x14ac:dyDescent="0.25">
      <c r="B1006" s="156"/>
      <c r="C1006" s="157"/>
      <c r="D1006" s="157"/>
      <c r="E1006" s="157"/>
      <c r="F1006" s="157"/>
      <c r="G1006" s="157"/>
      <c r="H1006" s="157"/>
      <c r="I1006" s="157"/>
      <c r="J1006" s="157"/>
      <c r="K1006" s="157"/>
      <c r="L1006" s="157"/>
      <c r="M1006" s="157"/>
      <c r="N1006" s="157"/>
      <c r="O1006" s="157"/>
      <c r="P1006" s="158"/>
      <c r="Q1006" s="159"/>
      <c r="R1006" s="159"/>
    </row>
    <row r="1007" spans="2:18" x14ac:dyDescent="0.25">
      <c r="B1007" s="156"/>
      <c r="C1007" s="157"/>
      <c r="D1007" s="157"/>
      <c r="E1007" s="157"/>
      <c r="F1007" s="157"/>
      <c r="G1007" s="157"/>
      <c r="H1007" s="157"/>
      <c r="I1007" s="157"/>
      <c r="J1007" s="157"/>
      <c r="K1007" s="157"/>
      <c r="L1007" s="157"/>
      <c r="M1007" s="157"/>
      <c r="N1007" s="157"/>
      <c r="O1007" s="157"/>
      <c r="P1007" s="158"/>
      <c r="Q1007" s="159"/>
      <c r="R1007" s="159"/>
    </row>
    <row r="1008" spans="2:18" x14ac:dyDescent="0.25">
      <c r="B1008" s="156"/>
      <c r="C1008" s="157"/>
      <c r="D1008" s="157"/>
      <c r="E1008" s="157"/>
      <c r="F1008" s="157"/>
      <c r="G1008" s="157"/>
      <c r="H1008" s="157"/>
      <c r="I1008" s="157"/>
      <c r="J1008" s="157"/>
      <c r="K1008" s="157"/>
      <c r="L1008" s="157"/>
      <c r="M1008" s="157"/>
      <c r="N1008" s="157"/>
      <c r="O1008" s="157"/>
      <c r="P1008" s="158"/>
      <c r="Q1008" s="159"/>
      <c r="R1008" s="159"/>
    </row>
    <row r="1009" spans="2:18" x14ac:dyDescent="0.25">
      <c r="B1009" s="156"/>
      <c r="C1009" s="157"/>
      <c r="D1009" s="157"/>
      <c r="E1009" s="157"/>
      <c r="F1009" s="157"/>
      <c r="G1009" s="157"/>
      <c r="H1009" s="157"/>
      <c r="I1009" s="157"/>
      <c r="J1009" s="157"/>
      <c r="K1009" s="157"/>
      <c r="L1009" s="157"/>
      <c r="M1009" s="157"/>
      <c r="N1009" s="157"/>
      <c r="O1009" s="157"/>
      <c r="P1009" s="158"/>
      <c r="Q1009" s="159"/>
      <c r="R1009" s="159"/>
    </row>
    <row r="1010" spans="2:18" x14ac:dyDescent="0.25">
      <c r="B1010" s="156"/>
      <c r="C1010" s="157"/>
      <c r="D1010" s="157"/>
      <c r="E1010" s="157"/>
      <c r="F1010" s="157"/>
      <c r="G1010" s="157"/>
      <c r="H1010" s="157"/>
      <c r="I1010" s="157"/>
      <c r="J1010" s="157"/>
      <c r="K1010" s="157"/>
      <c r="L1010" s="157"/>
      <c r="M1010" s="157"/>
      <c r="N1010" s="157"/>
      <c r="O1010" s="157"/>
      <c r="P1010" s="158"/>
      <c r="Q1010" s="159"/>
      <c r="R1010" s="159"/>
    </row>
    <row r="1011" spans="2:18" x14ac:dyDescent="0.25">
      <c r="B1011" s="156"/>
      <c r="C1011" s="157"/>
      <c r="D1011" s="157"/>
      <c r="E1011" s="157"/>
      <c r="F1011" s="157"/>
      <c r="G1011" s="157"/>
      <c r="H1011" s="157"/>
      <c r="I1011" s="157"/>
      <c r="J1011" s="157"/>
      <c r="K1011" s="157"/>
      <c r="L1011" s="157"/>
      <c r="M1011" s="157"/>
      <c r="N1011" s="157"/>
      <c r="O1011" s="157"/>
      <c r="P1011" s="158"/>
      <c r="Q1011" s="159"/>
      <c r="R1011" s="159"/>
    </row>
    <row r="1012" spans="2:18" x14ac:dyDescent="0.25">
      <c r="B1012" s="156"/>
      <c r="C1012" s="157"/>
      <c r="D1012" s="157"/>
      <c r="E1012" s="157"/>
      <c r="F1012" s="157"/>
      <c r="G1012" s="157"/>
      <c r="H1012" s="157"/>
      <c r="I1012" s="157"/>
      <c r="J1012" s="157"/>
      <c r="K1012" s="157"/>
      <c r="L1012" s="157"/>
      <c r="M1012" s="157"/>
      <c r="N1012" s="157"/>
      <c r="O1012" s="157"/>
      <c r="P1012" s="158"/>
      <c r="Q1012" s="159"/>
      <c r="R1012" s="159"/>
    </row>
    <row r="1013" spans="2:18" x14ac:dyDescent="0.25">
      <c r="B1013" s="156"/>
      <c r="C1013" s="157"/>
      <c r="D1013" s="157"/>
      <c r="E1013" s="157"/>
      <c r="F1013" s="157"/>
      <c r="G1013" s="157"/>
      <c r="H1013" s="157"/>
      <c r="I1013" s="157"/>
      <c r="J1013" s="157"/>
      <c r="K1013" s="157"/>
      <c r="L1013" s="157"/>
      <c r="M1013" s="157"/>
      <c r="N1013" s="157"/>
      <c r="O1013" s="157"/>
      <c r="P1013" s="158"/>
      <c r="Q1013" s="159"/>
      <c r="R1013" s="159"/>
    </row>
    <row r="1014" spans="2:18" x14ac:dyDescent="0.25">
      <c r="B1014" s="156"/>
      <c r="C1014" s="157"/>
      <c r="D1014" s="157"/>
      <c r="E1014" s="157"/>
      <c r="F1014" s="157"/>
      <c r="G1014" s="157"/>
      <c r="H1014" s="157"/>
      <c r="I1014" s="157"/>
      <c r="J1014" s="157"/>
      <c r="K1014" s="157"/>
      <c r="L1014" s="157"/>
      <c r="M1014" s="157"/>
      <c r="N1014" s="157"/>
      <c r="O1014" s="157"/>
      <c r="P1014" s="158"/>
      <c r="Q1014" s="159"/>
      <c r="R1014" s="159"/>
    </row>
    <row r="1015" spans="2:18" x14ac:dyDescent="0.25">
      <c r="B1015" s="156"/>
      <c r="C1015" s="157"/>
      <c r="D1015" s="157"/>
      <c r="E1015" s="157"/>
      <c r="F1015" s="157"/>
      <c r="G1015" s="157"/>
      <c r="H1015" s="157"/>
      <c r="I1015" s="157"/>
      <c r="J1015" s="157"/>
      <c r="K1015" s="157"/>
      <c r="L1015" s="157"/>
      <c r="M1015" s="157"/>
      <c r="N1015" s="157"/>
      <c r="O1015" s="157"/>
      <c r="P1015" s="158"/>
      <c r="Q1015" s="159"/>
      <c r="R1015" s="159"/>
    </row>
    <row r="1016" spans="2:18" x14ac:dyDescent="0.25">
      <c r="B1016" s="156"/>
      <c r="C1016" s="157"/>
      <c r="D1016" s="157"/>
      <c r="E1016" s="157"/>
      <c r="F1016" s="157"/>
      <c r="G1016" s="157"/>
      <c r="H1016" s="157"/>
      <c r="I1016" s="157"/>
      <c r="J1016" s="157"/>
      <c r="K1016" s="157"/>
      <c r="L1016" s="157"/>
      <c r="M1016" s="157"/>
      <c r="N1016" s="157"/>
      <c r="O1016" s="157"/>
      <c r="P1016" s="158"/>
      <c r="Q1016" s="159"/>
      <c r="R1016" s="159"/>
    </row>
    <row r="1017" spans="2:18" x14ac:dyDescent="0.25">
      <c r="B1017" s="156"/>
      <c r="C1017" s="157"/>
      <c r="D1017" s="157"/>
      <c r="E1017" s="157"/>
      <c r="F1017" s="157"/>
      <c r="G1017" s="157"/>
      <c r="H1017" s="157"/>
      <c r="I1017" s="157"/>
      <c r="J1017" s="157"/>
      <c r="K1017" s="157"/>
      <c r="L1017" s="157"/>
      <c r="M1017" s="157"/>
      <c r="N1017" s="157"/>
      <c r="O1017" s="157"/>
      <c r="P1017" s="158"/>
      <c r="Q1017" s="159"/>
      <c r="R1017" s="159"/>
    </row>
    <row r="1018" spans="2:18" x14ac:dyDescent="0.25">
      <c r="B1018" s="156"/>
      <c r="C1018" s="157"/>
      <c r="D1018" s="157"/>
      <c r="E1018" s="157"/>
      <c r="F1018" s="157"/>
      <c r="G1018" s="157"/>
      <c r="H1018" s="157"/>
      <c r="I1018" s="157"/>
      <c r="J1018" s="157"/>
      <c r="K1018" s="157"/>
      <c r="L1018" s="157"/>
      <c r="M1018" s="157"/>
      <c r="N1018" s="157"/>
      <c r="O1018" s="157"/>
      <c r="P1018" s="158"/>
      <c r="Q1018" s="159"/>
      <c r="R1018" s="159"/>
    </row>
    <row r="1019" spans="2:18" x14ac:dyDescent="0.25">
      <c r="B1019" s="156"/>
      <c r="C1019" s="157"/>
      <c r="D1019" s="157"/>
      <c r="E1019" s="157"/>
      <c r="F1019" s="157"/>
      <c r="G1019" s="157"/>
      <c r="H1019" s="157"/>
      <c r="I1019" s="157"/>
      <c r="J1019" s="157"/>
      <c r="K1019" s="157"/>
      <c r="L1019" s="157"/>
      <c r="M1019" s="157"/>
      <c r="N1019" s="157"/>
      <c r="O1019" s="157"/>
      <c r="P1019" s="158"/>
      <c r="Q1019" s="159"/>
      <c r="R1019" s="159"/>
    </row>
    <row r="1020" spans="2:18" x14ac:dyDescent="0.25">
      <c r="B1020" s="156"/>
      <c r="C1020" s="157"/>
      <c r="D1020" s="157"/>
      <c r="E1020" s="157"/>
      <c r="F1020" s="157"/>
      <c r="G1020" s="157"/>
      <c r="H1020" s="157"/>
      <c r="I1020" s="157"/>
      <c r="J1020" s="157"/>
      <c r="K1020" s="157"/>
      <c r="L1020" s="157"/>
      <c r="M1020" s="157"/>
      <c r="N1020" s="157"/>
      <c r="O1020" s="157"/>
      <c r="P1020" s="158"/>
      <c r="Q1020" s="159"/>
      <c r="R1020" s="159"/>
    </row>
    <row r="1021" spans="2:18" x14ac:dyDescent="0.25">
      <c r="B1021" s="156"/>
      <c r="C1021" s="157"/>
      <c r="D1021" s="157"/>
      <c r="E1021" s="157"/>
      <c r="F1021" s="157"/>
      <c r="G1021" s="157"/>
      <c r="H1021" s="157"/>
      <c r="I1021" s="157"/>
      <c r="J1021" s="157"/>
      <c r="K1021" s="157"/>
      <c r="L1021" s="157"/>
      <c r="M1021" s="157"/>
      <c r="N1021" s="157"/>
      <c r="O1021" s="157"/>
      <c r="P1021" s="158"/>
      <c r="Q1021" s="159"/>
      <c r="R1021" s="159"/>
    </row>
    <row r="1022" spans="2:18" x14ac:dyDescent="0.25">
      <c r="B1022" s="156"/>
      <c r="C1022" s="157"/>
      <c r="D1022" s="157"/>
      <c r="E1022" s="157"/>
      <c r="F1022" s="157"/>
      <c r="G1022" s="157"/>
      <c r="H1022" s="157"/>
      <c r="I1022" s="157"/>
      <c r="J1022" s="157"/>
      <c r="K1022" s="157"/>
      <c r="L1022" s="157"/>
      <c r="M1022" s="157"/>
      <c r="N1022" s="157"/>
      <c r="O1022" s="157"/>
      <c r="P1022" s="158"/>
      <c r="Q1022" s="159"/>
      <c r="R1022" s="159"/>
    </row>
    <row r="1023" spans="2:18" x14ac:dyDescent="0.25">
      <c r="B1023" s="156"/>
      <c r="C1023" s="157"/>
      <c r="D1023" s="157"/>
      <c r="E1023" s="157"/>
      <c r="F1023" s="157"/>
      <c r="G1023" s="157"/>
      <c r="H1023" s="157"/>
      <c r="I1023" s="157"/>
      <c r="J1023" s="157"/>
      <c r="K1023" s="157"/>
      <c r="L1023" s="157"/>
      <c r="M1023" s="157"/>
      <c r="N1023" s="157"/>
      <c r="O1023" s="157"/>
      <c r="P1023" s="158"/>
      <c r="Q1023" s="159"/>
      <c r="R1023" s="159"/>
    </row>
    <row r="1024" spans="2:18" x14ac:dyDescent="0.25">
      <c r="B1024" s="156"/>
      <c r="C1024" s="157"/>
      <c r="D1024" s="157"/>
      <c r="E1024" s="157"/>
      <c r="F1024" s="157"/>
      <c r="G1024" s="157"/>
      <c r="H1024" s="157"/>
      <c r="I1024" s="157"/>
      <c r="J1024" s="157"/>
      <c r="K1024" s="157"/>
      <c r="L1024" s="157"/>
      <c r="M1024" s="157"/>
      <c r="N1024" s="157"/>
      <c r="O1024" s="157"/>
      <c r="P1024" s="158"/>
      <c r="Q1024" s="159"/>
      <c r="R1024" s="159"/>
    </row>
    <row r="1025" spans="2:18" x14ac:dyDescent="0.25">
      <c r="B1025" s="156"/>
      <c r="C1025" s="157"/>
      <c r="D1025" s="157"/>
      <c r="E1025" s="157"/>
      <c r="F1025" s="157"/>
      <c r="G1025" s="157"/>
      <c r="H1025" s="157"/>
      <c r="I1025" s="157"/>
      <c r="J1025" s="157"/>
      <c r="K1025" s="157"/>
      <c r="L1025" s="157"/>
      <c r="M1025" s="157"/>
      <c r="N1025" s="157"/>
      <c r="O1025" s="157"/>
      <c r="P1025" s="158"/>
      <c r="Q1025" s="159"/>
      <c r="R1025" s="159"/>
    </row>
    <row r="1026" spans="2:18" x14ac:dyDescent="0.25">
      <c r="B1026" s="156"/>
      <c r="C1026" s="157"/>
      <c r="D1026" s="157"/>
      <c r="E1026" s="157"/>
      <c r="F1026" s="157"/>
      <c r="G1026" s="157"/>
      <c r="H1026" s="157"/>
      <c r="I1026" s="157"/>
      <c r="J1026" s="157"/>
      <c r="K1026" s="157"/>
      <c r="L1026" s="157"/>
      <c r="M1026" s="157"/>
      <c r="N1026" s="157"/>
      <c r="O1026" s="157"/>
      <c r="P1026" s="158"/>
      <c r="Q1026" s="159"/>
      <c r="R1026" s="159"/>
    </row>
    <row r="1027" spans="2:18" x14ac:dyDescent="0.25">
      <c r="B1027" s="156"/>
      <c r="C1027" s="157"/>
      <c r="D1027" s="157"/>
      <c r="E1027" s="157"/>
      <c r="F1027" s="157"/>
      <c r="G1027" s="157"/>
      <c r="H1027" s="157"/>
      <c r="I1027" s="157"/>
      <c r="J1027" s="157"/>
      <c r="K1027" s="157"/>
      <c r="L1027" s="157"/>
      <c r="M1027" s="157"/>
      <c r="N1027" s="157"/>
      <c r="O1027" s="157"/>
      <c r="P1027" s="158"/>
      <c r="Q1027" s="159"/>
      <c r="R1027" s="159"/>
    </row>
    <row r="1028" spans="2:18" x14ac:dyDescent="0.25">
      <c r="B1028" s="156"/>
      <c r="C1028" s="157"/>
      <c r="D1028" s="157"/>
      <c r="E1028" s="157"/>
      <c r="F1028" s="157"/>
      <c r="G1028" s="157"/>
      <c r="H1028" s="157"/>
      <c r="I1028" s="157"/>
      <c r="J1028" s="157"/>
      <c r="K1028" s="157"/>
      <c r="L1028" s="157"/>
      <c r="M1028" s="157"/>
      <c r="N1028" s="157"/>
      <c r="O1028" s="157"/>
      <c r="P1028" s="158"/>
      <c r="Q1028" s="159"/>
      <c r="R1028" s="159"/>
    </row>
    <row r="1029" spans="2:18" x14ac:dyDescent="0.25">
      <c r="B1029" s="156"/>
      <c r="C1029" s="157"/>
      <c r="D1029" s="157"/>
      <c r="E1029" s="157"/>
      <c r="F1029" s="157"/>
      <c r="G1029" s="157"/>
      <c r="H1029" s="157"/>
      <c r="I1029" s="157"/>
      <c r="J1029" s="157"/>
      <c r="K1029" s="157"/>
      <c r="L1029" s="157"/>
      <c r="M1029" s="157"/>
      <c r="N1029" s="157"/>
      <c r="O1029" s="157"/>
      <c r="P1029" s="158"/>
      <c r="Q1029" s="159"/>
      <c r="R1029" s="159"/>
    </row>
    <row r="1030" spans="2:18" x14ac:dyDescent="0.25">
      <c r="B1030" s="156"/>
      <c r="C1030" s="157"/>
      <c r="D1030" s="157"/>
      <c r="E1030" s="157"/>
      <c r="F1030" s="157"/>
      <c r="G1030" s="157"/>
      <c r="H1030" s="157"/>
      <c r="I1030" s="157"/>
      <c r="J1030" s="157"/>
      <c r="K1030" s="157"/>
      <c r="L1030" s="157"/>
      <c r="M1030" s="157"/>
      <c r="N1030" s="157"/>
      <c r="O1030" s="157"/>
      <c r="P1030" s="158"/>
      <c r="Q1030" s="159"/>
      <c r="R1030" s="159"/>
    </row>
    <row r="1031" spans="2:18" x14ac:dyDescent="0.25">
      <c r="B1031" s="156"/>
      <c r="C1031" s="157"/>
      <c r="D1031" s="157"/>
      <c r="E1031" s="157"/>
      <c r="F1031" s="157"/>
      <c r="G1031" s="157"/>
      <c r="H1031" s="157"/>
      <c r="I1031" s="157"/>
      <c r="J1031" s="157"/>
      <c r="K1031" s="157"/>
      <c r="L1031" s="157"/>
      <c r="M1031" s="157"/>
      <c r="N1031" s="157"/>
      <c r="O1031" s="157"/>
      <c r="P1031" s="158"/>
      <c r="Q1031" s="159"/>
      <c r="R1031" s="159"/>
    </row>
    <row r="1032" spans="2:18" x14ac:dyDescent="0.25">
      <c r="B1032" s="156"/>
      <c r="C1032" s="157"/>
      <c r="D1032" s="157"/>
      <c r="E1032" s="157"/>
      <c r="F1032" s="157"/>
      <c r="G1032" s="157"/>
      <c r="H1032" s="157"/>
      <c r="I1032" s="157"/>
      <c r="J1032" s="157"/>
      <c r="K1032" s="157"/>
      <c r="L1032" s="157"/>
      <c r="M1032" s="157"/>
      <c r="N1032" s="157"/>
      <c r="O1032" s="157"/>
      <c r="P1032" s="158"/>
      <c r="Q1032" s="159"/>
      <c r="R1032" s="159"/>
    </row>
    <row r="1033" spans="2:18" x14ac:dyDescent="0.25">
      <c r="B1033" s="156"/>
      <c r="C1033" s="157"/>
      <c r="D1033" s="157"/>
      <c r="E1033" s="157"/>
      <c r="F1033" s="157"/>
      <c r="G1033" s="157"/>
      <c r="H1033" s="157"/>
      <c r="I1033" s="157"/>
      <c r="J1033" s="157"/>
      <c r="K1033" s="157"/>
      <c r="L1033" s="157"/>
      <c r="M1033" s="157"/>
      <c r="N1033" s="157"/>
      <c r="O1033" s="157"/>
      <c r="P1033" s="158"/>
      <c r="Q1033" s="159"/>
      <c r="R1033" s="159"/>
    </row>
    <row r="1034" spans="2:18" x14ac:dyDescent="0.25">
      <c r="B1034" s="156"/>
      <c r="C1034" s="157"/>
      <c r="D1034" s="157"/>
      <c r="E1034" s="157"/>
      <c r="F1034" s="157"/>
      <c r="G1034" s="157"/>
      <c r="H1034" s="157"/>
      <c r="I1034" s="157"/>
      <c r="J1034" s="157"/>
      <c r="K1034" s="157"/>
      <c r="L1034" s="157"/>
      <c r="M1034" s="157"/>
      <c r="N1034" s="157"/>
      <c r="O1034" s="157"/>
      <c r="P1034" s="158"/>
      <c r="Q1034" s="159"/>
      <c r="R1034" s="159"/>
    </row>
    <row r="1035" spans="2:18" x14ac:dyDescent="0.25">
      <c r="B1035" s="156"/>
      <c r="C1035" s="157"/>
      <c r="D1035" s="157"/>
      <c r="E1035" s="157"/>
      <c r="F1035" s="157"/>
      <c r="G1035" s="157"/>
      <c r="H1035" s="157"/>
      <c r="I1035" s="157"/>
      <c r="J1035" s="157"/>
      <c r="K1035" s="157"/>
      <c r="L1035" s="157"/>
      <c r="M1035" s="157"/>
      <c r="N1035" s="157"/>
      <c r="O1035" s="157"/>
      <c r="P1035" s="158"/>
      <c r="Q1035" s="159"/>
      <c r="R1035" s="159"/>
    </row>
    <row r="1036" spans="2:18" x14ac:dyDescent="0.25">
      <c r="B1036" s="156"/>
      <c r="C1036" s="157"/>
      <c r="D1036" s="157"/>
      <c r="E1036" s="157"/>
      <c r="F1036" s="157"/>
      <c r="G1036" s="157"/>
      <c r="H1036" s="157"/>
      <c r="I1036" s="157"/>
      <c r="J1036" s="157"/>
      <c r="K1036" s="157"/>
      <c r="L1036" s="157"/>
      <c r="M1036" s="157"/>
      <c r="N1036" s="157"/>
      <c r="O1036" s="157"/>
      <c r="P1036" s="158"/>
      <c r="Q1036" s="159"/>
      <c r="R1036" s="159"/>
    </row>
    <row r="1037" spans="2:18" x14ac:dyDescent="0.25">
      <c r="B1037" s="156"/>
      <c r="C1037" s="157"/>
      <c r="D1037" s="157"/>
      <c r="E1037" s="157"/>
      <c r="F1037" s="157"/>
      <c r="G1037" s="157"/>
      <c r="H1037" s="157"/>
      <c r="I1037" s="157"/>
      <c r="J1037" s="157"/>
      <c r="K1037" s="157"/>
      <c r="L1037" s="157"/>
      <c r="M1037" s="157"/>
      <c r="N1037" s="157"/>
      <c r="O1037" s="157"/>
      <c r="P1037" s="158"/>
      <c r="Q1037" s="159"/>
      <c r="R1037" s="159"/>
    </row>
    <row r="1038" spans="2:18" x14ac:dyDescent="0.25">
      <c r="B1038" s="156"/>
      <c r="C1038" s="157"/>
      <c r="D1038" s="157"/>
      <c r="E1038" s="157"/>
      <c r="F1038" s="157"/>
      <c r="G1038" s="157"/>
      <c r="H1038" s="157"/>
      <c r="I1038" s="157"/>
      <c r="J1038" s="157"/>
      <c r="K1038" s="157"/>
      <c r="L1038" s="157"/>
      <c r="M1038" s="157"/>
      <c r="N1038" s="157"/>
      <c r="O1038" s="157"/>
      <c r="P1038" s="158"/>
      <c r="Q1038" s="159"/>
      <c r="R1038" s="159"/>
    </row>
    <row r="1039" spans="2:18" x14ac:dyDescent="0.25">
      <c r="B1039" s="156"/>
      <c r="C1039" s="157"/>
      <c r="D1039" s="157"/>
      <c r="E1039" s="157"/>
      <c r="F1039" s="157"/>
      <c r="G1039" s="157"/>
      <c r="H1039" s="157"/>
      <c r="I1039" s="157"/>
      <c r="J1039" s="157"/>
      <c r="K1039" s="157"/>
      <c r="L1039" s="157"/>
      <c r="M1039" s="157"/>
      <c r="N1039" s="157"/>
      <c r="O1039" s="157"/>
      <c r="P1039" s="158"/>
      <c r="Q1039" s="159"/>
      <c r="R1039" s="159"/>
    </row>
    <row r="1040" spans="2:18" x14ac:dyDescent="0.25">
      <c r="B1040" s="156"/>
      <c r="C1040" s="157"/>
      <c r="D1040" s="157"/>
      <c r="E1040" s="157"/>
      <c r="F1040" s="157"/>
      <c r="G1040" s="157"/>
      <c r="H1040" s="157"/>
      <c r="I1040" s="157"/>
      <c r="J1040" s="157"/>
      <c r="K1040" s="157"/>
      <c r="L1040" s="157"/>
      <c r="M1040" s="157"/>
      <c r="N1040" s="157"/>
      <c r="O1040" s="157"/>
      <c r="P1040" s="158"/>
      <c r="Q1040" s="159"/>
      <c r="R1040" s="159"/>
    </row>
    <row r="1041" spans="2:18" x14ac:dyDescent="0.25">
      <c r="B1041" s="156"/>
      <c r="C1041" s="157"/>
      <c r="D1041" s="157"/>
      <c r="E1041" s="157"/>
      <c r="F1041" s="157"/>
      <c r="G1041" s="157"/>
      <c r="H1041" s="157"/>
      <c r="I1041" s="157"/>
      <c r="J1041" s="157"/>
      <c r="K1041" s="157"/>
      <c r="L1041" s="157"/>
      <c r="M1041" s="157"/>
      <c r="N1041" s="157"/>
      <c r="O1041" s="157"/>
      <c r="P1041" s="158"/>
      <c r="Q1041" s="159"/>
      <c r="R1041" s="159"/>
    </row>
    <row r="1042" spans="2:18" x14ac:dyDescent="0.25">
      <c r="B1042" s="156"/>
      <c r="C1042" s="157"/>
      <c r="D1042" s="157"/>
      <c r="E1042" s="157"/>
      <c r="F1042" s="157"/>
      <c r="G1042" s="157"/>
      <c r="H1042" s="157"/>
      <c r="I1042" s="157"/>
      <c r="J1042" s="157"/>
      <c r="K1042" s="157"/>
      <c r="L1042" s="157"/>
      <c r="M1042" s="157"/>
      <c r="N1042" s="157"/>
      <c r="O1042" s="157"/>
      <c r="P1042" s="158"/>
      <c r="Q1042" s="159"/>
      <c r="R1042" s="159"/>
    </row>
    <row r="1043" spans="2:18" x14ac:dyDescent="0.25">
      <c r="B1043" s="156"/>
      <c r="C1043" s="157"/>
      <c r="D1043" s="157"/>
      <c r="E1043" s="157"/>
      <c r="F1043" s="157"/>
      <c r="G1043" s="157"/>
      <c r="H1043" s="157"/>
      <c r="I1043" s="157"/>
      <c r="J1043" s="157"/>
      <c r="K1043" s="157"/>
      <c r="L1043" s="157"/>
      <c r="M1043" s="157"/>
      <c r="N1043" s="157"/>
      <c r="O1043" s="157"/>
      <c r="P1043" s="158"/>
      <c r="Q1043" s="159"/>
      <c r="R1043" s="159"/>
    </row>
    <row r="1044" spans="2:18" x14ac:dyDescent="0.25">
      <c r="B1044" s="156"/>
      <c r="C1044" s="157"/>
      <c r="D1044" s="157"/>
      <c r="E1044" s="157"/>
      <c r="F1044" s="157"/>
      <c r="G1044" s="157"/>
      <c r="H1044" s="157"/>
      <c r="I1044" s="157"/>
      <c r="J1044" s="157"/>
      <c r="K1044" s="157"/>
      <c r="L1044" s="157"/>
      <c r="M1044" s="157"/>
      <c r="N1044" s="157"/>
      <c r="O1044" s="157"/>
      <c r="P1044" s="158"/>
      <c r="Q1044" s="159"/>
      <c r="R1044" s="159"/>
    </row>
    <row r="1045" spans="2:18" x14ac:dyDescent="0.25">
      <c r="B1045" s="156"/>
      <c r="C1045" s="157"/>
      <c r="D1045" s="157"/>
      <c r="E1045" s="157"/>
      <c r="F1045" s="157"/>
      <c r="G1045" s="157"/>
      <c r="H1045" s="157"/>
      <c r="I1045" s="157"/>
      <c r="J1045" s="157"/>
      <c r="K1045" s="157"/>
      <c r="L1045" s="157"/>
      <c r="M1045" s="157"/>
      <c r="N1045" s="157"/>
      <c r="O1045" s="157"/>
      <c r="P1045" s="158"/>
      <c r="Q1045" s="159"/>
      <c r="R1045" s="159"/>
    </row>
    <row r="1046" spans="2:18" x14ac:dyDescent="0.25">
      <c r="B1046" s="156"/>
      <c r="C1046" s="157"/>
      <c r="D1046" s="157"/>
      <c r="E1046" s="157"/>
      <c r="F1046" s="157"/>
      <c r="G1046" s="157"/>
      <c r="H1046" s="157"/>
      <c r="I1046" s="157"/>
      <c r="J1046" s="157"/>
      <c r="K1046" s="157"/>
      <c r="L1046" s="157"/>
      <c r="M1046" s="157"/>
      <c r="N1046" s="157"/>
      <c r="O1046" s="157"/>
      <c r="P1046" s="158"/>
      <c r="Q1046" s="159"/>
      <c r="R1046" s="159"/>
    </row>
    <row r="1047" spans="2:18" x14ac:dyDescent="0.25">
      <c r="B1047" s="156"/>
      <c r="C1047" s="157"/>
      <c r="D1047" s="157"/>
      <c r="E1047" s="157"/>
      <c r="F1047" s="157"/>
      <c r="G1047" s="157"/>
      <c r="H1047" s="157"/>
      <c r="I1047" s="157"/>
      <c r="J1047" s="157"/>
      <c r="K1047" s="157"/>
      <c r="L1047" s="157"/>
      <c r="M1047" s="157"/>
      <c r="N1047" s="157"/>
      <c r="O1047" s="157"/>
      <c r="P1047" s="158"/>
      <c r="Q1047" s="159"/>
      <c r="R1047" s="159"/>
    </row>
    <row r="1048" spans="2:18" x14ac:dyDescent="0.25">
      <c r="B1048" s="156"/>
      <c r="C1048" s="157"/>
      <c r="D1048" s="157"/>
      <c r="E1048" s="157"/>
      <c r="F1048" s="157"/>
      <c r="G1048" s="157"/>
      <c r="H1048" s="157"/>
      <c r="I1048" s="157"/>
      <c r="J1048" s="157"/>
      <c r="K1048" s="157"/>
      <c r="L1048" s="157"/>
      <c r="M1048" s="157"/>
      <c r="N1048" s="157"/>
      <c r="O1048" s="157"/>
      <c r="P1048" s="158"/>
      <c r="Q1048" s="159"/>
      <c r="R1048" s="159"/>
    </row>
    <row r="1049" spans="2:18" x14ac:dyDescent="0.25">
      <c r="B1049" s="156"/>
      <c r="C1049" s="157"/>
      <c r="D1049" s="157"/>
      <c r="E1049" s="157"/>
      <c r="F1049" s="157"/>
      <c r="G1049" s="157"/>
      <c r="H1049" s="157"/>
      <c r="I1049" s="157"/>
      <c r="J1049" s="157"/>
      <c r="K1049" s="157"/>
      <c r="L1049" s="157"/>
      <c r="M1049" s="157"/>
      <c r="N1049" s="157"/>
      <c r="O1049" s="157"/>
      <c r="P1049" s="158"/>
      <c r="Q1049" s="159"/>
      <c r="R1049" s="159"/>
    </row>
    <row r="1050" spans="2:18" x14ac:dyDescent="0.25">
      <c r="B1050" s="156"/>
      <c r="C1050" s="157"/>
      <c r="D1050" s="157"/>
      <c r="E1050" s="157"/>
      <c r="F1050" s="157"/>
      <c r="G1050" s="157"/>
      <c r="H1050" s="157"/>
      <c r="I1050" s="157"/>
      <c r="J1050" s="157"/>
      <c r="K1050" s="157"/>
      <c r="L1050" s="157"/>
      <c r="M1050" s="157"/>
      <c r="N1050" s="157"/>
      <c r="O1050" s="157"/>
      <c r="P1050" s="158"/>
      <c r="Q1050" s="159"/>
      <c r="R1050" s="159"/>
    </row>
    <row r="1051" spans="2:18" x14ac:dyDescent="0.25">
      <c r="B1051" s="156"/>
      <c r="C1051" s="157"/>
      <c r="D1051" s="157"/>
      <c r="E1051" s="157"/>
      <c r="F1051" s="157"/>
      <c r="G1051" s="157"/>
      <c r="H1051" s="157"/>
      <c r="I1051" s="157"/>
      <c r="J1051" s="157"/>
      <c r="K1051" s="157"/>
      <c r="L1051" s="157"/>
      <c r="M1051" s="157"/>
      <c r="N1051" s="157"/>
      <c r="O1051" s="157"/>
      <c r="P1051" s="158"/>
      <c r="Q1051" s="159"/>
      <c r="R1051" s="159"/>
    </row>
    <row r="1052" spans="2:18" x14ac:dyDescent="0.25">
      <c r="B1052" s="156"/>
      <c r="C1052" s="157"/>
      <c r="D1052" s="157"/>
      <c r="E1052" s="157"/>
      <c r="F1052" s="157"/>
      <c r="G1052" s="157"/>
      <c r="H1052" s="157"/>
      <c r="I1052" s="157"/>
      <c r="J1052" s="157"/>
      <c r="K1052" s="157"/>
      <c r="L1052" s="157"/>
      <c r="M1052" s="157"/>
      <c r="N1052" s="157"/>
      <c r="O1052" s="157"/>
      <c r="P1052" s="158"/>
      <c r="Q1052" s="159"/>
      <c r="R1052" s="159"/>
    </row>
    <row r="1053" spans="2:18" x14ac:dyDescent="0.25">
      <c r="B1053" s="156"/>
      <c r="C1053" s="157"/>
      <c r="D1053" s="157"/>
      <c r="E1053" s="157"/>
      <c r="F1053" s="157"/>
      <c r="G1053" s="157"/>
      <c r="H1053" s="157"/>
      <c r="I1053" s="157"/>
      <c r="J1053" s="157"/>
      <c r="K1053" s="157"/>
      <c r="L1053" s="157"/>
      <c r="M1053" s="157"/>
      <c r="N1053" s="157"/>
      <c r="O1053" s="157"/>
      <c r="P1053" s="158"/>
      <c r="Q1053" s="159"/>
      <c r="R1053" s="159"/>
    </row>
    <row r="1054" spans="2:18" x14ac:dyDescent="0.25">
      <c r="B1054" s="156"/>
      <c r="C1054" s="157"/>
      <c r="D1054" s="157"/>
      <c r="E1054" s="157"/>
      <c r="F1054" s="157"/>
      <c r="G1054" s="157"/>
      <c r="H1054" s="157"/>
      <c r="I1054" s="157"/>
      <c r="J1054" s="157"/>
      <c r="K1054" s="157"/>
      <c r="L1054" s="157"/>
      <c r="M1054" s="157"/>
      <c r="N1054" s="157"/>
      <c r="O1054" s="157"/>
      <c r="P1054" s="158"/>
      <c r="Q1054" s="159"/>
      <c r="R1054" s="159"/>
    </row>
    <row r="1055" spans="2:18" x14ac:dyDescent="0.25">
      <c r="B1055" s="156"/>
      <c r="C1055" s="157"/>
      <c r="D1055" s="157"/>
      <c r="E1055" s="157"/>
      <c r="F1055" s="157"/>
      <c r="G1055" s="157"/>
      <c r="H1055" s="157"/>
      <c r="I1055" s="157"/>
      <c r="J1055" s="157"/>
      <c r="K1055" s="157"/>
      <c r="L1055" s="157"/>
      <c r="M1055" s="157"/>
      <c r="N1055" s="157"/>
      <c r="O1055" s="157"/>
      <c r="P1055" s="158"/>
      <c r="Q1055" s="159"/>
      <c r="R1055" s="159"/>
    </row>
    <row r="1056" spans="2:18" x14ac:dyDescent="0.25">
      <c r="B1056" s="156"/>
      <c r="C1056" s="157"/>
      <c r="D1056" s="157"/>
      <c r="E1056" s="157"/>
      <c r="F1056" s="157"/>
      <c r="G1056" s="157"/>
      <c r="H1056" s="157"/>
      <c r="I1056" s="157"/>
      <c r="J1056" s="157"/>
      <c r="K1056" s="157"/>
      <c r="L1056" s="157"/>
      <c r="M1056" s="157"/>
      <c r="N1056" s="157"/>
      <c r="O1056" s="157"/>
      <c r="P1056" s="158"/>
      <c r="Q1056" s="159"/>
      <c r="R1056" s="159"/>
    </row>
    <row r="1057" spans="2:18" x14ac:dyDescent="0.25">
      <c r="B1057" s="156"/>
      <c r="C1057" s="157"/>
      <c r="D1057" s="157"/>
      <c r="E1057" s="157"/>
      <c r="F1057" s="157"/>
      <c r="G1057" s="157"/>
      <c r="H1057" s="157"/>
      <c r="I1057" s="157"/>
      <c r="J1057" s="157"/>
      <c r="K1057" s="157"/>
      <c r="L1057" s="157"/>
      <c r="M1057" s="157"/>
      <c r="N1057" s="157"/>
      <c r="O1057" s="157"/>
      <c r="P1057" s="158"/>
      <c r="Q1057" s="159"/>
      <c r="R1057" s="159"/>
    </row>
    <row r="1058" spans="2:18" x14ac:dyDescent="0.25">
      <c r="B1058" s="156"/>
      <c r="C1058" s="157"/>
      <c r="D1058" s="157"/>
      <c r="E1058" s="157"/>
      <c r="F1058" s="157"/>
      <c r="G1058" s="157"/>
      <c r="H1058" s="157"/>
      <c r="I1058" s="157"/>
      <c r="J1058" s="157"/>
      <c r="K1058" s="157"/>
      <c r="L1058" s="157"/>
      <c r="M1058" s="157"/>
      <c r="N1058" s="157"/>
      <c r="O1058" s="157"/>
      <c r="P1058" s="158"/>
      <c r="Q1058" s="159"/>
      <c r="R1058" s="159"/>
    </row>
    <row r="1059" spans="2:18" x14ac:dyDescent="0.25">
      <c r="B1059" s="156"/>
      <c r="C1059" s="157"/>
      <c r="D1059" s="157"/>
      <c r="E1059" s="157"/>
      <c r="F1059" s="157"/>
      <c r="G1059" s="157"/>
      <c r="H1059" s="157"/>
      <c r="I1059" s="157"/>
      <c r="J1059" s="157"/>
      <c r="K1059" s="157"/>
      <c r="L1059" s="157"/>
      <c r="M1059" s="157"/>
      <c r="N1059" s="157"/>
      <c r="O1059" s="157"/>
      <c r="P1059" s="158"/>
      <c r="Q1059" s="159"/>
      <c r="R1059" s="159"/>
    </row>
    <row r="1060" spans="2:18" x14ac:dyDescent="0.25">
      <c r="B1060" s="156"/>
      <c r="C1060" s="157"/>
      <c r="D1060" s="157"/>
      <c r="E1060" s="157"/>
      <c r="F1060" s="157"/>
      <c r="G1060" s="157"/>
      <c r="H1060" s="157"/>
      <c r="I1060" s="157"/>
      <c r="J1060" s="157"/>
      <c r="K1060" s="157"/>
      <c r="L1060" s="157"/>
      <c r="M1060" s="157"/>
      <c r="N1060" s="157"/>
      <c r="O1060" s="157"/>
      <c r="P1060" s="158"/>
      <c r="Q1060" s="159"/>
      <c r="R1060" s="159"/>
    </row>
    <row r="1061" spans="2:18" x14ac:dyDescent="0.25">
      <c r="B1061" s="156"/>
      <c r="C1061" s="157"/>
      <c r="D1061" s="157"/>
      <c r="E1061" s="157"/>
      <c r="F1061" s="157"/>
      <c r="G1061" s="157"/>
      <c r="H1061" s="157"/>
      <c r="I1061" s="157"/>
      <c r="J1061" s="157"/>
      <c r="K1061" s="157"/>
      <c r="L1061" s="157"/>
      <c r="M1061" s="157"/>
      <c r="N1061" s="157"/>
      <c r="O1061" s="157"/>
      <c r="P1061" s="158"/>
      <c r="Q1061" s="159"/>
      <c r="R1061" s="159"/>
    </row>
    <row r="1062" spans="2:18" x14ac:dyDescent="0.25">
      <c r="B1062" s="156"/>
      <c r="C1062" s="157"/>
      <c r="D1062" s="157"/>
      <c r="E1062" s="157"/>
      <c r="F1062" s="157"/>
      <c r="G1062" s="157"/>
      <c r="H1062" s="157"/>
      <c r="I1062" s="157"/>
      <c r="J1062" s="157"/>
      <c r="K1062" s="157"/>
      <c r="L1062" s="157"/>
      <c r="M1062" s="157"/>
      <c r="N1062" s="157"/>
      <c r="O1062" s="157"/>
      <c r="P1062" s="158"/>
      <c r="Q1062" s="159"/>
      <c r="R1062" s="159"/>
    </row>
    <row r="1063" spans="2:18" x14ac:dyDescent="0.25">
      <c r="B1063" s="156"/>
      <c r="C1063" s="157"/>
      <c r="D1063" s="157"/>
      <c r="E1063" s="157"/>
      <c r="F1063" s="157"/>
      <c r="G1063" s="157"/>
      <c r="H1063" s="157"/>
      <c r="I1063" s="157"/>
      <c r="J1063" s="157"/>
      <c r="K1063" s="157"/>
      <c r="L1063" s="157"/>
      <c r="M1063" s="157"/>
      <c r="N1063" s="157"/>
      <c r="O1063" s="157"/>
      <c r="P1063" s="158"/>
      <c r="Q1063" s="159"/>
      <c r="R1063" s="159"/>
    </row>
    <row r="1064" spans="2:18" x14ac:dyDescent="0.25">
      <c r="B1064" s="156"/>
      <c r="C1064" s="157"/>
      <c r="D1064" s="157"/>
      <c r="E1064" s="157"/>
      <c r="F1064" s="157"/>
      <c r="G1064" s="157"/>
      <c r="H1064" s="157"/>
      <c r="I1064" s="157"/>
      <c r="J1064" s="157"/>
      <c r="K1064" s="157"/>
      <c r="L1064" s="157"/>
      <c r="M1064" s="157"/>
      <c r="N1064" s="157"/>
      <c r="O1064" s="157"/>
      <c r="P1064" s="158"/>
      <c r="Q1064" s="159"/>
      <c r="R1064" s="159"/>
    </row>
    <row r="1065" spans="2:18" x14ac:dyDescent="0.25">
      <c r="B1065" s="156"/>
      <c r="C1065" s="157"/>
      <c r="D1065" s="157"/>
      <c r="E1065" s="157"/>
      <c r="F1065" s="157"/>
      <c r="G1065" s="157"/>
      <c r="H1065" s="157"/>
      <c r="I1065" s="157"/>
      <c r="J1065" s="157"/>
      <c r="K1065" s="157"/>
      <c r="L1065" s="157"/>
      <c r="M1065" s="157"/>
      <c r="N1065" s="157"/>
      <c r="O1065" s="157"/>
      <c r="P1065" s="158"/>
      <c r="Q1065" s="159"/>
      <c r="R1065" s="159"/>
    </row>
    <row r="1066" spans="2:18" x14ac:dyDescent="0.25">
      <c r="B1066" s="156"/>
      <c r="C1066" s="157"/>
      <c r="D1066" s="157"/>
      <c r="E1066" s="157"/>
      <c r="F1066" s="157"/>
      <c r="G1066" s="157"/>
      <c r="H1066" s="157"/>
      <c r="I1066" s="157"/>
      <c r="J1066" s="157"/>
      <c r="K1066" s="157"/>
      <c r="L1066" s="157"/>
      <c r="M1066" s="157"/>
      <c r="N1066" s="157"/>
      <c r="O1066" s="157"/>
      <c r="P1066" s="158"/>
      <c r="Q1066" s="159"/>
      <c r="R1066" s="159"/>
    </row>
    <row r="1067" spans="2:18" x14ac:dyDescent="0.25">
      <c r="B1067" s="156"/>
      <c r="C1067" s="157"/>
      <c r="D1067" s="157"/>
      <c r="E1067" s="157"/>
      <c r="F1067" s="157"/>
      <c r="G1067" s="157"/>
      <c r="H1067" s="157"/>
      <c r="I1067" s="157"/>
      <c r="J1067" s="157"/>
      <c r="K1067" s="157"/>
      <c r="L1067" s="157"/>
      <c r="M1067" s="157"/>
      <c r="N1067" s="157"/>
      <c r="O1067" s="157"/>
      <c r="P1067" s="158"/>
      <c r="Q1067" s="159"/>
      <c r="R1067" s="159"/>
    </row>
    <row r="1068" spans="2:18" x14ac:dyDescent="0.25">
      <c r="B1068" s="156"/>
      <c r="C1068" s="157"/>
      <c r="D1068" s="157"/>
      <c r="E1068" s="157"/>
      <c r="F1068" s="157"/>
      <c r="G1068" s="157"/>
      <c r="H1068" s="157"/>
      <c r="I1068" s="157"/>
      <c r="J1068" s="157"/>
      <c r="K1068" s="157"/>
      <c r="L1068" s="157"/>
      <c r="M1068" s="157"/>
      <c r="N1068" s="157"/>
      <c r="O1068" s="157"/>
      <c r="P1068" s="158"/>
      <c r="Q1068" s="159"/>
      <c r="R1068" s="159"/>
    </row>
    <row r="1069" spans="2:18" x14ac:dyDescent="0.25">
      <c r="B1069" s="156"/>
      <c r="C1069" s="157"/>
      <c r="D1069" s="157"/>
      <c r="E1069" s="157"/>
      <c r="F1069" s="157"/>
      <c r="G1069" s="157"/>
      <c r="H1069" s="157"/>
      <c r="I1069" s="157"/>
      <c r="J1069" s="157"/>
      <c r="K1069" s="157"/>
      <c r="L1069" s="157"/>
      <c r="M1069" s="157"/>
      <c r="N1069" s="157"/>
      <c r="O1069" s="157"/>
      <c r="P1069" s="158"/>
      <c r="Q1069" s="159"/>
      <c r="R1069" s="159"/>
    </row>
    <row r="1070" spans="2:18" x14ac:dyDescent="0.25">
      <c r="B1070" s="156"/>
      <c r="C1070" s="157"/>
      <c r="D1070" s="157"/>
      <c r="E1070" s="157"/>
      <c r="F1070" s="157"/>
      <c r="G1070" s="157"/>
      <c r="H1070" s="157"/>
      <c r="I1070" s="157"/>
      <c r="J1070" s="157"/>
      <c r="K1070" s="157"/>
      <c r="L1070" s="157"/>
      <c r="M1070" s="157"/>
      <c r="N1070" s="157"/>
      <c r="O1070" s="157"/>
      <c r="P1070" s="158"/>
      <c r="Q1070" s="159"/>
      <c r="R1070" s="159"/>
    </row>
    <row r="1071" spans="2:18" x14ac:dyDescent="0.25">
      <c r="B1071" s="156"/>
      <c r="C1071" s="157"/>
      <c r="D1071" s="157"/>
      <c r="E1071" s="157"/>
      <c r="F1071" s="157"/>
      <c r="G1071" s="157"/>
      <c r="H1071" s="157"/>
      <c r="I1071" s="157"/>
      <c r="J1071" s="157"/>
      <c r="K1071" s="157"/>
      <c r="L1071" s="157"/>
      <c r="M1071" s="157"/>
      <c r="N1071" s="157"/>
      <c r="O1071" s="157"/>
      <c r="P1071" s="158"/>
      <c r="Q1071" s="159"/>
      <c r="R1071" s="159"/>
    </row>
    <row r="1072" spans="2:18" x14ac:dyDescent="0.25">
      <c r="B1072" s="156"/>
      <c r="C1072" s="157"/>
      <c r="D1072" s="157"/>
      <c r="E1072" s="157"/>
      <c r="F1072" s="157"/>
      <c r="G1072" s="157"/>
      <c r="H1072" s="157"/>
      <c r="I1072" s="157"/>
      <c r="J1072" s="157"/>
      <c r="K1072" s="157"/>
      <c r="L1072" s="157"/>
      <c r="M1072" s="157"/>
      <c r="N1072" s="157"/>
      <c r="O1072" s="157"/>
      <c r="P1072" s="158"/>
      <c r="Q1072" s="159"/>
      <c r="R1072" s="159"/>
    </row>
    <row r="1073" spans="2:18" x14ac:dyDescent="0.25">
      <c r="B1073" s="156"/>
      <c r="C1073" s="157"/>
      <c r="D1073" s="157"/>
      <c r="E1073" s="157"/>
      <c r="F1073" s="157"/>
      <c r="G1073" s="157"/>
      <c r="H1073" s="157"/>
      <c r="I1073" s="157"/>
      <c r="J1073" s="157"/>
      <c r="K1073" s="157"/>
      <c r="L1073" s="157"/>
      <c r="M1073" s="157"/>
      <c r="N1073" s="157"/>
      <c r="O1073" s="157"/>
      <c r="P1073" s="158"/>
      <c r="Q1073" s="159"/>
      <c r="R1073" s="159"/>
    </row>
    <row r="1074" spans="2:18" x14ac:dyDescent="0.25">
      <c r="B1074" s="156"/>
      <c r="C1074" s="157"/>
      <c r="D1074" s="157"/>
      <c r="E1074" s="157"/>
      <c r="F1074" s="157"/>
      <c r="G1074" s="157"/>
      <c r="H1074" s="157"/>
      <c r="I1074" s="157"/>
      <c r="J1074" s="157"/>
      <c r="K1074" s="157"/>
      <c r="L1074" s="157"/>
      <c r="M1074" s="157"/>
      <c r="N1074" s="157"/>
      <c r="O1074" s="157"/>
      <c r="P1074" s="158"/>
      <c r="Q1074" s="159"/>
      <c r="R1074" s="159"/>
    </row>
    <row r="1075" spans="2:18" x14ac:dyDescent="0.25">
      <c r="B1075" s="156"/>
      <c r="C1075" s="157"/>
      <c r="D1075" s="157"/>
      <c r="E1075" s="157"/>
      <c r="F1075" s="157"/>
      <c r="G1075" s="157"/>
      <c r="H1075" s="157"/>
      <c r="I1075" s="157"/>
      <c r="J1075" s="157"/>
      <c r="K1075" s="157"/>
      <c r="L1075" s="157"/>
      <c r="M1075" s="157"/>
      <c r="N1075" s="157"/>
      <c r="O1075" s="157"/>
      <c r="P1075" s="158"/>
      <c r="Q1075" s="159"/>
      <c r="R1075" s="159"/>
    </row>
    <row r="1076" spans="2:18" x14ac:dyDescent="0.25">
      <c r="B1076" s="156"/>
      <c r="C1076" s="157"/>
      <c r="D1076" s="157"/>
      <c r="E1076" s="157"/>
      <c r="F1076" s="157"/>
      <c r="G1076" s="157"/>
      <c r="H1076" s="157"/>
      <c r="I1076" s="157"/>
      <c r="J1076" s="157"/>
      <c r="K1076" s="157"/>
      <c r="L1076" s="157"/>
      <c r="M1076" s="157"/>
      <c r="N1076" s="157"/>
      <c r="O1076" s="157"/>
      <c r="P1076" s="158"/>
      <c r="Q1076" s="159"/>
      <c r="R1076" s="159"/>
    </row>
    <row r="1077" spans="2:18" x14ac:dyDescent="0.25">
      <c r="B1077" s="156"/>
      <c r="C1077" s="157"/>
      <c r="D1077" s="157"/>
      <c r="E1077" s="157"/>
      <c r="F1077" s="157"/>
      <c r="G1077" s="157"/>
      <c r="H1077" s="157"/>
      <c r="I1077" s="157"/>
      <c r="J1077" s="157"/>
      <c r="K1077" s="157"/>
      <c r="L1077" s="157"/>
      <c r="M1077" s="157"/>
      <c r="N1077" s="157"/>
      <c r="O1077" s="157"/>
      <c r="P1077" s="158"/>
      <c r="Q1077" s="159"/>
      <c r="R1077" s="159"/>
    </row>
    <row r="1078" spans="2:18" x14ac:dyDescent="0.25">
      <c r="B1078" s="156"/>
      <c r="C1078" s="157"/>
      <c r="D1078" s="157"/>
      <c r="E1078" s="157"/>
      <c r="F1078" s="157"/>
      <c r="G1078" s="157"/>
      <c r="H1078" s="157"/>
      <c r="I1078" s="157"/>
      <c r="J1078" s="157"/>
      <c r="K1078" s="157"/>
      <c r="L1078" s="157"/>
      <c r="M1078" s="157"/>
      <c r="N1078" s="157"/>
      <c r="O1078" s="157"/>
      <c r="P1078" s="158"/>
      <c r="Q1078" s="159"/>
      <c r="R1078" s="159"/>
    </row>
    <row r="1079" spans="2:18" x14ac:dyDescent="0.25">
      <c r="B1079" s="156"/>
      <c r="C1079" s="157"/>
      <c r="D1079" s="157"/>
      <c r="E1079" s="157"/>
      <c r="F1079" s="157"/>
      <c r="G1079" s="157"/>
      <c r="H1079" s="157"/>
      <c r="I1079" s="157"/>
      <c r="J1079" s="157"/>
      <c r="K1079" s="157"/>
      <c r="L1079" s="157"/>
      <c r="M1079" s="157"/>
      <c r="N1079" s="157"/>
      <c r="O1079" s="157"/>
      <c r="P1079" s="158"/>
      <c r="Q1079" s="159"/>
      <c r="R1079" s="159"/>
    </row>
    <row r="1080" spans="2:18" x14ac:dyDescent="0.25">
      <c r="B1080" s="156"/>
      <c r="C1080" s="157"/>
      <c r="D1080" s="157"/>
      <c r="E1080" s="157"/>
      <c r="F1080" s="157"/>
      <c r="G1080" s="157"/>
      <c r="H1080" s="157"/>
      <c r="I1080" s="157"/>
      <c r="J1080" s="157"/>
      <c r="K1080" s="157"/>
      <c r="L1080" s="157"/>
      <c r="M1080" s="157"/>
      <c r="N1080" s="157"/>
      <c r="O1080" s="157"/>
      <c r="P1080" s="158"/>
      <c r="Q1080" s="159"/>
      <c r="R1080" s="159"/>
    </row>
    <row r="1081" spans="2:18" x14ac:dyDescent="0.25">
      <c r="B1081" s="156"/>
      <c r="C1081" s="157"/>
      <c r="D1081" s="157"/>
      <c r="E1081" s="157"/>
      <c r="F1081" s="157"/>
      <c r="G1081" s="157"/>
      <c r="H1081" s="157"/>
      <c r="I1081" s="157"/>
      <c r="J1081" s="157"/>
      <c r="K1081" s="157"/>
      <c r="L1081" s="157"/>
      <c r="M1081" s="157"/>
      <c r="N1081" s="157"/>
      <c r="O1081" s="157"/>
      <c r="P1081" s="158"/>
      <c r="Q1081" s="159"/>
      <c r="R1081" s="159"/>
    </row>
    <row r="1082" spans="2:18" x14ac:dyDescent="0.25">
      <c r="B1082" s="156"/>
      <c r="C1082" s="157"/>
      <c r="D1082" s="157"/>
      <c r="E1082" s="157"/>
      <c r="F1082" s="157"/>
      <c r="G1082" s="157"/>
      <c r="H1082" s="157"/>
      <c r="I1082" s="157"/>
      <c r="J1082" s="157"/>
      <c r="K1082" s="157"/>
      <c r="L1082" s="157"/>
      <c r="M1082" s="157"/>
      <c r="N1082" s="157"/>
      <c r="O1082" s="157"/>
      <c r="P1082" s="158"/>
      <c r="Q1082" s="159"/>
      <c r="R1082" s="159"/>
    </row>
    <row r="1083" spans="2:18" x14ac:dyDescent="0.25">
      <c r="B1083" s="156"/>
      <c r="C1083" s="157"/>
      <c r="D1083" s="157"/>
      <c r="E1083" s="157"/>
      <c r="F1083" s="157"/>
      <c r="G1083" s="157"/>
      <c r="H1083" s="157"/>
      <c r="I1083" s="157"/>
      <c r="J1083" s="157"/>
      <c r="K1083" s="157"/>
      <c r="L1083" s="157"/>
      <c r="M1083" s="157"/>
      <c r="N1083" s="157"/>
      <c r="O1083" s="157"/>
      <c r="P1083" s="158"/>
      <c r="Q1083" s="159"/>
      <c r="R1083" s="159"/>
    </row>
    <row r="1084" spans="2:18" x14ac:dyDescent="0.25">
      <c r="B1084" s="156"/>
      <c r="C1084" s="157"/>
      <c r="D1084" s="157"/>
      <c r="E1084" s="157"/>
      <c r="F1084" s="157"/>
      <c r="G1084" s="157"/>
      <c r="H1084" s="157"/>
      <c r="I1084" s="157"/>
      <c r="J1084" s="157"/>
      <c r="K1084" s="157"/>
      <c r="L1084" s="157"/>
      <c r="M1084" s="157"/>
      <c r="N1084" s="157"/>
      <c r="O1084" s="157"/>
      <c r="P1084" s="158"/>
      <c r="Q1084" s="159"/>
      <c r="R1084" s="159"/>
    </row>
    <row r="1085" spans="2:18" x14ac:dyDescent="0.25">
      <c r="B1085" s="156"/>
      <c r="C1085" s="157"/>
      <c r="D1085" s="157"/>
      <c r="E1085" s="157"/>
      <c r="F1085" s="157"/>
      <c r="G1085" s="157"/>
      <c r="H1085" s="157"/>
      <c r="I1085" s="157"/>
      <c r="J1085" s="157"/>
      <c r="K1085" s="157"/>
      <c r="L1085" s="157"/>
      <c r="M1085" s="157"/>
      <c r="N1085" s="157"/>
      <c r="O1085" s="157"/>
      <c r="P1085" s="158"/>
      <c r="Q1085" s="159"/>
      <c r="R1085" s="159"/>
    </row>
    <row r="1086" spans="2:18" x14ac:dyDescent="0.25">
      <c r="B1086" s="156"/>
      <c r="C1086" s="157"/>
      <c r="D1086" s="157"/>
      <c r="E1086" s="157"/>
      <c r="F1086" s="157"/>
      <c r="G1086" s="157"/>
      <c r="H1086" s="157"/>
      <c r="I1086" s="157"/>
      <c r="J1086" s="157"/>
      <c r="K1086" s="157"/>
      <c r="L1086" s="157"/>
      <c r="M1086" s="157"/>
      <c r="N1086" s="157"/>
      <c r="O1086" s="157"/>
      <c r="P1086" s="158"/>
      <c r="Q1086" s="159"/>
      <c r="R1086" s="159"/>
    </row>
    <row r="1087" spans="2:18" x14ac:dyDescent="0.25">
      <c r="B1087" s="156"/>
      <c r="C1087" s="157"/>
      <c r="D1087" s="157"/>
      <c r="E1087" s="157"/>
      <c r="F1087" s="157"/>
      <c r="G1087" s="157"/>
      <c r="H1087" s="157"/>
      <c r="I1087" s="157"/>
      <c r="J1087" s="157"/>
      <c r="K1087" s="157"/>
      <c r="L1087" s="157"/>
      <c r="M1087" s="157"/>
      <c r="N1087" s="157"/>
      <c r="O1087" s="157"/>
      <c r="P1087" s="158"/>
      <c r="Q1087" s="159"/>
      <c r="R1087" s="159"/>
    </row>
    <row r="1088" spans="2:18" x14ac:dyDescent="0.25">
      <c r="B1088" s="156"/>
      <c r="C1088" s="157"/>
      <c r="D1088" s="157"/>
      <c r="E1088" s="157"/>
      <c r="F1088" s="157"/>
      <c r="G1088" s="157"/>
      <c r="H1088" s="157"/>
      <c r="I1088" s="157"/>
      <c r="J1088" s="157"/>
      <c r="K1088" s="157"/>
      <c r="L1088" s="157"/>
      <c r="M1088" s="157"/>
      <c r="N1088" s="157"/>
      <c r="O1088" s="157"/>
      <c r="P1088" s="158"/>
      <c r="Q1088" s="159"/>
      <c r="R1088" s="159"/>
    </row>
    <row r="1089" spans="2:18" x14ac:dyDescent="0.25">
      <c r="B1089" s="156"/>
      <c r="C1089" s="157"/>
      <c r="D1089" s="157"/>
      <c r="E1089" s="157"/>
      <c r="F1089" s="157"/>
      <c r="G1089" s="157"/>
      <c r="H1089" s="157"/>
      <c r="I1089" s="157"/>
      <c r="J1089" s="157"/>
      <c r="K1089" s="157"/>
      <c r="L1089" s="157"/>
      <c r="M1089" s="157"/>
      <c r="N1089" s="157"/>
      <c r="O1089" s="157"/>
      <c r="P1089" s="158"/>
      <c r="Q1089" s="159"/>
      <c r="R1089" s="159"/>
    </row>
    <row r="1090" spans="2:18" x14ac:dyDescent="0.25">
      <c r="B1090" s="156"/>
      <c r="C1090" s="157"/>
      <c r="D1090" s="157"/>
      <c r="E1090" s="157"/>
      <c r="F1090" s="157"/>
      <c r="G1090" s="157"/>
      <c r="H1090" s="157"/>
      <c r="I1090" s="157"/>
      <c r="J1090" s="157"/>
      <c r="K1090" s="157"/>
      <c r="L1090" s="157"/>
      <c r="M1090" s="157"/>
      <c r="N1090" s="157"/>
      <c r="O1090" s="157"/>
      <c r="P1090" s="158"/>
      <c r="Q1090" s="159"/>
      <c r="R1090" s="159"/>
    </row>
    <row r="1091" spans="2:18" x14ac:dyDescent="0.25">
      <c r="B1091" s="156"/>
      <c r="C1091" s="157"/>
      <c r="D1091" s="157"/>
      <c r="E1091" s="157"/>
      <c r="F1091" s="157"/>
      <c r="G1091" s="157"/>
      <c r="H1091" s="157"/>
      <c r="I1091" s="157"/>
      <c r="J1091" s="157"/>
      <c r="K1091" s="157"/>
      <c r="L1091" s="157"/>
      <c r="M1091" s="157"/>
      <c r="N1091" s="157"/>
      <c r="O1091" s="157"/>
      <c r="P1091" s="158"/>
      <c r="Q1091" s="159"/>
      <c r="R1091" s="159"/>
    </row>
    <row r="1092" spans="2:18" x14ac:dyDescent="0.25">
      <c r="B1092" s="156"/>
      <c r="C1092" s="157"/>
      <c r="D1092" s="157"/>
      <c r="E1092" s="157"/>
      <c r="F1092" s="157"/>
      <c r="G1092" s="157"/>
      <c r="H1092" s="157"/>
      <c r="I1092" s="157"/>
      <c r="J1092" s="157"/>
      <c r="K1092" s="157"/>
      <c r="L1092" s="157"/>
      <c r="M1092" s="157"/>
      <c r="N1092" s="157"/>
      <c r="O1092" s="157"/>
      <c r="P1092" s="158"/>
      <c r="Q1092" s="159"/>
      <c r="R1092" s="159"/>
    </row>
    <row r="1093" spans="2:18" x14ac:dyDescent="0.25">
      <c r="B1093" s="156"/>
      <c r="C1093" s="157"/>
      <c r="D1093" s="157"/>
      <c r="E1093" s="157"/>
      <c r="F1093" s="157"/>
      <c r="G1093" s="157"/>
      <c r="H1093" s="157"/>
      <c r="I1093" s="157"/>
      <c r="J1093" s="157"/>
      <c r="K1093" s="157"/>
      <c r="L1093" s="157"/>
      <c r="M1093" s="157"/>
      <c r="N1093" s="157"/>
      <c r="O1093" s="157"/>
      <c r="P1093" s="158"/>
      <c r="Q1093" s="159"/>
      <c r="R1093" s="159"/>
    </row>
    <row r="1094" spans="2:18" x14ac:dyDescent="0.25">
      <c r="B1094" s="156"/>
      <c r="C1094" s="157"/>
      <c r="D1094" s="157"/>
      <c r="E1094" s="157"/>
      <c r="F1094" s="157"/>
      <c r="G1094" s="157"/>
      <c r="H1094" s="157"/>
      <c r="I1094" s="157"/>
      <c r="J1094" s="157"/>
      <c r="K1094" s="157"/>
      <c r="L1094" s="157"/>
      <c r="M1094" s="157"/>
      <c r="N1094" s="157"/>
      <c r="O1094" s="157"/>
      <c r="P1094" s="158"/>
      <c r="Q1094" s="159"/>
      <c r="R1094" s="159"/>
    </row>
    <row r="1095" spans="2:18" x14ac:dyDescent="0.25">
      <c r="B1095" s="156"/>
      <c r="C1095" s="157"/>
      <c r="D1095" s="157"/>
      <c r="E1095" s="157"/>
      <c r="F1095" s="157"/>
      <c r="G1095" s="157"/>
      <c r="H1095" s="157"/>
      <c r="I1095" s="157"/>
      <c r="J1095" s="157"/>
      <c r="K1095" s="157"/>
      <c r="L1095" s="157"/>
      <c r="M1095" s="157"/>
      <c r="N1095" s="157"/>
      <c r="O1095" s="157"/>
      <c r="P1095" s="158"/>
      <c r="Q1095" s="159"/>
      <c r="R1095" s="159"/>
    </row>
    <row r="1096" spans="2:18" x14ac:dyDescent="0.25">
      <c r="B1096" s="156"/>
      <c r="C1096" s="157"/>
      <c r="D1096" s="157"/>
      <c r="E1096" s="157"/>
      <c r="F1096" s="157"/>
      <c r="G1096" s="157"/>
      <c r="H1096" s="157"/>
      <c r="I1096" s="157"/>
      <c r="J1096" s="157"/>
      <c r="K1096" s="157"/>
      <c r="L1096" s="157"/>
      <c r="M1096" s="157"/>
      <c r="N1096" s="157"/>
      <c r="O1096" s="157"/>
      <c r="P1096" s="158"/>
      <c r="Q1096" s="159"/>
      <c r="R1096" s="159"/>
    </row>
    <row r="1097" spans="2:18" x14ac:dyDescent="0.25">
      <c r="B1097" s="156"/>
      <c r="C1097" s="157"/>
      <c r="D1097" s="157"/>
      <c r="E1097" s="157"/>
      <c r="F1097" s="157"/>
      <c r="G1097" s="157"/>
      <c r="H1097" s="157"/>
      <c r="I1097" s="157"/>
      <c r="J1097" s="157"/>
      <c r="K1097" s="157"/>
      <c r="L1097" s="157"/>
      <c r="M1097" s="157"/>
      <c r="N1097" s="157"/>
      <c r="O1097" s="157"/>
      <c r="P1097" s="158"/>
      <c r="Q1097" s="159"/>
      <c r="R1097" s="159"/>
    </row>
    <row r="1098" spans="2:18" x14ac:dyDescent="0.25">
      <c r="B1098" s="156"/>
      <c r="C1098" s="157"/>
      <c r="D1098" s="157"/>
      <c r="E1098" s="157"/>
      <c r="F1098" s="157"/>
      <c r="G1098" s="157"/>
      <c r="H1098" s="157"/>
      <c r="I1098" s="157"/>
      <c r="J1098" s="157"/>
      <c r="K1098" s="157"/>
      <c r="L1098" s="157"/>
      <c r="M1098" s="157"/>
      <c r="N1098" s="157"/>
      <c r="O1098" s="157"/>
      <c r="P1098" s="158"/>
      <c r="Q1098" s="159"/>
      <c r="R1098" s="159"/>
    </row>
    <row r="1099" spans="2:18" x14ac:dyDescent="0.25">
      <c r="B1099" s="156"/>
      <c r="C1099" s="157"/>
      <c r="D1099" s="157"/>
      <c r="E1099" s="157"/>
      <c r="F1099" s="157"/>
      <c r="G1099" s="157"/>
      <c r="H1099" s="157"/>
      <c r="I1099" s="157"/>
      <c r="J1099" s="157"/>
      <c r="K1099" s="157"/>
      <c r="L1099" s="157"/>
      <c r="M1099" s="157"/>
      <c r="N1099" s="157"/>
      <c r="O1099" s="157"/>
      <c r="P1099" s="158"/>
      <c r="Q1099" s="159"/>
      <c r="R1099" s="159"/>
    </row>
    <row r="1100" spans="2:18" x14ac:dyDescent="0.25">
      <c r="B1100" s="156"/>
      <c r="C1100" s="157"/>
      <c r="D1100" s="157"/>
      <c r="E1100" s="157"/>
      <c r="F1100" s="157"/>
      <c r="G1100" s="157"/>
      <c r="H1100" s="157"/>
      <c r="I1100" s="157"/>
      <c r="J1100" s="157"/>
      <c r="K1100" s="157"/>
      <c r="L1100" s="157"/>
      <c r="M1100" s="157"/>
      <c r="N1100" s="157"/>
      <c r="O1100" s="157"/>
      <c r="P1100" s="158"/>
      <c r="Q1100" s="159"/>
      <c r="R1100" s="159"/>
    </row>
    <row r="1101" spans="2:18" x14ac:dyDescent="0.25">
      <c r="B1101" s="156"/>
      <c r="C1101" s="157"/>
      <c r="D1101" s="157"/>
      <c r="E1101" s="157"/>
      <c r="F1101" s="157"/>
      <c r="G1101" s="157"/>
      <c r="H1101" s="157"/>
      <c r="I1101" s="157"/>
      <c r="J1101" s="157"/>
      <c r="K1101" s="157"/>
      <c r="L1101" s="157"/>
      <c r="M1101" s="157"/>
      <c r="N1101" s="157"/>
      <c r="O1101" s="157"/>
      <c r="P1101" s="158"/>
      <c r="Q1101" s="159"/>
      <c r="R1101" s="159"/>
    </row>
    <row r="1102" spans="2:18" x14ac:dyDescent="0.25">
      <c r="B1102" s="156"/>
      <c r="C1102" s="157"/>
      <c r="D1102" s="157"/>
      <c r="E1102" s="157"/>
      <c r="F1102" s="157"/>
      <c r="G1102" s="157"/>
      <c r="H1102" s="157"/>
      <c r="I1102" s="157"/>
      <c r="J1102" s="157"/>
      <c r="K1102" s="157"/>
      <c r="L1102" s="157"/>
      <c r="M1102" s="157"/>
      <c r="N1102" s="157"/>
      <c r="O1102" s="157"/>
      <c r="P1102" s="158"/>
      <c r="Q1102" s="159"/>
      <c r="R1102" s="159"/>
    </row>
    <row r="1103" spans="2:18" x14ac:dyDescent="0.25">
      <c r="B1103" s="156"/>
      <c r="C1103" s="157"/>
      <c r="D1103" s="157"/>
      <c r="E1103" s="157"/>
      <c r="F1103" s="157"/>
      <c r="G1103" s="157"/>
      <c r="H1103" s="157"/>
      <c r="I1103" s="157"/>
      <c r="J1103" s="157"/>
      <c r="K1103" s="157"/>
      <c r="L1103" s="157"/>
      <c r="M1103" s="157"/>
      <c r="N1103" s="157"/>
      <c r="O1103" s="157"/>
      <c r="P1103" s="158"/>
      <c r="Q1103" s="159"/>
      <c r="R1103" s="159"/>
    </row>
    <row r="1104" spans="2:18" x14ac:dyDescent="0.25">
      <c r="B1104" s="156"/>
      <c r="C1104" s="157"/>
      <c r="D1104" s="157"/>
      <c r="E1104" s="157"/>
      <c r="F1104" s="157"/>
      <c r="G1104" s="157"/>
      <c r="H1104" s="157"/>
      <c r="I1104" s="157"/>
      <c r="J1104" s="157"/>
      <c r="K1104" s="157"/>
      <c r="L1104" s="157"/>
      <c r="M1104" s="157"/>
      <c r="N1104" s="157"/>
      <c r="O1104" s="157"/>
      <c r="P1104" s="158"/>
      <c r="Q1104" s="159"/>
      <c r="R1104" s="159"/>
    </row>
    <row r="1105" spans="2:18" x14ac:dyDescent="0.25">
      <c r="B1105" s="156"/>
      <c r="C1105" s="157"/>
      <c r="D1105" s="157"/>
      <c r="E1105" s="157"/>
      <c r="F1105" s="157"/>
      <c r="G1105" s="157"/>
      <c r="H1105" s="157"/>
      <c r="I1105" s="157"/>
      <c r="J1105" s="157"/>
      <c r="K1105" s="157"/>
      <c r="L1105" s="157"/>
      <c r="M1105" s="157"/>
      <c r="N1105" s="157"/>
      <c r="O1105" s="157"/>
      <c r="P1105" s="158"/>
      <c r="Q1105" s="159"/>
      <c r="R1105" s="159"/>
    </row>
    <row r="1106" spans="2:18" x14ac:dyDescent="0.25">
      <c r="B1106" s="156"/>
      <c r="C1106" s="157"/>
      <c r="D1106" s="157"/>
      <c r="E1106" s="157"/>
      <c r="F1106" s="157"/>
      <c r="G1106" s="157"/>
      <c r="H1106" s="157"/>
      <c r="I1106" s="157"/>
      <c r="J1106" s="157"/>
      <c r="K1106" s="157"/>
      <c r="L1106" s="157"/>
      <c r="M1106" s="157"/>
      <c r="N1106" s="157"/>
      <c r="O1106" s="157"/>
      <c r="P1106" s="158"/>
      <c r="Q1106" s="159"/>
      <c r="R1106" s="159"/>
    </row>
    <row r="1107" spans="2:18" x14ac:dyDescent="0.25">
      <c r="B1107" s="156"/>
      <c r="C1107" s="157"/>
      <c r="D1107" s="157"/>
      <c r="E1107" s="157"/>
      <c r="F1107" s="157"/>
      <c r="G1107" s="157"/>
      <c r="H1107" s="157"/>
      <c r="I1107" s="157"/>
      <c r="J1107" s="157"/>
      <c r="K1107" s="157"/>
      <c r="L1107" s="157"/>
      <c r="M1107" s="157"/>
      <c r="N1107" s="157"/>
      <c r="O1107" s="157"/>
      <c r="P1107" s="158"/>
      <c r="Q1107" s="159"/>
      <c r="R1107" s="159"/>
    </row>
    <row r="1108" spans="2:18" x14ac:dyDescent="0.25">
      <c r="B1108" s="156"/>
      <c r="C1108" s="157"/>
      <c r="D1108" s="157"/>
      <c r="E1108" s="157"/>
      <c r="F1108" s="157"/>
      <c r="G1108" s="157"/>
      <c r="H1108" s="157"/>
      <c r="I1108" s="157"/>
      <c r="J1108" s="157"/>
      <c r="K1108" s="157"/>
      <c r="L1108" s="157"/>
      <c r="M1108" s="157"/>
      <c r="N1108" s="157"/>
      <c r="O1108" s="157"/>
      <c r="P1108" s="158"/>
      <c r="Q1108" s="159"/>
      <c r="R1108" s="159"/>
    </row>
    <row r="1109" spans="2:18" x14ac:dyDescent="0.25">
      <c r="B1109" s="156"/>
      <c r="C1109" s="157"/>
      <c r="D1109" s="157"/>
      <c r="E1109" s="157"/>
      <c r="F1109" s="157"/>
      <c r="G1109" s="157"/>
      <c r="H1109" s="157"/>
      <c r="I1109" s="157"/>
      <c r="J1109" s="157"/>
      <c r="K1109" s="157"/>
      <c r="L1109" s="157"/>
      <c r="M1109" s="157"/>
      <c r="N1109" s="157"/>
      <c r="O1109" s="157"/>
      <c r="P1109" s="158"/>
      <c r="Q1109" s="159"/>
      <c r="R1109" s="159"/>
    </row>
    <row r="1110" spans="2:18" x14ac:dyDescent="0.25">
      <c r="B1110" s="156"/>
      <c r="C1110" s="157"/>
      <c r="D1110" s="157"/>
      <c r="E1110" s="157"/>
      <c r="F1110" s="157"/>
      <c r="G1110" s="157"/>
      <c r="H1110" s="157"/>
      <c r="I1110" s="157"/>
      <c r="J1110" s="157"/>
      <c r="K1110" s="157"/>
      <c r="L1110" s="157"/>
      <c r="M1110" s="157"/>
      <c r="N1110" s="157"/>
      <c r="O1110" s="157"/>
      <c r="P1110" s="158"/>
      <c r="Q1110" s="159"/>
      <c r="R1110" s="159"/>
    </row>
    <row r="1111" spans="2:18" x14ac:dyDescent="0.25">
      <c r="B1111" s="156"/>
      <c r="C1111" s="157"/>
      <c r="D1111" s="157"/>
      <c r="E1111" s="157"/>
      <c r="F1111" s="157"/>
      <c r="G1111" s="157"/>
      <c r="H1111" s="157"/>
      <c r="I1111" s="157"/>
      <c r="J1111" s="157"/>
      <c r="K1111" s="157"/>
      <c r="L1111" s="157"/>
      <c r="M1111" s="157"/>
      <c r="N1111" s="157"/>
      <c r="O1111" s="157"/>
      <c r="P1111" s="158"/>
      <c r="Q1111" s="159"/>
      <c r="R1111" s="159"/>
    </row>
    <row r="1112" spans="2:18" x14ac:dyDescent="0.25">
      <c r="B1112" s="156"/>
      <c r="C1112" s="157"/>
      <c r="D1112" s="157"/>
      <c r="E1112" s="157"/>
      <c r="F1112" s="157"/>
      <c r="G1112" s="157"/>
      <c r="H1112" s="157"/>
      <c r="I1112" s="157"/>
      <c r="J1112" s="157"/>
      <c r="K1112" s="157"/>
      <c r="L1112" s="157"/>
      <c r="M1112" s="157"/>
      <c r="N1112" s="157"/>
      <c r="O1112" s="157"/>
      <c r="P1112" s="158"/>
      <c r="Q1112" s="159"/>
      <c r="R1112" s="159"/>
    </row>
    <row r="1113" spans="2:18" x14ac:dyDescent="0.25">
      <c r="B1113" s="156"/>
      <c r="C1113" s="157"/>
      <c r="D1113" s="157"/>
      <c r="E1113" s="157"/>
      <c r="F1113" s="157"/>
      <c r="G1113" s="157"/>
      <c r="H1113" s="157"/>
      <c r="I1113" s="157"/>
      <c r="J1113" s="157"/>
      <c r="K1113" s="157"/>
      <c r="L1113" s="157"/>
      <c r="M1113" s="157"/>
      <c r="N1113" s="157"/>
      <c r="O1113" s="157"/>
      <c r="P1113" s="158"/>
      <c r="Q1113" s="159"/>
      <c r="R1113" s="159"/>
    </row>
    <row r="1114" spans="2:18" x14ac:dyDescent="0.25">
      <c r="B1114" s="156"/>
      <c r="C1114" s="157"/>
      <c r="D1114" s="157"/>
      <c r="E1114" s="157"/>
      <c r="F1114" s="157"/>
      <c r="G1114" s="157"/>
      <c r="H1114" s="157"/>
      <c r="I1114" s="157"/>
      <c r="J1114" s="157"/>
      <c r="K1114" s="157"/>
      <c r="L1114" s="157"/>
      <c r="M1114" s="157"/>
      <c r="N1114" s="157"/>
      <c r="O1114" s="157"/>
      <c r="P1114" s="158"/>
      <c r="Q1114" s="159"/>
      <c r="R1114" s="159"/>
    </row>
    <row r="1115" spans="2:18" x14ac:dyDescent="0.25">
      <c r="B1115" s="156"/>
      <c r="C1115" s="157"/>
      <c r="D1115" s="157"/>
      <c r="E1115" s="157"/>
      <c r="F1115" s="157"/>
      <c r="G1115" s="157"/>
      <c r="H1115" s="157"/>
      <c r="I1115" s="157"/>
      <c r="J1115" s="157"/>
      <c r="K1115" s="157"/>
      <c r="L1115" s="157"/>
      <c r="M1115" s="157"/>
      <c r="N1115" s="157"/>
      <c r="O1115" s="157"/>
      <c r="P1115" s="158"/>
      <c r="Q1115" s="159"/>
      <c r="R1115" s="159"/>
    </row>
    <row r="1116" spans="2:18" x14ac:dyDescent="0.25">
      <c r="B1116" s="156"/>
      <c r="C1116" s="157"/>
      <c r="D1116" s="157"/>
      <c r="E1116" s="157"/>
      <c r="F1116" s="157"/>
      <c r="G1116" s="157"/>
      <c r="H1116" s="157"/>
      <c r="I1116" s="157"/>
      <c r="J1116" s="157"/>
      <c r="K1116" s="157"/>
      <c r="L1116" s="157"/>
      <c r="M1116" s="157"/>
      <c r="N1116" s="157"/>
      <c r="O1116" s="157"/>
      <c r="P1116" s="158"/>
      <c r="Q1116" s="159"/>
      <c r="R1116" s="159"/>
    </row>
    <row r="1117" spans="2:18" x14ac:dyDescent="0.25">
      <c r="B1117" s="156"/>
      <c r="C1117" s="157"/>
      <c r="D1117" s="157"/>
      <c r="E1117" s="157"/>
      <c r="F1117" s="157"/>
      <c r="G1117" s="157"/>
      <c r="H1117" s="157"/>
      <c r="I1117" s="157"/>
      <c r="J1117" s="157"/>
      <c r="K1117" s="157"/>
      <c r="L1117" s="157"/>
      <c r="M1117" s="157"/>
      <c r="N1117" s="157"/>
      <c r="O1117" s="157"/>
      <c r="P1117" s="158"/>
      <c r="Q1117" s="159"/>
      <c r="R1117" s="159"/>
    </row>
    <row r="1118" spans="2:18" x14ac:dyDescent="0.25">
      <c r="B1118" s="156"/>
      <c r="C1118" s="157"/>
      <c r="D1118" s="157"/>
      <c r="E1118" s="157"/>
      <c r="F1118" s="157"/>
      <c r="G1118" s="157"/>
      <c r="H1118" s="157"/>
      <c r="I1118" s="157"/>
      <c r="J1118" s="157"/>
      <c r="K1118" s="157"/>
      <c r="L1118" s="157"/>
      <c r="M1118" s="157"/>
      <c r="N1118" s="157"/>
      <c r="O1118" s="157"/>
      <c r="P1118" s="158"/>
      <c r="Q1118" s="159"/>
      <c r="R1118" s="159"/>
    </row>
    <row r="1119" spans="2:18" x14ac:dyDescent="0.25">
      <c r="B1119" s="156"/>
      <c r="C1119" s="157"/>
      <c r="D1119" s="157"/>
      <c r="E1119" s="157"/>
      <c r="F1119" s="157"/>
      <c r="G1119" s="157"/>
      <c r="H1119" s="157"/>
      <c r="I1119" s="157"/>
      <c r="J1119" s="157"/>
      <c r="K1119" s="157"/>
      <c r="L1119" s="157"/>
      <c r="M1119" s="157"/>
      <c r="N1119" s="157"/>
      <c r="O1119" s="157"/>
      <c r="P1119" s="158"/>
      <c r="Q1119" s="159"/>
      <c r="R1119" s="159"/>
    </row>
    <row r="1120" spans="2:18" x14ac:dyDescent="0.25">
      <c r="B1120" s="156"/>
      <c r="C1120" s="157"/>
      <c r="D1120" s="157"/>
      <c r="E1120" s="157"/>
      <c r="F1120" s="157"/>
      <c r="G1120" s="157"/>
      <c r="H1120" s="157"/>
      <c r="I1120" s="157"/>
      <c r="J1120" s="157"/>
      <c r="K1120" s="157"/>
      <c r="L1120" s="157"/>
      <c r="M1120" s="157"/>
      <c r="N1120" s="157"/>
      <c r="O1120" s="157"/>
      <c r="P1120" s="158"/>
      <c r="Q1120" s="159"/>
      <c r="R1120" s="159"/>
    </row>
    <row r="1121" spans="2:18" x14ac:dyDescent="0.25">
      <c r="B1121" s="156"/>
      <c r="C1121" s="157"/>
      <c r="D1121" s="157"/>
      <c r="E1121" s="157"/>
      <c r="F1121" s="157"/>
      <c r="G1121" s="157"/>
      <c r="H1121" s="157"/>
      <c r="I1121" s="157"/>
      <c r="J1121" s="157"/>
      <c r="K1121" s="157"/>
      <c r="L1121" s="157"/>
      <c r="M1121" s="157"/>
      <c r="N1121" s="157"/>
      <c r="O1121" s="157"/>
      <c r="P1121" s="158"/>
      <c r="Q1121" s="159"/>
      <c r="R1121" s="159"/>
    </row>
    <row r="1122" spans="2:18" x14ac:dyDescent="0.25">
      <c r="B1122" s="156"/>
      <c r="C1122" s="157"/>
      <c r="D1122" s="157"/>
      <c r="E1122" s="157"/>
      <c r="F1122" s="157"/>
      <c r="G1122" s="157"/>
      <c r="H1122" s="157"/>
      <c r="I1122" s="157"/>
      <c r="J1122" s="157"/>
      <c r="K1122" s="157"/>
      <c r="L1122" s="157"/>
      <c r="M1122" s="157"/>
      <c r="N1122" s="157"/>
      <c r="O1122" s="157"/>
      <c r="P1122" s="158"/>
      <c r="Q1122" s="159"/>
      <c r="R1122" s="159"/>
    </row>
    <row r="1123" spans="2:18" x14ac:dyDescent="0.25">
      <c r="B1123" s="156"/>
      <c r="C1123" s="157"/>
      <c r="D1123" s="157"/>
      <c r="E1123" s="157"/>
      <c r="F1123" s="157"/>
      <c r="G1123" s="157"/>
      <c r="H1123" s="157"/>
      <c r="I1123" s="157"/>
      <c r="J1123" s="157"/>
      <c r="K1123" s="157"/>
      <c r="L1123" s="157"/>
      <c r="M1123" s="157"/>
      <c r="N1123" s="157"/>
      <c r="O1123" s="157"/>
      <c r="P1123" s="158"/>
      <c r="Q1123" s="159"/>
      <c r="R1123" s="159"/>
    </row>
    <row r="1124" spans="2:18" x14ac:dyDescent="0.25">
      <c r="B1124" s="156"/>
      <c r="C1124" s="157"/>
      <c r="D1124" s="157"/>
      <c r="E1124" s="157"/>
      <c r="F1124" s="157"/>
      <c r="G1124" s="157"/>
      <c r="H1124" s="157"/>
      <c r="I1124" s="157"/>
      <c r="J1124" s="157"/>
      <c r="K1124" s="157"/>
      <c r="L1124" s="157"/>
      <c r="M1124" s="157"/>
      <c r="N1124" s="157"/>
      <c r="O1124" s="157"/>
      <c r="P1124" s="158"/>
      <c r="Q1124" s="159"/>
      <c r="R1124" s="159"/>
    </row>
    <row r="1125" spans="2:18" x14ac:dyDescent="0.25">
      <c r="B1125" s="156"/>
      <c r="C1125" s="157"/>
      <c r="D1125" s="157"/>
      <c r="E1125" s="157"/>
      <c r="F1125" s="157"/>
      <c r="G1125" s="157"/>
      <c r="H1125" s="157"/>
      <c r="I1125" s="157"/>
      <c r="J1125" s="157"/>
      <c r="K1125" s="157"/>
      <c r="L1125" s="157"/>
      <c r="M1125" s="157"/>
      <c r="N1125" s="157"/>
      <c r="O1125" s="157"/>
      <c r="P1125" s="158"/>
      <c r="Q1125" s="159"/>
      <c r="R1125" s="159"/>
    </row>
    <row r="1126" spans="2:18" x14ac:dyDescent="0.25">
      <c r="B1126" s="156"/>
      <c r="C1126" s="157"/>
      <c r="D1126" s="157"/>
      <c r="E1126" s="157"/>
      <c r="F1126" s="157"/>
      <c r="G1126" s="157"/>
      <c r="H1126" s="157"/>
      <c r="I1126" s="157"/>
      <c r="J1126" s="157"/>
      <c r="K1126" s="157"/>
      <c r="L1126" s="157"/>
      <c r="M1126" s="157"/>
      <c r="N1126" s="157"/>
      <c r="O1126" s="157"/>
      <c r="P1126" s="158"/>
      <c r="Q1126" s="159"/>
      <c r="R1126" s="159"/>
    </row>
    <row r="1127" spans="2:18" x14ac:dyDescent="0.25">
      <c r="B1127" s="156"/>
      <c r="C1127" s="157"/>
      <c r="D1127" s="157"/>
      <c r="E1127" s="157"/>
      <c r="F1127" s="157"/>
      <c r="G1127" s="157"/>
      <c r="H1127" s="157"/>
      <c r="I1127" s="157"/>
      <c r="J1127" s="157"/>
      <c r="K1127" s="157"/>
      <c r="L1127" s="157"/>
      <c r="M1127" s="157"/>
      <c r="N1127" s="157"/>
      <c r="O1127" s="157"/>
      <c r="P1127" s="158"/>
      <c r="Q1127" s="159"/>
      <c r="R1127" s="159"/>
    </row>
    <row r="1128" spans="2:18" x14ac:dyDescent="0.25">
      <c r="B1128" s="156"/>
      <c r="C1128" s="157"/>
      <c r="D1128" s="157"/>
      <c r="E1128" s="157"/>
      <c r="F1128" s="157"/>
      <c r="G1128" s="157"/>
      <c r="H1128" s="157"/>
      <c r="I1128" s="157"/>
      <c r="J1128" s="157"/>
      <c r="K1128" s="157"/>
      <c r="L1128" s="157"/>
      <c r="M1128" s="157"/>
      <c r="N1128" s="157"/>
      <c r="O1128" s="157"/>
      <c r="P1128" s="158"/>
      <c r="Q1128" s="159"/>
      <c r="R1128" s="159"/>
    </row>
    <row r="1129" spans="2:18" x14ac:dyDescent="0.25">
      <c r="B1129" s="156"/>
      <c r="C1129" s="157"/>
      <c r="D1129" s="157"/>
      <c r="E1129" s="157"/>
      <c r="F1129" s="157"/>
      <c r="G1129" s="157"/>
      <c r="H1129" s="157"/>
      <c r="I1129" s="157"/>
      <c r="J1129" s="157"/>
      <c r="K1129" s="157"/>
      <c r="L1129" s="157"/>
      <c r="M1129" s="157"/>
      <c r="N1129" s="157"/>
      <c r="O1129" s="157"/>
      <c r="P1129" s="158"/>
      <c r="Q1129" s="159"/>
      <c r="R1129" s="159"/>
    </row>
    <row r="1130" spans="2:18" x14ac:dyDescent="0.25">
      <c r="B1130" s="156"/>
      <c r="C1130" s="157"/>
      <c r="D1130" s="157"/>
      <c r="E1130" s="157"/>
      <c r="F1130" s="157"/>
      <c r="G1130" s="157"/>
      <c r="H1130" s="157"/>
      <c r="I1130" s="157"/>
      <c r="J1130" s="157"/>
      <c r="K1130" s="157"/>
      <c r="L1130" s="157"/>
      <c r="M1130" s="157"/>
      <c r="N1130" s="157"/>
      <c r="O1130" s="157"/>
      <c r="P1130" s="158"/>
      <c r="Q1130" s="159"/>
      <c r="R1130" s="159"/>
    </row>
    <row r="1131" spans="2:18" x14ac:dyDescent="0.25">
      <c r="B1131" s="156"/>
      <c r="C1131" s="157"/>
      <c r="D1131" s="157"/>
      <c r="E1131" s="157"/>
      <c r="F1131" s="157"/>
      <c r="G1131" s="157"/>
      <c r="H1131" s="157"/>
      <c r="I1131" s="157"/>
      <c r="J1131" s="157"/>
      <c r="K1131" s="157"/>
      <c r="L1131" s="157"/>
      <c r="M1131" s="157"/>
      <c r="N1131" s="157"/>
      <c r="O1131" s="157"/>
      <c r="P1131" s="158"/>
      <c r="Q1131" s="159"/>
      <c r="R1131" s="159"/>
    </row>
    <row r="1132" spans="2:18" x14ac:dyDescent="0.25">
      <c r="B1132" s="156"/>
      <c r="C1132" s="157"/>
      <c r="D1132" s="157"/>
      <c r="E1132" s="157"/>
      <c r="F1132" s="157"/>
      <c r="G1132" s="157"/>
      <c r="H1132" s="157"/>
      <c r="I1132" s="157"/>
      <c r="J1132" s="157"/>
      <c r="K1132" s="157"/>
      <c r="L1132" s="157"/>
      <c r="M1132" s="157"/>
      <c r="N1132" s="157"/>
      <c r="O1132" s="157"/>
      <c r="P1132" s="158"/>
      <c r="Q1132" s="159"/>
      <c r="R1132" s="159"/>
    </row>
    <row r="1133" spans="2:18" x14ac:dyDescent="0.25">
      <c r="B1133" s="156"/>
      <c r="C1133" s="157"/>
      <c r="D1133" s="157"/>
      <c r="E1133" s="157"/>
      <c r="F1133" s="157"/>
      <c r="G1133" s="157"/>
      <c r="H1133" s="157"/>
      <c r="I1133" s="157"/>
      <c r="J1133" s="157"/>
      <c r="K1133" s="157"/>
      <c r="L1133" s="157"/>
      <c r="M1133" s="157"/>
      <c r="N1133" s="157"/>
      <c r="O1133" s="157"/>
      <c r="P1133" s="158"/>
      <c r="Q1133" s="159"/>
      <c r="R1133" s="159"/>
    </row>
    <row r="1134" spans="2:18" x14ac:dyDescent="0.25">
      <c r="B1134" s="156"/>
      <c r="C1134" s="157"/>
      <c r="D1134" s="157"/>
      <c r="E1134" s="157"/>
      <c r="F1134" s="157"/>
      <c r="G1134" s="157"/>
      <c r="H1134" s="157"/>
      <c r="I1134" s="157"/>
      <c r="J1134" s="157"/>
      <c r="K1134" s="157"/>
      <c r="L1134" s="157"/>
      <c r="M1134" s="157"/>
      <c r="N1134" s="157"/>
      <c r="O1134" s="157"/>
      <c r="P1134" s="158"/>
      <c r="Q1134" s="159"/>
      <c r="R1134" s="159"/>
    </row>
    <row r="1135" spans="2:18" x14ac:dyDescent="0.25">
      <c r="B1135" s="156"/>
      <c r="C1135" s="157"/>
      <c r="D1135" s="157"/>
      <c r="E1135" s="157"/>
      <c r="F1135" s="157"/>
      <c r="G1135" s="157"/>
      <c r="H1135" s="157"/>
      <c r="I1135" s="157"/>
      <c r="J1135" s="157"/>
      <c r="K1135" s="157"/>
      <c r="L1135" s="157"/>
      <c r="M1135" s="157"/>
      <c r="N1135" s="157"/>
      <c r="O1135" s="157"/>
      <c r="P1135" s="158"/>
      <c r="Q1135" s="159"/>
      <c r="R1135" s="159"/>
    </row>
    <row r="1136" spans="2:18" x14ac:dyDescent="0.25">
      <c r="B1136" s="156"/>
      <c r="C1136" s="157"/>
      <c r="D1136" s="157"/>
      <c r="E1136" s="157"/>
      <c r="F1136" s="157"/>
      <c r="G1136" s="157"/>
      <c r="H1136" s="157"/>
      <c r="I1136" s="157"/>
      <c r="J1136" s="157"/>
      <c r="K1136" s="157"/>
      <c r="L1136" s="157"/>
      <c r="M1136" s="157"/>
      <c r="N1136" s="157"/>
      <c r="O1136" s="157"/>
      <c r="P1136" s="158"/>
      <c r="Q1136" s="159"/>
      <c r="R1136" s="159"/>
    </row>
    <row r="1137" spans="2:18" x14ac:dyDescent="0.25">
      <c r="B1137" s="156"/>
      <c r="C1137" s="157"/>
      <c r="D1137" s="157"/>
      <c r="E1137" s="157"/>
      <c r="F1137" s="157"/>
      <c r="G1137" s="157"/>
      <c r="H1137" s="157"/>
      <c r="I1137" s="157"/>
      <c r="J1137" s="157"/>
      <c r="K1137" s="157"/>
      <c r="L1137" s="157"/>
      <c r="M1137" s="157"/>
      <c r="N1137" s="157"/>
      <c r="O1137" s="157"/>
      <c r="P1137" s="158"/>
      <c r="Q1137" s="159"/>
      <c r="R1137" s="159"/>
    </row>
    <row r="1138" spans="2:18" x14ac:dyDescent="0.25">
      <c r="B1138" s="156"/>
      <c r="C1138" s="157"/>
      <c r="D1138" s="157"/>
      <c r="E1138" s="157"/>
      <c r="F1138" s="157"/>
      <c r="G1138" s="157"/>
      <c r="H1138" s="157"/>
      <c r="I1138" s="157"/>
      <c r="J1138" s="157"/>
      <c r="K1138" s="157"/>
      <c r="L1138" s="157"/>
      <c r="M1138" s="157"/>
      <c r="N1138" s="157"/>
      <c r="O1138" s="157"/>
      <c r="P1138" s="158"/>
      <c r="Q1138" s="159"/>
      <c r="R1138" s="159"/>
    </row>
    <row r="1139" spans="2:18" x14ac:dyDescent="0.25">
      <c r="B1139" s="156"/>
      <c r="C1139" s="157"/>
      <c r="D1139" s="157"/>
      <c r="E1139" s="157"/>
      <c r="F1139" s="157"/>
      <c r="G1139" s="157"/>
      <c r="H1139" s="157"/>
      <c r="I1139" s="157"/>
      <c r="J1139" s="157"/>
      <c r="K1139" s="157"/>
      <c r="L1139" s="157"/>
      <c r="M1139" s="157"/>
      <c r="N1139" s="157"/>
      <c r="O1139" s="157"/>
      <c r="P1139" s="158"/>
      <c r="Q1139" s="159"/>
      <c r="R1139" s="159"/>
    </row>
    <row r="1140" spans="2:18" x14ac:dyDescent="0.25">
      <c r="B1140" s="156"/>
      <c r="C1140" s="157"/>
      <c r="D1140" s="157"/>
      <c r="E1140" s="157"/>
      <c r="F1140" s="157"/>
      <c r="G1140" s="157"/>
      <c r="H1140" s="157"/>
      <c r="I1140" s="157"/>
      <c r="J1140" s="157"/>
      <c r="K1140" s="157"/>
      <c r="L1140" s="157"/>
      <c r="M1140" s="157"/>
      <c r="N1140" s="157"/>
      <c r="O1140" s="157"/>
      <c r="P1140" s="158"/>
      <c r="Q1140" s="159"/>
      <c r="R1140" s="159"/>
    </row>
    <row r="1141" spans="2:18" x14ac:dyDescent="0.25">
      <c r="B1141" s="156"/>
      <c r="C1141" s="157"/>
      <c r="D1141" s="157"/>
      <c r="E1141" s="157"/>
      <c r="F1141" s="157"/>
      <c r="G1141" s="157"/>
      <c r="H1141" s="157"/>
      <c r="I1141" s="157"/>
      <c r="J1141" s="157"/>
      <c r="K1141" s="157"/>
      <c r="L1141" s="157"/>
      <c r="M1141" s="157"/>
      <c r="N1141" s="157"/>
      <c r="O1141" s="157"/>
      <c r="P1141" s="158"/>
      <c r="Q1141" s="159"/>
      <c r="R1141" s="159"/>
    </row>
    <row r="1142" spans="2:18" x14ac:dyDescent="0.25">
      <c r="B1142" s="156"/>
      <c r="C1142" s="157"/>
      <c r="D1142" s="157"/>
      <c r="E1142" s="157"/>
      <c r="F1142" s="157"/>
      <c r="G1142" s="157"/>
      <c r="H1142" s="157"/>
      <c r="I1142" s="157"/>
      <c r="J1142" s="157"/>
      <c r="K1142" s="157"/>
      <c r="L1142" s="157"/>
      <c r="M1142" s="157"/>
      <c r="N1142" s="157"/>
      <c r="O1142" s="157"/>
      <c r="P1142" s="158"/>
      <c r="Q1142" s="159"/>
      <c r="R1142" s="159"/>
    </row>
    <row r="1143" spans="2:18" x14ac:dyDescent="0.25">
      <c r="B1143" s="156"/>
      <c r="C1143" s="157"/>
      <c r="D1143" s="157"/>
      <c r="E1143" s="157"/>
      <c r="F1143" s="157"/>
      <c r="G1143" s="157"/>
      <c r="H1143" s="157"/>
      <c r="I1143" s="157"/>
      <c r="J1143" s="157"/>
      <c r="K1143" s="157"/>
      <c r="L1143" s="157"/>
      <c r="M1143" s="157"/>
      <c r="N1143" s="157"/>
      <c r="O1143" s="157"/>
      <c r="P1143" s="158"/>
      <c r="Q1143" s="159"/>
      <c r="R1143" s="159"/>
    </row>
    <row r="1144" spans="2:18" x14ac:dyDescent="0.25">
      <c r="B1144" s="156"/>
      <c r="C1144" s="157"/>
      <c r="D1144" s="157"/>
      <c r="E1144" s="157"/>
      <c r="F1144" s="157"/>
      <c r="G1144" s="157"/>
      <c r="H1144" s="157"/>
      <c r="I1144" s="157"/>
      <c r="J1144" s="157"/>
      <c r="K1144" s="157"/>
      <c r="L1144" s="157"/>
      <c r="M1144" s="157"/>
      <c r="N1144" s="157"/>
      <c r="O1144" s="157"/>
      <c r="P1144" s="158"/>
      <c r="Q1144" s="159"/>
      <c r="R1144" s="159"/>
    </row>
    <row r="1145" spans="2:18" x14ac:dyDescent="0.25">
      <c r="B1145" s="156"/>
      <c r="C1145" s="157"/>
      <c r="D1145" s="157"/>
      <c r="E1145" s="157"/>
      <c r="F1145" s="157"/>
      <c r="G1145" s="157"/>
      <c r="H1145" s="157"/>
      <c r="I1145" s="157"/>
      <c r="J1145" s="157"/>
      <c r="K1145" s="157"/>
      <c r="L1145" s="157"/>
      <c r="M1145" s="157"/>
      <c r="N1145" s="157"/>
      <c r="O1145" s="157"/>
      <c r="P1145" s="158"/>
      <c r="Q1145" s="159"/>
      <c r="R1145" s="159"/>
    </row>
    <row r="1146" spans="2:18" x14ac:dyDescent="0.25">
      <c r="B1146" s="156"/>
      <c r="C1146" s="157"/>
      <c r="D1146" s="157"/>
      <c r="E1146" s="157"/>
      <c r="F1146" s="157"/>
      <c r="G1146" s="157"/>
      <c r="H1146" s="157"/>
      <c r="I1146" s="157"/>
      <c r="J1146" s="157"/>
      <c r="K1146" s="157"/>
      <c r="L1146" s="157"/>
      <c r="M1146" s="157"/>
      <c r="N1146" s="157"/>
      <c r="O1146" s="157"/>
      <c r="P1146" s="158"/>
      <c r="Q1146" s="159"/>
      <c r="R1146" s="159"/>
    </row>
    <row r="1147" spans="2:18" x14ac:dyDescent="0.25">
      <c r="B1147" s="156"/>
      <c r="C1147" s="157"/>
      <c r="D1147" s="157"/>
      <c r="E1147" s="157"/>
      <c r="F1147" s="157"/>
      <c r="G1147" s="157"/>
      <c r="H1147" s="157"/>
      <c r="I1147" s="157"/>
      <c r="J1147" s="157"/>
      <c r="K1147" s="157"/>
      <c r="L1147" s="157"/>
      <c r="M1147" s="157"/>
      <c r="N1147" s="157"/>
      <c r="O1147" s="157"/>
      <c r="P1147" s="158"/>
      <c r="Q1147" s="159"/>
      <c r="R1147" s="159"/>
    </row>
    <row r="1148" spans="2:18" x14ac:dyDescent="0.25">
      <c r="B1148" s="156"/>
      <c r="C1148" s="157"/>
      <c r="D1148" s="157"/>
      <c r="E1148" s="157"/>
      <c r="F1148" s="157"/>
      <c r="G1148" s="157"/>
      <c r="H1148" s="157"/>
      <c r="I1148" s="157"/>
      <c r="J1148" s="157"/>
      <c r="K1148" s="157"/>
      <c r="L1148" s="157"/>
      <c r="M1148" s="157"/>
      <c r="N1148" s="157"/>
      <c r="O1148" s="157"/>
      <c r="P1148" s="158"/>
      <c r="Q1148" s="159"/>
      <c r="R1148" s="159"/>
    </row>
    <row r="1149" spans="2:18" x14ac:dyDescent="0.25">
      <c r="B1149" s="156"/>
      <c r="C1149" s="157"/>
      <c r="D1149" s="157"/>
      <c r="E1149" s="157"/>
      <c r="F1149" s="157"/>
      <c r="G1149" s="157"/>
      <c r="H1149" s="157"/>
      <c r="I1149" s="157"/>
      <c r="J1149" s="157"/>
      <c r="K1149" s="157"/>
      <c r="L1149" s="157"/>
      <c r="M1149" s="157"/>
      <c r="N1149" s="157"/>
      <c r="O1149" s="157"/>
      <c r="P1149" s="158"/>
      <c r="Q1149" s="159"/>
      <c r="R1149" s="159"/>
    </row>
    <row r="1150" spans="2:18" x14ac:dyDescent="0.25">
      <c r="B1150" s="156"/>
      <c r="C1150" s="157"/>
      <c r="D1150" s="157"/>
      <c r="E1150" s="157"/>
      <c r="F1150" s="157"/>
      <c r="G1150" s="157"/>
      <c r="H1150" s="157"/>
      <c r="I1150" s="157"/>
      <c r="J1150" s="157"/>
      <c r="K1150" s="157"/>
      <c r="L1150" s="157"/>
      <c r="M1150" s="157"/>
      <c r="N1150" s="157"/>
      <c r="O1150" s="157"/>
      <c r="P1150" s="158"/>
      <c r="Q1150" s="159"/>
      <c r="R1150" s="159"/>
    </row>
    <row r="1151" spans="2:18" x14ac:dyDescent="0.25">
      <c r="B1151" s="156"/>
      <c r="C1151" s="157"/>
      <c r="D1151" s="157"/>
      <c r="E1151" s="157"/>
      <c r="F1151" s="157"/>
      <c r="G1151" s="157"/>
      <c r="H1151" s="157"/>
      <c r="I1151" s="157"/>
      <c r="J1151" s="157"/>
      <c r="K1151" s="157"/>
      <c r="L1151" s="157"/>
      <c r="M1151" s="157"/>
      <c r="N1151" s="157"/>
      <c r="O1151" s="157"/>
      <c r="P1151" s="158"/>
      <c r="Q1151" s="159"/>
      <c r="R1151" s="159"/>
    </row>
    <row r="1152" spans="2:18" x14ac:dyDescent="0.25">
      <c r="B1152" s="156"/>
      <c r="C1152" s="157"/>
      <c r="D1152" s="157"/>
      <c r="E1152" s="157"/>
      <c r="F1152" s="157"/>
      <c r="G1152" s="157"/>
      <c r="H1152" s="157"/>
      <c r="I1152" s="157"/>
      <c r="J1152" s="157"/>
      <c r="K1152" s="157"/>
      <c r="L1152" s="157"/>
      <c r="M1152" s="157"/>
      <c r="N1152" s="157"/>
      <c r="O1152" s="157"/>
      <c r="P1152" s="158"/>
      <c r="Q1152" s="159"/>
      <c r="R1152" s="159"/>
    </row>
    <row r="1153" spans="2:18" x14ac:dyDescent="0.25">
      <c r="B1153" s="156"/>
      <c r="C1153" s="157"/>
      <c r="D1153" s="157"/>
      <c r="E1153" s="157"/>
      <c r="F1153" s="157"/>
      <c r="G1153" s="157"/>
      <c r="H1153" s="157"/>
      <c r="I1153" s="157"/>
      <c r="J1153" s="157"/>
      <c r="K1153" s="157"/>
      <c r="L1153" s="157"/>
      <c r="M1153" s="157"/>
      <c r="N1153" s="157"/>
      <c r="O1153" s="157"/>
      <c r="P1153" s="158"/>
      <c r="Q1153" s="159"/>
      <c r="R1153" s="159"/>
    </row>
    <row r="1154" spans="2:18" x14ac:dyDescent="0.25">
      <c r="B1154" s="156"/>
      <c r="C1154" s="157"/>
      <c r="D1154" s="157"/>
      <c r="E1154" s="157"/>
      <c r="F1154" s="157"/>
      <c r="G1154" s="157"/>
      <c r="H1154" s="157"/>
      <c r="I1154" s="157"/>
      <c r="J1154" s="157"/>
      <c r="K1154" s="157"/>
      <c r="L1154" s="157"/>
      <c r="M1154" s="157"/>
      <c r="N1154" s="157"/>
      <c r="O1154" s="157"/>
      <c r="P1154" s="158"/>
      <c r="Q1154" s="159"/>
      <c r="R1154" s="159"/>
    </row>
    <row r="1155" spans="2:18" x14ac:dyDescent="0.25">
      <c r="B1155" s="156"/>
      <c r="C1155" s="157"/>
      <c r="D1155" s="157"/>
      <c r="E1155" s="157"/>
      <c r="F1155" s="157"/>
      <c r="G1155" s="157"/>
      <c r="H1155" s="157"/>
      <c r="I1155" s="157"/>
      <c r="J1155" s="157"/>
      <c r="K1155" s="157"/>
      <c r="L1155" s="157"/>
      <c r="M1155" s="157"/>
      <c r="N1155" s="157"/>
      <c r="O1155" s="157"/>
      <c r="P1155" s="158"/>
      <c r="Q1155" s="159"/>
      <c r="R1155" s="159"/>
    </row>
    <row r="1156" spans="2:18" x14ac:dyDescent="0.25">
      <c r="B1156" s="156"/>
      <c r="C1156" s="157"/>
      <c r="D1156" s="157"/>
      <c r="E1156" s="157"/>
      <c r="F1156" s="157"/>
      <c r="G1156" s="157"/>
      <c r="H1156" s="157"/>
      <c r="I1156" s="157"/>
      <c r="J1156" s="157"/>
      <c r="K1156" s="157"/>
      <c r="L1156" s="157"/>
      <c r="M1156" s="157"/>
      <c r="N1156" s="157"/>
      <c r="O1156" s="157"/>
      <c r="P1156" s="158"/>
      <c r="Q1156" s="159"/>
      <c r="R1156" s="159"/>
    </row>
    <row r="1157" spans="2:18" x14ac:dyDescent="0.25">
      <c r="B1157" s="156"/>
      <c r="C1157" s="157"/>
      <c r="D1157" s="157"/>
      <c r="E1157" s="157"/>
      <c r="F1157" s="157"/>
      <c r="G1157" s="157"/>
      <c r="H1157" s="157"/>
      <c r="I1157" s="157"/>
      <c r="J1157" s="157"/>
      <c r="K1157" s="157"/>
      <c r="L1157" s="157"/>
      <c r="M1157" s="157"/>
      <c r="N1157" s="157"/>
      <c r="O1157" s="157"/>
      <c r="P1157" s="158"/>
      <c r="Q1157" s="159"/>
      <c r="R1157" s="159"/>
    </row>
    <row r="1158" spans="2:18" x14ac:dyDescent="0.25">
      <c r="B1158" s="156"/>
      <c r="C1158" s="157"/>
      <c r="D1158" s="157"/>
      <c r="E1158" s="157"/>
      <c r="F1158" s="157"/>
      <c r="G1158" s="157"/>
      <c r="H1158" s="157"/>
      <c r="I1158" s="157"/>
      <c r="J1158" s="157"/>
      <c r="K1158" s="157"/>
      <c r="L1158" s="157"/>
      <c r="M1158" s="157"/>
      <c r="N1158" s="157"/>
      <c r="O1158" s="157"/>
      <c r="P1158" s="158"/>
      <c r="Q1158" s="159"/>
      <c r="R1158" s="159"/>
    </row>
    <row r="1159" spans="2:18" x14ac:dyDescent="0.25">
      <c r="B1159" s="156"/>
      <c r="C1159" s="157"/>
      <c r="D1159" s="157"/>
      <c r="E1159" s="157"/>
      <c r="F1159" s="157"/>
      <c r="G1159" s="157"/>
      <c r="H1159" s="157"/>
      <c r="I1159" s="157"/>
      <c r="J1159" s="157"/>
      <c r="K1159" s="157"/>
      <c r="L1159" s="157"/>
      <c r="M1159" s="157"/>
      <c r="N1159" s="157"/>
      <c r="O1159" s="157"/>
      <c r="P1159" s="158"/>
      <c r="Q1159" s="159"/>
      <c r="R1159" s="159"/>
    </row>
    <row r="1160" spans="2:18" x14ac:dyDescent="0.25">
      <c r="B1160" s="156"/>
      <c r="C1160" s="157"/>
      <c r="D1160" s="157"/>
      <c r="E1160" s="157"/>
      <c r="F1160" s="157"/>
      <c r="G1160" s="157"/>
      <c r="H1160" s="157"/>
      <c r="I1160" s="157"/>
      <c r="J1160" s="157"/>
      <c r="K1160" s="157"/>
      <c r="L1160" s="157"/>
      <c r="M1160" s="157"/>
      <c r="N1160" s="157"/>
      <c r="O1160" s="157"/>
      <c r="P1160" s="158"/>
      <c r="Q1160" s="159"/>
      <c r="R1160" s="159"/>
    </row>
    <row r="1161" spans="2:18" x14ac:dyDescent="0.25">
      <c r="B1161" s="156"/>
      <c r="C1161" s="157"/>
      <c r="D1161" s="157"/>
      <c r="E1161" s="157"/>
      <c r="F1161" s="157"/>
      <c r="G1161" s="157"/>
      <c r="H1161" s="157"/>
      <c r="I1161" s="157"/>
      <c r="J1161" s="157"/>
      <c r="K1161" s="157"/>
      <c r="L1161" s="157"/>
      <c r="M1161" s="157"/>
      <c r="N1161" s="157"/>
      <c r="O1161" s="157"/>
      <c r="P1161" s="158"/>
      <c r="Q1161" s="159"/>
      <c r="R1161" s="159"/>
    </row>
    <row r="1162" spans="2:18" x14ac:dyDescent="0.25">
      <c r="B1162" s="156"/>
      <c r="C1162" s="157"/>
      <c r="D1162" s="157"/>
      <c r="E1162" s="157"/>
      <c r="F1162" s="157"/>
      <c r="G1162" s="157"/>
      <c r="H1162" s="157"/>
      <c r="I1162" s="157"/>
      <c r="J1162" s="157"/>
      <c r="K1162" s="157"/>
      <c r="L1162" s="157"/>
      <c r="M1162" s="157"/>
      <c r="N1162" s="157"/>
      <c r="O1162" s="157"/>
      <c r="P1162" s="158"/>
      <c r="Q1162" s="159"/>
      <c r="R1162" s="159"/>
    </row>
    <row r="1163" spans="2:18" x14ac:dyDescent="0.25">
      <c r="B1163" s="156"/>
      <c r="C1163" s="157"/>
      <c r="D1163" s="157"/>
      <c r="E1163" s="157"/>
      <c r="F1163" s="157"/>
      <c r="G1163" s="157"/>
      <c r="H1163" s="157"/>
      <c r="I1163" s="157"/>
      <c r="J1163" s="157"/>
      <c r="K1163" s="157"/>
      <c r="L1163" s="157"/>
      <c r="M1163" s="157"/>
      <c r="N1163" s="157"/>
      <c r="O1163" s="157"/>
      <c r="P1163" s="158"/>
      <c r="Q1163" s="159"/>
      <c r="R1163" s="159"/>
    </row>
    <row r="1164" spans="2:18" x14ac:dyDescent="0.25">
      <c r="B1164" s="156"/>
      <c r="C1164" s="157"/>
      <c r="D1164" s="157"/>
      <c r="E1164" s="157"/>
      <c r="F1164" s="157"/>
      <c r="G1164" s="157"/>
      <c r="H1164" s="157"/>
      <c r="I1164" s="157"/>
      <c r="J1164" s="157"/>
      <c r="K1164" s="157"/>
      <c r="L1164" s="157"/>
      <c r="M1164" s="157"/>
      <c r="N1164" s="157"/>
      <c r="O1164" s="157"/>
      <c r="P1164" s="158"/>
      <c r="Q1164" s="159"/>
      <c r="R1164" s="159"/>
    </row>
    <row r="1165" spans="2:18" x14ac:dyDescent="0.25">
      <c r="B1165" s="156"/>
      <c r="C1165" s="157"/>
      <c r="D1165" s="157"/>
      <c r="E1165" s="157"/>
      <c r="F1165" s="157"/>
      <c r="G1165" s="157"/>
      <c r="H1165" s="157"/>
      <c r="I1165" s="157"/>
      <c r="J1165" s="157"/>
      <c r="K1165" s="157"/>
      <c r="L1165" s="157"/>
      <c r="M1165" s="157"/>
      <c r="N1165" s="157"/>
      <c r="O1165" s="157"/>
      <c r="P1165" s="158"/>
      <c r="Q1165" s="159"/>
      <c r="R1165" s="159"/>
    </row>
    <row r="1166" spans="2:18" x14ac:dyDescent="0.25">
      <c r="B1166" s="156"/>
      <c r="C1166" s="157"/>
      <c r="D1166" s="157"/>
      <c r="E1166" s="157"/>
      <c r="F1166" s="157"/>
      <c r="G1166" s="157"/>
      <c r="H1166" s="157"/>
      <c r="I1166" s="157"/>
      <c r="J1166" s="157"/>
      <c r="K1166" s="157"/>
      <c r="L1166" s="157"/>
      <c r="M1166" s="157"/>
      <c r="N1166" s="157"/>
      <c r="O1166" s="157"/>
      <c r="P1166" s="158"/>
      <c r="Q1166" s="159"/>
      <c r="R1166" s="159"/>
    </row>
    <row r="1167" spans="2:18" x14ac:dyDescent="0.25">
      <c r="B1167" s="156"/>
      <c r="C1167" s="157"/>
      <c r="D1167" s="157"/>
      <c r="E1167" s="157"/>
      <c r="F1167" s="157"/>
      <c r="G1167" s="157"/>
      <c r="H1167" s="157"/>
      <c r="I1167" s="157"/>
      <c r="J1167" s="157"/>
      <c r="K1167" s="157"/>
      <c r="L1167" s="157"/>
      <c r="M1167" s="157"/>
      <c r="N1167" s="157"/>
      <c r="O1167" s="157"/>
      <c r="P1167" s="158"/>
      <c r="Q1167" s="159"/>
      <c r="R1167" s="159"/>
    </row>
    <row r="1168" spans="2:18" x14ac:dyDescent="0.25">
      <c r="B1168" s="156"/>
      <c r="C1168" s="157"/>
      <c r="D1168" s="157"/>
      <c r="E1168" s="157"/>
      <c r="F1168" s="157"/>
      <c r="G1168" s="157"/>
      <c r="H1168" s="157"/>
      <c r="I1168" s="157"/>
      <c r="J1168" s="157"/>
      <c r="K1168" s="157"/>
      <c r="L1168" s="157"/>
      <c r="M1168" s="157"/>
      <c r="N1168" s="157"/>
      <c r="O1168" s="157"/>
      <c r="P1168" s="158"/>
      <c r="Q1168" s="159"/>
      <c r="R1168" s="159"/>
    </row>
    <row r="1169" spans="2:18" x14ac:dyDescent="0.25">
      <c r="B1169" s="156"/>
      <c r="C1169" s="157"/>
      <c r="D1169" s="157"/>
      <c r="E1169" s="157"/>
      <c r="F1169" s="157"/>
      <c r="G1169" s="157"/>
      <c r="H1169" s="157"/>
      <c r="I1169" s="157"/>
      <c r="J1169" s="157"/>
      <c r="K1169" s="157"/>
      <c r="L1169" s="157"/>
      <c r="M1169" s="157"/>
      <c r="N1169" s="157"/>
      <c r="O1169" s="157"/>
      <c r="P1169" s="158"/>
      <c r="Q1169" s="159"/>
      <c r="R1169" s="159"/>
    </row>
    <row r="1170" spans="2:18" x14ac:dyDescent="0.25">
      <c r="B1170" s="156"/>
      <c r="C1170" s="157"/>
      <c r="D1170" s="157"/>
      <c r="E1170" s="157"/>
      <c r="F1170" s="157"/>
      <c r="G1170" s="157"/>
      <c r="H1170" s="157"/>
      <c r="I1170" s="157"/>
      <c r="J1170" s="157"/>
      <c r="K1170" s="157"/>
      <c r="L1170" s="157"/>
      <c r="M1170" s="157"/>
      <c r="N1170" s="157"/>
      <c r="O1170" s="157"/>
      <c r="P1170" s="158"/>
      <c r="Q1170" s="159"/>
      <c r="R1170" s="159"/>
    </row>
    <row r="1171" spans="2:18" x14ac:dyDescent="0.25">
      <c r="B1171" s="156"/>
      <c r="C1171" s="157"/>
      <c r="D1171" s="157"/>
      <c r="E1171" s="157"/>
      <c r="F1171" s="157"/>
      <c r="G1171" s="157"/>
      <c r="H1171" s="157"/>
      <c r="I1171" s="157"/>
      <c r="J1171" s="157"/>
      <c r="K1171" s="157"/>
      <c r="L1171" s="157"/>
      <c r="M1171" s="157"/>
      <c r="N1171" s="157"/>
      <c r="O1171" s="157"/>
      <c r="P1171" s="158"/>
      <c r="Q1171" s="159"/>
      <c r="R1171" s="159"/>
    </row>
    <row r="1172" spans="2:18" x14ac:dyDescent="0.25">
      <c r="B1172" s="156"/>
      <c r="C1172" s="157"/>
      <c r="D1172" s="157"/>
      <c r="E1172" s="157"/>
      <c r="F1172" s="157"/>
      <c r="G1172" s="157"/>
      <c r="H1172" s="157"/>
      <c r="I1172" s="157"/>
      <c r="J1172" s="157"/>
      <c r="K1172" s="157"/>
      <c r="L1172" s="157"/>
      <c r="M1172" s="157"/>
      <c r="N1172" s="157"/>
      <c r="O1172" s="157"/>
      <c r="P1172" s="158"/>
      <c r="Q1172" s="159"/>
      <c r="R1172" s="159"/>
    </row>
    <row r="1173" spans="2:18" x14ac:dyDescent="0.25">
      <c r="B1173" s="156"/>
      <c r="C1173" s="157"/>
      <c r="D1173" s="157"/>
      <c r="E1173" s="157"/>
      <c r="F1173" s="157"/>
      <c r="G1173" s="157"/>
      <c r="H1173" s="157"/>
      <c r="I1173" s="157"/>
      <c r="J1173" s="157"/>
      <c r="K1173" s="157"/>
      <c r="L1173" s="157"/>
      <c r="M1173" s="157"/>
      <c r="N1173" s="157"/>
      <c r="O1173" s="157"/>
      <c r="P1173" s="158"/>
      <c r="Q1173" s="159"/>
      <c r="R1173" s="159"/>
    </row>
    <row r="1174" spans="2:18" x14ac:dyDescent="0.25">
      <c r="B1174" s="156"/>
      <c r="C1174" s="157"/>
      <c r="D1174" s="157"/>
      <c r="E1174" s="157"/>
      <c r="F1174" s="157"/>
      <c r="G1174" s="157"/>
      <c r="H1174" s="157"/>
      <c r="I1174" s="157"/>
      <c r="J1174" s="157"/>
      <c r="K1174" s="157"/>
      <c r="L1174" s="157"/>
      <c r="M1174" s="157"/>
      <c r="N1174" s="157"/>
      <c r="O1174" s="157"/>
      <c r="P1174" s="158"/>
      <c r="Q1174" s="159"/>
      <c r="R1174" s="159"/>
    </row>
    <row r="1175" spans="2:18" x14ac:dyDescent="0.25">
      <c r="B1175" s="156"/>
      <c r="C1175" s="157"/>
      <c r="D1175" s="157"/>
      <c r="E1175" s="157"/>
      <c r="F1175" s="157"/>
      <c r="G1175" s="157"/>
      <c r="H1175" s="157"/>
      <c r="I1175" s="157"/>
      <c r="J1175" s="157"/>
      <c r="K1175" s="157"/>
      <c r="L1175" s="157"/>
      <c r="M1175" s="157"/>
      <c r="N1175" s="157"/>
      <c r="O1175" s="157"/>
      <c r="P1175" s="158"/>
      <c r="Q1175" s="159"/>
      <c r="R1175" s="159"/>
    </row>
    <row r="1176" spans="2:18" x14ac:dyDescent="0.25">
      <c r="B1176" s="156"/>
      <c r="C1176" s="157"/>
      <c r="D1176" s="157"/>
      <c r="E1176" s="157"/>
      <c r="F1176" s="157"/>
      <c r="G1176" s="157"/>
      <c r="H1176" s="157"/>
      <c r="I1176" s="157"/>
      <c r="J1176" s="157"/>
      <c r="K1176" s="157"/>
      <c r="L1176" s="157"/>
      <c r="M1176" s="157"/>
      <c r="N1176" s="157"/>
      <c r="O1176" s="157"/>
      <c r="P1176" s="158"/>
      <c r="Q1176" s="159"/>
      <c r="R1176" s="159"/>
    </row>
    <row r="1177" spans="2:18" x14ac:dyDescent="0.25">
      <c r="B1177" s="156"/>
      <c r="C1177" s="157"/>
      <c r="D1177" s="157"/>
      <c r="E1177" s="157"/>
      <c r="F1177" s="157"/>
      <c r="G1177" s="157"/>
      <c r="H1177" s="157"/>
      <c r="I1177" s="157"/>
      <c r="J1177" s="157"/>
      <c r="K1177" s="157"/>
      <c r="L1177" s="157"/>
      <c r="M1177" s="157"/>
      <c r="N1177" s="157"/>
      <c r="O1177" s="157"/>
      <c r="P1177" s="158"/>
      <c r="Q1177" s="159"/>
      <c r="R1177" s="159"/>
    </row>
    <row r="1178" spans="2:18" x14ac:dyDescent="0.25">
      <c r="B1178" s="156"/>
      <c r="C1178" s="157"/>
      <c r="D1178" s="157"/>
      <c r="E1178" s="157"/>
      <c r="F1178" s="157"/>
      <c r="G1178" s="157"/>
      <c r="H1178" s="157"/>
      <c r="I1178" s="157"/>
      <c r="J1178" s="157"/>
      <c r="K1178" s="157"/>
      <c r="L1178" s="157"/>
      <c r="M1178" s="157"/>
      <c r="N1178" s="157"/>
      <c r="O1178" s="157"/>
      <c r="P1178" s="158"/>
      <c r="Q1178" s="159"/>
      <c r="R1178" s="159"/>
    </row>
    <row r="1179" spans="2:18" x14ac:dyDescent="0.25">
      <c r="B1179" s="156"/>
      <c r="C1179" s="157"/>
      <c r="D1179" s="157"/>
      <c r="E1179" s="157"/>
      <c r="F1179" s="157"/>
      <c r="G1179" s="157"/>
      <c r="H1179" s="157"/>
      <c r="I1179" s="157"/>
      <c r="J1179" s="157"/>
      <c r="K1179" s="157"/>
      <c r="L1179" s="157"/>
      <c r="M1179" s="157"/>
      <c r="N1179" s="157"/>
      <c r="O1179" s="157"/>
      <c r="P1179" s="158"/>
      <c r="Q1179" s="159"/>
      <c r="R1179" s="159"/>
    </row>
    <row r="1180" spans="2:18" x14ac:dyDescent="0.25">
      <c r="B1180" s="156"/>
      <c r="C1180" s="157"/>
      <c r="D1180" s="157"/>
      <c r="E1180" s="157"/>
      <c r="F1180" s="157"/>
      <c r="G1180" s="157"/>
      <c r="H1180" s="157"/>
      <c r="I1180" s="157"/>
      <c r="J1180" s="157"/>
      <c r="K1180" s="157"/>
      <c r="L1180" s="157"/>
      <c r="M1180" s="157"/>
      <c r="N1180" s="157"/>
      <c r="O1180" s="157"/>
      <c r="P1180" s="158"/>
      <c r="Q1180" s="159"/>
      <c r="R1180" s="159"/>
    </row>
    <row r="1181" spans="2:18" x14ac:dyDescent="0.25">
      <c r="B1181" s="156"/>
      <c r="C1181" s="157"/>
      <c r="D1181" s="157"/>
      <c r="E1181" s="157"/>
      <c r="F1181" s="157"/>
      <c r="G1181" s="157"/>
      <c r="H1181" s="157"/>
      <c r="I1181" s="157"/>
      <c r="J1181" s="157"/>
      <c r="K1181" s="157"/>
      <c r="L1181" s="157"/>
      <c r="M1181" s="157"/>
      <c r="N1181" s="157"/>
      <c r="O1181" s="157"/>
      <c r="P1181" s="158"/>
      <c r="Q1181" s="159"/>
      <c r="R1181" s="159"/>
    </row>
    <row r="1182" spans="2:18" x14ac:dyDescent="0.25">
      <c r="B1182" s="156"/>
      <c r="C1182" s="157"/>
      <c r="D1182" s="157"/>
      <c r="E1182" s="157"/>
      <c r="F1182" s="157"/>
      <c r="G1182" s="157"/>
      <c r="H1182" s="157"/>
      <c r="I1182" s="157"/>
      <c r="J1182" s="157"/>
      <c r="K1182" s="157"/>
      <c r="L1182" s="157"/>
      <c r="M1182" s="157"/>
      <c r="N1182" s="157"/>
      <c r="O1182" s="157"/>
      <c r="P1182" s="158"/>
      <c r="Q1182" s="159"/>
      <c r="R1182" s="159"/>
    </row>
    <row r="1183" spans="2:18" x14ac:dyDescent="0.25">
      <c r="B1183" s="156"/>
      <c r="C1183" s="157"/>
      <c r="D1183" s="157"/>
      <c r="E1183" s="157"/>
      <c r="F1183" s="157"/>
      <c r="G1183" s="157"/>
      <c r="H1183" s="157"/>
      <c r="I1183" s="157"/>
      <c r="J1183" s="157"/>
      <c r="K1183" s="157"/>
      <c r="L1183" s="157"/>
      <c r="M1183" s="157"/>
      <c r="N1183" s="157"/>
      <c r="O1183" s="157"/>
      <c r="P1183" s="158"/>
      <c r="Q1183" s="159"/>
      <c r="R1183" s="159"/>
    </row>
    <row r="1184" spans="2:18" x14ac:dyDescent="0.25">
      <c r="B1184" s="156"/>
      <c r="C1184" s="157"/>
      <c r="D1184" s="157"/>
      <c r="E1184" s="157"/>
      <c r="F1184" s="157"/>
      <c r="G1184" s="157"/>
      <c r="H1184" s="157"/>
      <c r="I1184" s="157"/>
      <c r="J1184" s="157"/>
      <c r="K1184" s="157"/>
      <c r="L1184" s="157"/>
      <c r="M1184" s="157"/>
      <c r="N1184" s="157"/>
      <c r="O1184" s="157"/>
      <c r="P1184" s="158"/>
      <c r="Q1184" s="159"/>
      <c r="R1184" s="159"/>
    </row>
    <row r="1185" spans="2:18" x14ac:dyDescent="0.25">
      <c r="B1185" s="156"/>
      <c r="C1185" s="157"/>
      <c r="D1185" s="157"/>
      <c r="E1185" s="157"/>
      <c r="F1185" s="157"/>
      <c r="G1185" s="157"/>
      <c r="H1185" s="157"/>
      <c r="I1185" s="157"/>
      <c r="J1185" s="157"/>
      <c r="K1185" s="157"/>
      <c r="L1185" s="157"/>
      <c r="M1185" s="157"/>
      <c r="N1185" s="157"/>
      <c r="O1185" s="157"/>
      <c r="P1185" s="158"/>
      <c r="Q1185" s="159"/>
      <c r="R1185" s="159"/>
    </row>
    <row r="1186" spans="2:18" x14ac:dyDescent="0.25">
      <c r="B1186" s="156"/>
      <c r="C1186" s="157"/>
      <c r="D1186" s="157"/>
      <c r="E1186" s="157"/>
      <c r="F1186" s="157"/>
      <c r="G1186" s="157"/>
      <c r="H1186" s="157"/>
      <c r="I1186" s="157"/>
      <c r="J1186" s="157"/>
      <c r="K1186" s="157"/>
      <c r="L1186" s="157"/>
      <c r="M1186" s="157"/>
      <c r="N1186" s="157"/>
      <c r="O1186" s="157"/>
      <c r="P1186" s="158"/>
      <c r="Q1186" s="159"/>
      <c r="R1186" s="159"/>
    </row>
    <row r="1187" spans="2:18" x14ac:dyDescent="0.25">
      <c r="B1187" s="156"/>
      <c r="C1187" s="157"/>
      <c r="D1187" s="157"/>
      <c r="E1187" s="157"/>
      <c r="F1187" s="157"/>
      <c r="G1187" s="157"/>
      <c r="H1187" s="157"/>
      <c r="I1187" s="157"/>
      <c r="J1187" s="157"/>
      <c r="K1187" s="157"/>
      <c r="L1187" s="157"/>
      <c r="M1187" s="157"/>
      <c r="N1187" s="157"/>
      <c r="O1187" s="157"/>
      <c r="P1187" s="158"/>
      <c r="Q1187" s="159"/>
      <c r="R1187" s="159"/>
    </row>
    <row r="1188" spans="2:18" x14ac:dyDescent="0.25">
      <c r="B1188" s="156"/>
      <c r="C1188" s="157"/>
      <c r="D1188" s="157"/>
      <c r="E1188" s="157"/>
      <c r="F1188" s="157"/>
      <c r="G1188" s="157"/>
      <c r="H1188" s="157"/>
      <c r="I1188" s="157"/>
      <c r="J1188" s="157"/>
      <c r="K1188" s="157"/>
      <c r="L1188" s="157"/>
      <c r="M1188" s="157"/>
      <c r="N1188" s="157"/>
      <c r="O1188" s="157"/>
      <c r="P1188" s="158"/>
      <c r="Q1188" s="159"/>
      <c r="R1188" s="159"/>
    </row>
    <row r="1189" spans="2:18" x14ac:dyDescent="0.25">
      <c r="B1189" s="156"/>
      <c r="C1189" s="157"/>
      <c r="D1189" s="157"/>
      <c r="E1189" s="157"/>
      <c r="F1189" s="157"/>
      <c r="G1189" s="157"/>
      <c r="H1189" s="157"/>
      <c r="I1189" s="157"/>
      <c r="J1189" s="157"/>
      <c r="K1189" s="157"/>
      <c r="L1189" s="157"/>
      <c r="M1189" s="157"/>
      <c r="N1189" s="157"/>
      <c r="O1189" s="157"/>
      <c r="P1189" s="158"/>
      <c r="Q1189" s="159"/>
      <c r="R1189" s="159"/>
    </row>
    <row r="1190" spans="2:18" x14ac:dyDescent="0.25">
      <c r="B1190" s="156"/>
      <c r="C1190" s="157"/>
      <c r="D1190" s="157"/>
      <c r="E1190" s="157"/>
      <c r="F1190" s="157"/>
      <c r="G1190" s="157"/>
      <c r="H1190" s="157"/>
      <c r="I1190" s="157"/>
      <c r="J1190" s="157"/>
      <c r="K1190" s="157"/>
      <c r="L1190" s="157"/>
      <c r="M1190" s="157"/>
      <c r="N1190" s="157"/>
      <c r="O1190" s="157"/>
      <c r="P1190" s="158"/>
      <c r="Q1190" s="159"/>
      <c r="R1190" s="159"/>
    </row>
    <row r="1191" spans="2:18" x14ac:dyDescent="0.25">
      <c r="B1191" s="156"/>
      <c r="C1191" s="157"/>
      <c r="D1191" s="157"/>
      <c r="E1191" s="157"/>
      <c r="F1191" s="157"/>
      <c r="G1191" s="157"/>
      <c r="H1191" s="157"/>
      <c r="I1191" s="157"/>
      <c r="J1191" s="157"/>
      <c r="K1191" s="157"/>
      <c r="L1191" s="157"/>
      <c r="M1191" s="157"/>
      <c r="N1191" s="157"/>
      <c r="O1191" s="157"/>
      <c r="P1191" s="158"/>
      <c r="Q1191" s="159"/>
      <c r="R1191" s="159"/>
    </row>
    <row r="1192" spans="2:18" x14ac:dyDescent="0.25">
      <c r="B1192" s="156"/>
      <c r="C1192" s="157"/>
      <c r="D1192" s="157"/>
      <c r="E1192" s="157"/>
      <c r="F1192" s="157"/>
      <c r="G1192" s="157"/>
      <c r="H1192" s="157"/>
      <c r="I1192" s="157"/>
      <c r="J1192" s="157"/>
      <c r="K1192" s="157"/>
      <c r="L1192" s="157"/>
      <c r="M1192" s="157"/>
      <c r="N1192" s="157"/>
      <c r="O1192" s="157"/>
      <c r="P1192" s="158"/>
      <c r="Q1192" s="159"/>
      <c r="R1192" s="159"/>
    </row>
    <row r="1193" spans="2:18" x14ac:dyDescent="0.25">
      <c r="B1193" s="156"/>
      <c r="C1193" s="157"/>
      <c r="D1193" s="157"/>
      <c r="E1193" s="157"/>
      <c r="F1193" s="157"/>
      <c r="G1193" s="157"/>
      <c r="H1193" s="157"/>
      <c r="I1193" s="157"/>
      <c r="J1193" s="157"/>
      <c r="K1193" s="157"/>
      <c r="L1193" s="157"/>
      <c r="M1193" s="157"/>
      <c r="N1193" s="157"/>
      <c r="O1193" s="157"/>
      <c r="P1193" s="158"/>
      <c r="Q1193" s="159"/>
      <c r="R1193" s="159"/>
    </row>
    <row r="1194" spans="2:18" x14ac:dyDescent="0.25">
      <c r="B1194" s="156"/>
      <c r="C1194" s="157"/>
      <c r="D1194" s="157"/>
      <c r="E1194" s="157"/>
      <c r="F1194" s="157"/>
      <c r="G1194" s="157"/>
      <c r="H1194" s="157"/>
      <c r="I1194" s="157"/>
      <c r="J1194" s="157"/>
      <c r="K1194" s="157"/>
      <c r="L1194" s="157"/>
      <c r="M1194" s="157"/>
      <c r="N1194" s="157"/>
      <c r="O1194" s="157"/>
      <c r="P1194" s="158"/>
      <c r="Q1194" s="159"/>
      <c r="R1194" s="159"/>
    </row>
    <row r="1195" spans="2:18" x14ac:dyDescent="0.25">
      <c r="B1195" s="156"/>
      <c r="C1195" s="157"/>
      <c r="D1195" s="157"/>
      <c r="E1195" s="157"/>
      <c r="F1195" s="157"/>
      <c r="G1195" s="157"/>
      <c r="H1195" s="157"/>
      <c r="I1195" s="157"/>
      <c r="J1195" s="157"/>
      <c r="K1195" s="157"/>
      <c r="L1195" s="157"/>
      <c r="M1195" s="157"/>
      <c r="N1195" s="157"/>
      <c r="O1195" s="157"/>
      <c r="P1195" s="158"/>
      <c r="Q1195" s="159"/>
      <c r="R1195" s="159"/>
    </row>
    <row r="1196" spans="2:18" x14ac:dyDescent="0.25">
      <c r="B1196" s="156"/>
      <c r="C1196" s="157"/>
      <c r="D1196" s="157"/>
      <c r="E1196" s="157"/>
      <c r="F1196" s="157"/>
      <c r="G1196" s="157"/>
      <c r="H1196" s="157"/>
      <c r="I1196" s="157"/>
      <c r="J1196" s="157"/>
      <c r="K1196" s="157"/>
      <c r="L1196" s="157"/>
      <c r="M1196" s="157"/>
      <c r="N1196" s="157"/>
      <c r="O1196" s="157"/>
      <c r="P1196" s="158"/>
      <c r="Q1196" s="159"/>
      <c r="R1196" s="159"/>
    </row>
    <row r="1197" spans="2:18" x14ac:dyDescent="0.25">
      <c r="B1197" s="156"/>
      <c r="C1197" s="157"/>
      <c r="D1197" s="157"/>
      <c r="E1197" s="157"/>
      <c r="F1197" s="157"/>
      <c r="G1197" s="157"/>
      <c r="H1197" s="157"/>
      <c r="I1197" s="157"/>
      <c r="J1197" s="157"/>
      <c r="K1197" s="157"/>
      <c r="L1197" s="157"/>
      <c r="M1197" s="157"/>
      <c r="N1197" s="157"/>
      <c r="O1197" s="157"/>
      <c r="P1197" s="158"/>
      <c r="Q1197" s="159"/>
      <c r="R1197" s="159"/>
    </row>
    <row r="1198" spans="2:18" x14ac:dyDescent="0.25">
      <c r="B1198" s="156"/>
      <c r="C1198" s="157"/>
      <c r="D1198" s="157"/>
      <c r="E1198" s="157"/>
      <c r="F1198" s="157"/>
      <c r="G1198" s="157"/>
      <c r="H1198" s="157"/>
      <c r="I1198" s="157"/>
      <c r="J1198" s="157"/>
      <c r="K1198" s="157"/>
      <c r="L1198" s="157"/>
      <c r="M1198" s="157"/>
      <c r="N1198" s="157"/>
      <c r="O1198" s="157"/>
      <c r="P1198" s="158"/>
      <c r="Q1198" s="159"/>
      <c r="R1198" s="159"/>
    </row>
    <row r="1199" spans="2:18" x14ac:dyDescent="0.25">
      <c r="B1199" s="156"/>
      <c r="C1199" s="157"/>
      <c r="D1199" s="157"/>
      <c r="E1199" s="157"/>
      <c r="F1199" s="157"/>
      <c r="G1199" s="157"/>
      <c r="H1199" s="157"/>
      <c r="I1199" s="157"/>
      <c r="J1199" s="157"/>
      <c r="K1199" s="157"/>
      <c r="L1199" s="157"/>
      <c r="M1199" s="157"/>
      <c r="N1199" s="157"/>
      <c r="O1199" s="157"/>
      <c r="P1199" s="158"/>
      <c r="Q1199" s="159"/>
      <c r="R1199" s="159"/>
    </row>
    <row r="1200" spans="2:18" x14ac:dyDescent="0.25">
      <c r="B1200" s="156"/>
      <c r="C1200" s="157"/>
      <c r="D1200" s="157"/>
      <c r="E1200" s="157"/>
      <c r="F1200" s="157"/>
      <c r="G1200" s="157"/>
      <c r="H1200" s="157"/>
      <c r="I1200" s="157"/>
      <c r="J1200" s="157"/>
      <c r="K1200" s="157"/>
      <c r="L1200" s="157"/>
      <c r="M1200" s="157"/>
      <c r="N1200" s="157"/>
      <c r="O1200" s="157"/>
      <c r="P1200" s="158"/>
      <c r="Q1200" s="159"/>
      <c r="R1200" s="159"/>
    </row>
    <row r="1201" spans="2:18" x14ac:dyDescent="0.25">
      <c r="B1201" s="156"/>
      <c r="C1201" s="157"/>
      <c r="D1201" s="157"/>
      <c r="E1201" s="157"/>
      <c r="F1201" s="157"/>
      <c r="G1201" s="157"/>
      <c r="H1201" s="157"/>
      <c r="I1201" s="157"/>
      <c r="J1201" s="157"/>
      <c r="K1201" s="157"/>
      <c r="L1201" s="157"/>
      <c r="M1201" s="157"/>
      <c r="N1201" s="157"/>
      <c r="O1201" s="157"/>
      <c r="P1201" s="158"/>
      <c r="Q1201" s="159"/>
      <c r="R1201" s="159"/>
    </row>
    <row r="1202" spans="2:18" x14ac:dyDescent="0.25">
      <c r="B1202" s="156"/>
      <c r="C1202" s="157"/>
      <c r="D1202" s="157"/>
      <c r="E1202" s="157"/>
      <c r="F1202" s="157"/>
      <c r="G1202" s="157"/>
      <c r="H1202" s="157"/>
      <c r="I1202" s="157"/>
      <c r="J1202" s="157"/>
      <c r="K1202" s="157"/>
      <c r="L1202" s="157"/>
      <c r="M1202" s="157"/>
      <c r="N1202" s="157"/>
      <c r="O1202" s="157"/>
      <c r="P1202" s="158"/>
      <c r="Q1202" s="159"/>
      <c r="R1202" s="159"/>
    </row>
    <row r="1203" spans="2:18" x14ac:dyDescent="0.25">
      <c r="B1203" s="156"/>
      <c r="C1203" s="157"/>
      <c r="D1203" s="157"/>
      <c r="E1203" s="157"/>
      <c r="F1203" s="157"/>
      <c r="G1203" s="157"/>
      <c r="H1203" s="157"/>
      <c r="I1203" s="157"/>
      <c r="J1203" s="157"/>
      <c r="K1203" s="157"/>
      <c r="L1203" s="157"/>
      <c r="M1203" s="157"/>
      <c r="N1203" s="157"/>
      <c r="O1203" s="157"/>
      <c r="P1203" s="158"/>
      <c r="Q1203" s="159"/>
      <c r="R1203" s="159"/>
    </row>
    <row r="1204" spans="2:18" x14ac:dyDescent="0.25">
      <c r="B1204" s="156"/>
      <c r="C1204" s="157"/>
      <c r="D1204" s="157"/>
      <c r="E1204" s="157"/>
      <c r="F1204" s="157"/>
      <c r="G1204" s="157"/>
      <c r="H1204" s="157"/>
      <c r="I1204" s="157"/>
      <c r="J1204" s="157"/>
      <c r="K1204" s="157"/>
      <c r="L1204" s="157"/>
      <c r="M1204" s="157"/>
      <c r="N1204" s="157"/>
      <c r="O1204" s="157"/>
      <c r="P1204" s="158"/>
      <c r="Q1204" s="159"/>
      <c r="R1204" s="159"/>
    </row>
    <row r="1205" spans="2:18" x14ac:dyDescent="0.25">
      <c r="B1205" s="156"/>
      <c r="C1205" s="157"/>
      <c r="D1205" s="157"/>
      <c r="E1205" s="157"/>
      <c r="F1205" s="157"/>
      <c r="G1205" s="157"/>
      <c r="H1205" s="157"/>
      <c r="I1205" s="157"/>
      <c r="J1205" s="157"/>
      <c r="K1205" s="157"/>
      <c r="L1205" s="157"/>
      <c r="M1205" s="157"/>
      <c r="N1205" s="157"/>
      <c r="O1205" s="157"/>
      <c r="P1205" s="158"/>
      <c r="Q1205" s="159"/>
      <c r="R1205" s="159"/>
    </row>
    <row r="1206" spans="2:18" x14ac:dyDescent="0.25">
      <c r="B1206" s="156"/>
      <c r="C1206" s="157"/>
      <c r="D1206" s="157"/>
      <c r="E1206" s="157"/>
      <c r="F1206" s="157"/>
      <c r="G1206" s="157"/>
      <c r="H1206" s="157"/>
      <c r="I1206" s="157"/>
      <c r="J1206" s="157"/>
      <c r="K1206" s="157"/>
      <c r="L1206" s="157"/>
      <c r="M1206" s="157"/>
      <c r="N1206" s="157"/>
      <c r="O1206" s="157"/>
      <c r="P1206" s="158"/>
      <c r="Q1206" s="159"/>
      <c r="R1206" s="159"/>
    </row>
    <row r="1207" spans="2:18" x14ac:dyDescent="0.25">
      <c r="B1207" s="156"/>
      <c r="C1207" s="157"/>
      <c r="D1207" s="157"/>
      <c r="E1207" s="157"/>
      <c r="F1207" s="157"/>
      <c r="G1207" s="157"/>
      <c r="H1207" s="157"/>
      <c r="I1207" s="157"/>
      <c r="J1207" s="157"/>
      <c r="K1207" s="157"/>
      <c r="L1207" s="157"/>
      <c r="M1207" s="157"/>
      <c r="N1207" s="157"/>
      <c r="O1207" s="157"/>
      <c r="P1207" s="158"/>
      <c r="Q1207" s="159"/>
      <c r="R1207" s="159"/>
    </row>
    <row r="1208" spans="2:18" x14ac:dyDescent="0.25">
      <c r="B1208" s="156"/>
      <c r="C1208" s="157"/>
      <c r="D1208" s="157"/>
      <c r="E1208" s="157"/>
      <c r="F1208" s="157"/>
      <c r="G1208" s="157"/>
      <c r="H1208" s="157"/>
      <c r="I1208" s="157"/>
      <c r="J1208" s="157"/>
      <c r="K1208" s="157"/>
      <c r="L1208" s="157"/>
      <c r="M1208" s="157"/>
      <c r="N1208" s="157"/>
      <c r="O1208" s="157"/>
      <c r="P1208" s="158"/>
      <c r="Q1208" s="159"/>
      <c r="R1208" s="159"/>
    </row>
    <row r="1209" spans="2:18" x14ac:dyDescent="0.25">
      <c r="B1209" s="156"/>
      <c r="C1209" s="157"/>
      <c r="D1209" s="157"/>
      <c r="E1209" s="157"/>
      <c r="F1209" s="157"/>
      <c r="G1209" s="157"/>
      <c r="H1209" s="157"/>
      <c r="I1209" s="157"/>
      <c r="J1209" s="157"/>
      <c r="K1209" s="157"/>
      <c r="L1209" s="157"/>
      <c r="M1209" s="157"/>
      <c r="N1209" s="157"/>
      <c r="O1209" s="157"/>
      <c r="P1209" s="158"/>
      <c r="Q1209" s="159"/>
      <c r="R1209" s="159"/>
    </row>
    <row r="1210" spans="2:18" x14ac:dyDescent="0.25">
      <c r="B1210" s="156"/>
      <c r="C1210" s="157"/>
      <c r="D1210" s="157"/>
      <c r="E1210" s="157"/>
      <c r="F1210" s="157"/>
      <c r="G1210" s="157"/>
      <c r="H1210" s="157"/>
      <c r="I1210" s="157"/>
      <c r="J1210" s="157"/>
      <c r="K1210" s="157"/>
      <c r="L1210" s="157"/>
      <c r="M1210" s="157"/>
      <c r="N1210" s="157"/>
      <c r="O1210" s="157"/>
      <c r="P1210" s="158"/>
      <c r="Q1210" s="159"/>
      <c r="R1210" s="159"/>
    </row>
    <row r="1211" spans="2:18" x14ac:dyDescent="0.25">
      <c r="B1211" s="156"/>
      <c r="C1211" s="157"/>
      <c r="D1211" s="157"/>
      <c r="E1211" s="157"/>
      <c r="F1211" s="157"/>
      <c r="G1211" s="157"/>
      <c r="H1211" s="157"/>
      <c r="I1211" s="157"/>
      <c r="J1211" s="157"/>
      <c r="K1211" s="157"/>
      <c r="L1211" s="157"/>
      <c r="M1211" s="157"/>
      <c r="N1211" s="157"/>
      <c r="O1211" s="157"/>
      <c r="P1211" s="158"/>
      <c r="Q1211" s="159"/>
      <c r="R1211" s="159"/>
    </row>
    <row r="1212" spans="2:18" x14ac:dyDescent="0.25">
      <c r="B1212" s="156"/>
      <c r="C1212" s="157"/>
      <c r="D1212" s="157"/>
      <c r="E1212" s="157"/>
      <c r="F1212" s="157"/>
      <c r="G1212" s="157"/>
      <c r="H1212" s="157"/>
      <c r="I1212" s="157"/>
      <c r="J1212" s="157"/>
      <c r="K1212" s="157"/>
      <c r="L1212" s="157"/>
      <c r="M1212" s="157"/>
      <c r="N1212" s="157"/>
      <c r="O1212" s="157"/>
      <c r="P1212" s="158"/>
      <c r="Q1212" s="159"/>
      <c r="R1212" s="159"/>
    </row>
    <row r="1213" spans="2:18" x14ac:dyDescent="0.25">
      <c r="B1213" s="156"/>
      <c r="C1213" s="157"/>
      <c r="D1213" s="157"/>
      <c r="E1213" s="157"/>
      <c r="F1213" s="157"/>
      <c r="G1213" s="157"/>
      <c r="H1213" s="157"/>
      <c r="I1213" s="157"/>
      <c r="J1213" s="157"/>
      <c r="K1213" s="157"/>
      <c r="L1213" s="157"/>
      <c r="M1213" s="157"/>
      <c r="N1213" s="157"/>
      <c r="O1213" s="157"/>
      <c r="P1213" s="158"/>
      <c r="Q1213" s="159"/>
      <c r="R1213" s="159"/>
    </row>
    <row r="1214" spans="2:18" x14ac:dyDescent="0.25">
      <c r="B1214" s="156"/>
      <c r="C1214" s="157"/>
      <c r="D1214" s="157"/>
      <c r="E1214" s="157"/>
      <c r="F1214" s="157"/>
      <c r="G1214" s="157"/>
      <c r="H1214" s="157"/>
      <c r="I1214" s="157"/>
      <c r="J1214" s="157"/>
      <c r="K1214" s="157"/>
      <c r="L1214" s="157"/>
      <c r="M1214" s="157"/>
      <c r="N1214" s="157"/>
      <c r="O1214" s="157"/>
      <c r="P1214" s="158"/>
      <c r="Q1214" s="159"/>
      <c r="R1214" s="159"/>
    </row>
    <row r="1215" spans="2:18" x14ac:dyDescent="0.25">
      <c r="B1215" s="156"/>
      <c r="C1215" s="157"/>
      <c r="D1215" s="157"/>
      <c r="E1215" s="157"/>
      <c r="F1215" s="157"/>
      <c r="G1215" s="157"/>
      <c r="H1215" s="157"/>
      <c r="I1215" s="157"/>
      <c r="J1215" s="157"/>
      <c r="K1215" s="157"/>
      <c r="L1215" s="157"/>
      <c r="M1215" s="157"/>
      <c r="N1215" s="157"/>
      <c r="O1215" s="157"/>
      <c r="P1215" s="158"/>
      <c r="Q1215" s="159"/>
      <c r="R1215" s="159"/>
    </row>
    <row r="1216" spans="2:18" x14ac:dyDescent="0.25">
      <c r="B1216" s="156"/>
      <c r="C1216" s="157"/>
      <c r="D1216" s="157"/>
      <c r="E1216" s="157"/>
      <c r="F1216" s="157"/>
      <c r="G1216" s="157"/>
      <c r="H1216" s="157"/>
      <c r="I1216" s="157"/>
      <c r="J1216" s="157"/>
      <c r="K1216" s="157"/>
      <c r="L1216" s="157"/>
      <c r="M1216" s="157"/>
      <c r="N1216" s="157"/>
      <c r="O1216" s="157"/>
      <c r="P1216" s="158"/>
      <c r="Q1216" s="159"/>
      <c r="R1216" s="159"/>
    </row>
    <row r="1217" spans="2:18" x14ac:dyDescent="0.25">
      <c r="B1217" s="156"/>
      <c r="C1217" s="157"/>
      <c r="D1217" s="157"/>
      <c r="E1217" s="157"/>
      <c r="F1217" s="157"/>
      <c r="G1217" s="157"/>
      <c r="H1217" s="157"/>
      <c r="I1217" s="157"/>
      <c r="J1217" s="157"/>
      <c r="K1217" s="157"/>
      <c r="L1217" s="157"/>
      <c r="M1217" s="157"/>
      <c r="N1217" s="157"/>
      <c r="O1217" s="157"/>
      <c r="P1217" s="158"/>
      <c r="Q1217" s="159"/>
      <c r="R1217" s="159"/>
    </row>
    <row r="1218" spans="2:18" x14ac:dyDescent="0.25">
      <c r="B1218" s="156"/>
      <c r="C1218" s="157"/>
      <c r="D1218" s="157"/>
      <c r="E1218" s="157"/>
      <c r="F1218" s="157"/>
      <c r="G1218" s="157"/>
      <c r="H1218" s="157"/>
      <c r="I1218" s="157"/>
      <c r="J1218" s="157"/>
      <c r="K1218" s="157"/>
      <c r="L1218" s="157"/>
      <c r="M1218" s="157"/>
      <c r="N1218" s="157"/>
      <c r="O1218" s="157"/>
      <c r="P1218" s="158"/>
      <c r="Q1218" s="159"/>
      <c r="R1218" s="159"/>
    </row>
    <row r="1219" spans="2:18" x14ac:dyDescent="0.25">
      <c r="B1219" s="156"/>
      <c r="C1219" s="157"/>
      <c r="D1219" s="157"/>
      <c r="E1219" s="157"/>
      <c r="F1219" s="157"/>
      <c r="G1219" s="157"/>
      <c r="H1219" s="157"/>
      <c r="I1219" s="157"/>
      <c r="J1219" s="157"/>
      <c r="K1219" s="157"/>
      <c r="L1219" s="157"/>
      <c r="M1219" s="157"/>
      <c r="N1219" s="157"/>
      <c r="O1219" s="157"/>
      <c r="P1219" s="158"/>
      <c r="Q1219" s="159"/>
      <c r="R1219" s="159"/>
    </row>
    <row r="1220" spans="2:18" x14ac:dyDescent="0.25">
      <c r="B1220" s="156"/>
      <c r="C1220" s="157"/>
      <c r="D1220" s="157"/>
      <c r="E1220" s="157"/>
      <c r="F1220" s="157"/>
      <c r="G1220" s="157"/>
      <c r="H1220" s="157"/>
      <c r="I1220" s="157"/>
      <c r="J1220" s="157"/>
      <c r="K1220" s="157"/>
      <c r="L1220" s="157"/>
      <c r="M1220" s="157"/>
      <c r="N1220" s="157"/>
      <c r="O1220" s="157"/>
      <c r="P1220" s="158"/>
      <c r="Q1220" s="159"/>
      <c r="R1220" s="159"/>
    </row>
    <row r="1221" spans="2:18" x14ac:dyDescent="0.25">
      <c r="B1221" s="156"/>
      <c r="C1221" s="157"/>
      <c r="D1221" s="157"/>
      <c r="E1221" s="157"/>
      <c r="F1221" s="157"/>
      <c r="G1221" s="157"/>
      <c r="H1221" s="157"/>
      <c r="I1221" s="157"/>
      <c r="J1221" s="157"/>
      <c r="K1221" s="157"/>
      <c r="L1221" s="157"/>
      <c r="M1221" s="157"/>
      <c r="N1221" s="157"/>
      <c r="O1221" s="157"/>
      <c r="P1221" s="158"/>
      <c r="Q1221" s="159"/>
      <c r="R1221" s="159"/>
    </row>
    <row r="1222" spans="2:18" x14ac:dyDescent="0.25">
      <c r="B1222" s="156"/>
      <c r="C1222" s="157"/>
      <c r="D1222" s="157"/>
      <c r="E1222" s="157"/>
      <c r="F1222" s="157"/>
      <c r="G1222" s="157"/>
      <c r="H1222" s="157"/>
      <c r="I1222" s="157"/>
      <c r="J1222" s="157"/>
      <c r="K1222" s="157"/>
      <c r="L1222" s="157"/>
      <c r="M1222" s="157"/>
      <c r="N1222" s="157"/>
      <c r="O1222" s="157"/>
      <c r="P1222" s="158"/>
      <c r="Q1222" s="159"/>
      <c r="R1222" s="159"/>
    </row>
    <row r="1223" spans="2:18" x14ac:dyDescent="0.25">
      <c r="B1223" s="156"/>
      <c r="C1223" s="157"/>
      <c r="D1223" s="157"/>
      <c r="E1223" s="157"/>
      <c r="F1223" s="157"/>
      <c r="G1223" s="157"/>
      <c r="H1223" s="157"/>
      <c r="I1223" s="157"/>
      <c r="J1223" s="157"/>
      <c r="K1223" s="157"/>
      <c r="L1223" s="157"/>
      <c r="M1223" s="157"/>
      <c r="N1223" s="157"/>
      <c r="O1223" s="157"/>
      <c r="P1223" s="158"/>
      <c r="Q1223" s="159"/>
      <c r="R1223" s="159"/>
    </row>
    <row r="1224" spans="2:18" x14ac:dyDescent="0.25">
      <c r="B1224" s="156"/>
      <c r="C1224" s="157"/>
      <c r="D1224" s="157"/>
      <c r="E1224" s="157"/>
      <c r="F1224" s="157"/>
      <c r="G1224" s="157"/>
      <c r="H1224" s="157"/>
      <c r="I1224" s="157"/>
      <c r="J1224" s="157"/>
      <c r="K1224" s="157"/>
      <c r="L1224" s="157"/>
      <c r="M1224" s="157"/>
      <c r="N1224" s="157"/>
      <c r="O1224" s="157"/>
      <c r="P1224" s="158"/>
      <c r="Q1224" s="159"/>
      <c r="R1224" s="159"/>
    </row>
    <row r="1225" spans="2:18" x14ac:dyDescent="0.25">
      <c r="B1225" s="156"/>
      <c r="C1225" s="157"/>
      <c r="D1225" s="157"/>
      <c r="E1225" s="157"/>
      <c r="F1225" s="157"/>
      <c r="G1225" s="157"/>
      <c r="H1225" s="157"/>
      <c r="I1225" s="157"/>
      <c r="J1225" s="157"/>
      <c r="K1225" s="157"/>
      <c r="L1225" s="157"/>
      <c r="M1225" s="157"/>
      <c r="N1225" s="157"/>
      <c r="O1225" s="157"/>
      <c r="P1225" s="158"/>
      <c r="Q1225" s="159"/>
      <c r="R1225" s="159"/>
    </row>
    <row r="1226" spans="2:18" x14ac:dyDescent="0.25">
      <c r="B1226" s="156"/>
      <c r="C1226" s="157"/>
      <c r="D1226" s="157"/>
      <c r="E1226" s="157"/>
      <c r="F1226" s="157"/>
      <c r="G1226" s="157"/>
      <c r="H1226" s="157"/>
      <c r="I1226" s="157"/>
      <c r="J1226" s="157"/>
      <c r="K1226" s="157"/>
      <c r="L1226" s="157"/>
      <c r="M1226" s="157"/>
      <c r="N1226" s="157"/>
      <c r="O1226" s="157"/>
      <c r="P1226" s="158"/>
      <c r="Q1226" s="159"/>
      <c r="R1226" s="159"/>
    </row>
    <row r="1227" spans="2:18" x14ac:dyDescent="0.25">
      <c r="B1227" s="156"/>
      <c r="C1227" s="157"/>
      <c r="D1227" s="157"/>
      <c r="E1227" s="157"/>
      <c r="F1227" s="157"/>
      <c r="G1227" s="157"/>
      <c r="H1227" s="157"/>
      <c r="I1227" s="157"/>
      <c r="J1227" s="157"/>
      <c r="K1227" s="157"/>
      <c r="L1227" s="157"/>
      <c r="M1227" s="157"/>
      <c r="N1227" s="157"/>
      <c r="O1227" s="157"/>
      <c r="P1227" s="158"/>
      <c r="Q1227" s="159"/>
      <c r="R1227" s="159"/>
    </row>
    <row r="1228" spans="2:18" x14ac:dyDescent="0.25">
      <c r="B1228" s="156"/>
      <c r="C1228" s="157"/>
      <c r="D1228" s="157"/>
      <c r="E1228" s="157"/>
      <c r="F1228" s="157"/>
      <c r="G1228" s="157"/>
      <c r="H1228" s="157"/>
      <c r="I1228" s="157"/>
      <c r="J1228" s="157"/>
      <c r="K1228" s="157"/>
      <c r="L1228" s="157"/>
      <c r="M1228" s="157"/>
      <c r="N1228" s="157"/>
      <c r="O1228" s="157"/>
      <c r="P1228" s="158"/>
      <c r="Q1228" s="159"/>
      <c r="R1228" s="159"/>
    </row>
    <row r="1229" spans="2:18" x14ac:dyDescent="0.25">
      <c r="B1229" s="156"/>
      <c r="C1229" s="157"/>
      <c r="D1229" s="157"/>
      <c r="E1229" s="157"/>
      <c r="F1229" s="157"/>
      <c r="G1229" s="157"/>
      <c r="H1229" s="157"/>
      <c r="I1229" s="157"/>
      <c r="J1229" s="157"/>
      <c r="K1229" s="157"/>
      <c r="L1229" s="157"/>
      <c r="M1229" s="157"/>
      <c r="N1229" s="157"/>
      <c r="O1229" s="157"/>
      <c r="P1229" s="158"/>
      <c r="Q1229" s="159"/>
      <c r="R1229" s="159"/>
    </row>
    <row r="1230" spans="2:18" x14ac:dyDescent="0.25">
      <c r="B1230" s="156"/>
      <c r="C1230" s="157"/>
      <c r="D1230" s="157"/>
      <c r="E1230" s="157"/>
      <c r="F1230" s="157"/>
      <c r="G1230" s="157"/>
      <c r="H1230" s="157"/>
      <c r="I1230" s="157"/>
      <c r="J1230" s="157"/>
      <c r="K1230" s="157"/>
      <c r="L1230" s="157"/>
      <c r="M1230" s="157"/>
      <c r="N1230" s="157"/>
      <c r="O1230" s="157"/>
      <c r="P1230" s="158"/>
      <c r="Q1230" s="159"/>
      <c r="R1230" s="159"/>
    </row>
    <row r="1231" spans="2:18" x14ac:dyDescent="0.25">
      <c r="B1231" s="156"/>
      <c r="C1231" s="157"/>
      <c r="D1231" s="157"/>
      <c r="E1231" s="157"/>
      <c r="F1231" s="157"/>
      <c r="G1231" s="157"/>
      <c r="H1231" s="157"/>
      <c r="I1231" s="157"/>
      <c r="J1231" s="157"/>
      <c r="K1231" s="157"/>
      <c r="L1231" s="157"/>
      <c r="M1231" s="157"/>
      <c r="N1231" s="157"/>
      <c r="O1231" s="157"/>
      <c r="P1231" s="158"/>
      <c r="Q1231" s="159"/>
      <c r="R1231" s="159"/>
    </row>
    <row r="1232" spans="2:18" x14ac:dyDescent="0.25">
      <c r="B1232" s="156"/>
      <c r="C1232" s="157"/>
      <c r="D1232" s="157"/>
      <c r="E1232" s="157"/>
      <c r="F1232" s="157"/>
      <c r="G1232" s="157"/>
      <c r="H1232" s="157"/>
      <c r="I1232" s="157"/>
      <c r="J1232" s="157"/>
      <c r="K1232" s="157"/>
      <c r="L1232" s="157"/>
      <c r="M1232" s="157"/>
      <c r="N1232" s="157"/>
      <c r="O1232" s="157"/>
      <c r="P1232" s="158"/>
      <c r="Q1232" s="159"/>
      <c r="R1232" s="159"/>
    </row>
    <row r="1233" spans="2:18" x14ac:dyDescent="0.25">
      <c r="B1233" s="156"/>
      <c r="C1233" s="157"/>
      <c r="D1233" s="157"/>
      <c r="E1233" s="157"/>
      <c r="F1233" s="157"/>
      <c r="G1233" s="157"/>
      <c r="H1233" s="157"/>
      <c r="I1233" s="157"/>
      <c r="J1233" s="157"/>
      <c r="K1233" s="157"/>
      <c r="L1233" s="157"/>
      <c r="M1233" s="157"/>
      <c r="N1233" s="157"/>
      <c r="O1233" s="157"/>
      <c r="P1233" s="158"/>
      <c r="Q1233" s="159"/>
      <c r="R1233" s="159"/>
    </row>
    <row r="1234" spans="2:18" x14ac:dyDescent="0.25">
      <c r="B1234" s="156"/>
      <c r="C1234" s="157"/>
      <c r="D1234" s="157"/>
      <c r="E1234" s="157"/>
      <c r="F1234" s="157"/>
      <c r="G1234" s="157"/>
      <c r="H1234" s="157"/>
      <c r="I1234" s="157"/>
      <c r="J1234" s="157"/>
      <c r="K1234" s="157"/>
      <c r="L1234" s="157"/>
      <c r="M1234" s="157"/>
      <c r="N1234" s="157"/>
      <c r="O1234" s="157"/>
      <c r="P1234" s="158"/>
      <c r="Q1234" s="159"/>
      <c r="R1234" s="159"/>
    </row>
    <row r="1235" spans="2:18" x14ac:dyDescent="0.25">
      <c r="B1235" s="156"/>
      <c r="C1235" s="157"/>
      <c r="D1235" s="157"/>
      <c r="E1235" s="157"/>
      <c r="F1235" s="157"/>
      <c r="G1235" s="157"/>
      <c r="H1235" s="157"/>
      <c r="I1235" s="157"/>
      <c r="J1235" s="157"/>
      <c r="K1235" s="157"/>
      <c r="L1235" s="157"/>
      <c r="M1235" s="157"/>
      <c r="N1235" s="157"/>
      <c r="O1235" s="157"/>
      <c r="P1235" s="158"/>
      <c r="Q1235" s="159"/>
      <c r="R1235" s="159"/>
    </row>
    <row r="1236" spans="2:18" x14ac:dyDescent="0.25">
      <c r="B1236" s="156"/>
      <c r="C1236" s="157"/>
      <c r="D1236" s="157"/>
      <c r="E1236" s="157"/>
      <c r="F1236" s="157"/>
      <c r="G1236" s="157"/>
      <c r="H1236" s="157"/>
      <c r="I1236" s="157"/>
      <c r="J1236" s="157"/>
      <c r="K1236" s="157"/>
      <c r="L1236" s="157"/>
      <c r="M1236" s="157"/>
      <c r="N1236" s="157"/>
      <c r="O1236" s="157"/>
      <c r="P1236" s="158"/>
      <c r="Q1236" s="159"/>
      <c r="R1236" s="159"/>
    </row>
    <row r="1237" spans="2:18" x14ac:dyDescent="0.25">
      <c r="B1237" s="156"/>
      <c r="C1237" s="157"/>
      <c r="D1237" s="157"/>
      <c r="E1237" s="157"/>
      <c r="F1237" s="157"/>
      <c r="G1237" s="157"/>
      <c r="H1237" s="157"/>
      <c r="I1237" s="157"/>
      <c r="J1237" s="157"/>
      <c r="K1237" s="157"/>
      <c r="L1237" s="157"/>
      <c r="M1237" s="157"/>
      <c r="N1237" s="157"/>
      <c r="O1237" s="157"/>
      <c r="P1237" s="158"/>
      <c r="Q1237" s="159"/>
      <c r="R1237" s="159"/>
    </row>
    <row r="1238" spans="2:18" x14ac:dyDescent="0.25">
      <c r="B1238" s="156"/>
      <c r="C1238" s="157"/>
      <c r="D1238" s="157"/>
      <c r="E1238" s="157"/>
      <c r="F1238" s="157"/>
      <c r="G1238" s="157"/>
      <c r="H1238" s="157"/>
      <c r="I1238" s="157"/>
      <c r="J1238" s="157"/>
      <c r="K1238" s="157"/>
      <c r="L1238" s="157"/>
      <c r="M1238" s="157"/>
      <c r="N1238" s="157"/>
      <c r="O1238" s="157"/>
      <c r="P1238" s="158"/>
      <c r="Q1238" s="159"/>
      <c r="R1238" s="159"/>
    </row>
    <row r="1239" spans="2:18" x14ac:dyDescent="0.25">
      <c r="B1239" s="156"/>
      <c r="C1239" s="157"/>
      <c r="D1239" s="157"/>
      <c r="E1239" s="157"/>
      <c r="F1239" s="157"/>
      <c r="G1239" s="157"/>
      <c r="H1239" s="157"/>
      <c r="I1239" s="157"/>
      <c r="J1239" s="157"/>
      <c r="K1239" s="157"/>
      <c r="L1239" s="157"/>
      <c r="M1239" s="157"/>
      <c r="N1239" s="157"/>
      <c r="O1239" s="157"/>
      <c r="P1239" s="158"/>
      <c r="Q1239" s="159"/>
      <c r="R1239" s="159"/>
    </row>
    <row r="1240" spans="2:18" x14ac:dyDescent="0.25">
      <c r="B1240" s="156"/>
      <c r="C1240" s="157"/>
      <c r="D1240" s="157"/>
      <c r="E1240" s="157"/>
      <c r="F1240" s="157"/>
      <c r="G1240" s="157"/>
      <c r="H1240" s="157"/>
      <c r="I1240" s="157"/>
      <c r="J1240" s="157"/>
      <c r="K1240" s="157"/>
      <c r="L1240" s="157"/>
      <c r="M1240" s="157"/>
      <c r="N1240" s="157"/>
      <c r="O1240" s="157"/>
      <c r="P1240" s="158"/>
      <c r="Q1240" s="159"/>
      <c r="R1240" s="159"/>
    </row>
    <row r="1241" spans="2:18" x14ac:dyDescent="0.25">
      <c r="B1241" s="156"/>
      <c r="C1241" s="157"/>
      <c r="D1241" s="157"/>
      <c r="E1241" s="157"/>
      <c r="F1241" s="157"/>
      <c r="G1241" s="157"/>
      <c r="H1241" s="157"/>
      <c r="I1241" s="157"/>
      <c r="J1241" s="157"/>
      <c r="K1241" s="157"/>
      <c r="L1241" s="157"/>
      <c r="M1241" s="157"/>
      <c r="N1241" s="157"/>
      <c r="O1241" s="157"/>
      <c r="P1241" s="158"/>
      <c r="Q1241" s="159"/>
      <c r="R1241" s="159"/>
    </row>
    <row r="1242" spans="2:18" x14ac:dyDescent="0.25">
      <c r="B1242" s="156"/>
      <c r="C1242" s="157"/>
      <c r="D1242" s="157"/>
      <c r="E1242" s="157"/>
      <c r="F1242" s="157"/>
      <c r="G1242" s="157"/>
      <c r="H1242" s="157"/>
      <c r="I1242" s="157"/>
      <c r="J1242" s="157"/>
      <c r="K1242" s="157"/>
      <c r="L1242" s="157"/>
      <c r="M1242" s="157"/>
      <c r="N1242" s="157"/>
      <c r="O1242" s="157"/>
      <c r="P1242" s="158"/>
      <c r="Q1242" s="159"/>
      <c r="R1242" s="159"/>
    </row>
    <row r="1243" spans="2:18" x14ac:dyDescent="0.25">
      <c r="B1243" s="156"/>
      <c r="C1243" s="157"/>
      <c r="D1243" s="157"/>
      <c r="E1243" s="157"/>
      <c r="F1243" s="157"/>
      <c r="G1243" s="157"/>
      <c r="H1243" s="157"/>
      <c r="I1243" s="157"/>
      <c r="J1243" s="157"/>
      <c r="K1243" s="157"/>
      <c r="L1243" s="157"/>
      <c r="M1243" s="157"/>
      <c r="N1243" s="157"/>
      <c r="O1243" s="157"/>
      <c r="P1243" s="158"/>
      <c r="Q1243" s="159"/>
      <c r="R1243" s="159"/>
    </row>
    <row r="1244" spans="2:18" x14ac:dyDescent="0.25">
      <c r="B1244" s="156"/>
      <c r="C1244" s="157"/>
      <c r="D1244" s="157"/>
      <c r="E1244" s="157"/>
      <c r="F1244" s="157"/>
      <c r="G1244" s="157"/>
      <c r="H1244" s="157"/>
      <c r="I1244" s="157"/>
      <c r="J1244" s="157"/>
      <c r="K1244" s="157"/>
      <c r="L1244" s="157"/>
      <c r="M1244" s="157"/>
      <c r="N1244" s="157"/>
      <c r="O1244" s="157"/>
      <c r="P1244" s="158"/>
      <c r="Q1244" s="159"/>
      <c r="R1244" s="159"/>
    </row>
    <row r="1245" spans="2:18" x14ac:dyDescent="0.25">
      <c r="B1245" s="156"/>
      <c r="C1245" s="157"/>
      <c r="D1245" s="157"/>
      <c r="E1245" s="157"/>
      <c r="F1245" s="157"/>
      <c r="G1245" s="157"/>
      <c r="H1245" s="157"/>
      <c r="I1245" s="157"/>
      <c r="J1245" s="157"/>
      <c r="K1245" s="157"/>
      <c r="L1245" s="157"/>
      <c r="M1245" s="157"/>
      <c r="N1245" s="157"/>
      <c r="O1245" s="157"/>
      <c r="P1245" s="158"/>
      <c r="Q1245" s="159"/>
      <c r="R1245" s="159"/>
    </row>
    <row r="1246" spans="2:18" x14ac:dyDescent="0.25">
      <c r="B1246" s="156"/>
      <c r="C1246" s="157"/>
      <c r="D1246" s="157"/>
      <c r="E1246" s="157"/>
      <c r="F1246" s="157"/>
      <c r="G1246" s="157"/>
      <c r="H1246" s="157"/>
      <c r="I1246" s="157"/>
      <c r="J1246" s="157"/>
      <c r="K1246" s="157"/>
      <c r="L1246" s="157"/>
      <c r="M1246" s="157"/>
      <c r="N1246" s="157"/>
      <c r="O1246" s="157"/>
      <c r="P1246" s="158"/>
      <c r="Q1246" s="159"/>
      <c r="R1246" s="159"/>
    </row>
    <row r="1247" spans="2:18" x14ac:dyDescent="0.25">
      <c r="B1247" s="156"/>
      <c r="C1247" s="157"/>
      <c r="D1247" s="157"/>
      <c r="E1247" s="157"/>
      <c r="F1247" s="157"/>
      <c r="G1247" s="157"/>
      <c r="H1247" s="157"/>
      <c r="I1247" s="157"/>
      <c r="J1247" s="157"/>
      <c r="K1247" s="157"/>
      <c r="L1247" s="157"/>
      <c r="M1247" s="157"/>
      <c r="N1247" s="157"/>
      <c r="O1247" s="157"/>
      <c r="P1247" s="158"/>
      <c r="Q1247" s="159"/>
      <c r="R1247" s="159"/>
    </row>
    <row r="1248" spans="2:18" x14ac:dyDescent="0.25">
      <c r="B1248" s="156"/>
      <c r="C1248" s="157"/>
      <c r="D1248" s="157"/>
      <c r="E1248" s="157"/>
      <c r="F1248" s="157"/>
      <c r="G1248" s="157"/>
      <c r="H1248" s="157"/>
      <c r="I1248" s="157"/>
      <c r="J1248" s="157"/>
      <c r="K1248" s="157"/>
      <c r="L1248" s="157"/>
      <c r="M1248" s="157"/>
      <c r="N1248" s="157"/>
      <c r="O1248" s="157"/>
      <c r="P1248" s="158"/>
      <c r="Q1248" s="159"/>
      <c r="R1248" s="159"/>
    </row>
    <row r="1249" spans="2:18" x14ac:dyDescent="0.25">
      <c r="B1249" s="156"/>
      <c r="C1249" s="157"/>
      <c r="D1249" s="157"/>
      <c r="E1249" s="157"/>
      <c r="F1249" s="157"/>
      <c r="G1249" s="157"/>
      <c r="H1249" s="157"/>
      <c r="I1249" s="157"/>
      <c r="J1249" s="157"/>
      <c r="K1249" s="157"/>
      <c r="L1249" s="157"/>
      <c r="M1249" s="157"/>
      <c r="N1249" s="157"/>
      <c r="O1249" s="157"/>
      <c r="P1249" s="158"/>
      <c r="Q1249" s="159"/>
      <c r="R1249" s="159"/>
    </row>
    <row r="1250" spans="2:18" x14ac:dyDescent="0.25">
      <c r="B1250" s="156"/>
      <c r="C1250" s="157"/>
      <c r="D1250" s="157"/>
      <c r="E1250" s="157"/>
      <c r="F1250" s="157"/>
      <c r="G1250" s="157"/>
      <c r="H1250" s="157"/>
      <c r="I1250" s="157"/>
      <c r="J1250" s="157"/>
      <c r="K1250" s="157"/>
      <c r="L1250" s="157"/>
      <c r="M1250" s="157"/>
      <c r="N1250" s="157"/>
      <c r="O1250" s="157"/>
      <c r="P1250" s="158"/>
      <c r="Q1250" s="159"/>
      <c r="R1250" s="159"/>
    </row>
    <row r="1251" spans="2:18" x14ac:dyDescent="0.25">
      <c r="B1251" s="156"/>
      <c r="C1251" s="157"/>
      <c r="D1251" s="157"/>
      <c r="E1251" s="157"/>
      <c r="F1251" s="157"/>
      <c r="G1251" s="157"/>
      <c r="H1251" s="157"/>
      <c r="I1251" s="157"/>
      <c r="J1251" s="157"/>
      <c r="K1251" s="157"/>
      <c r="L1251" s="157"/>
      <c r="M1251" s="157"/>
      <c r="N1251" s="157"/>
      <c r="O1251" s="157"/>
      <c r="P1251" s="158"/>
      <c r="Q1251" s="159"/>
      <c r="R1251" s="159"/>
    </row>
    <row r="1252" spans="2:18" x14ac:dyDescent="0.25">
      <c r="B1252" s="156"/>
      <c r="C1252" s="157"/>
      <c r="D1252" s="157"/>
      <c r="E1252" s="157"/>
      <c r="F1252" s="157"/>
      <c r="G1252" s="157"/>
      <c r="H1252" s="157"/>
      <c r="I1252" s="157"/>
      <c r="J1252" s="157"/>
      <c r="K1252" s="157"/>
      <c r="L1252" s="157"/>
      <c r="M1252" s="157"/>
      <c r="N1252" s="157"/>
      <c r="O1252" s="157"/>
      <c r="P1252" s="158"/>
      <c r="Q1252" s="159"/>
      <c r="R1252" s="159"/>
    </row>
    <row r="1253" spans="2:18" x14ac:dyDescent="0.25">
      <c r="B1253" s="156"/>
      <c r="C1253" s="157"/>
      <c r="D1253" s="157"/>
      <c r="E1253" s="157"/>
      <c r="F1253" s="157"/>
      <c r="G1253" s="157"/>
      <c r="H1253" s="157"/>
      <c r="I1253" s="157"/>
      <c r="J1253" s="157"/>
      <c r="K1253" s="157"/>
      <c r="L1253" s="157"/>
      <c r="M1253" s="157"/>
      <c r="N1253" s="157"/>
      <c r="O1253" s="157"/>
      <c r="P1253" s="158"/>
      <c r="Q1253" s="159"/>
      <c r="R1253" s="159"/>
    </row>
    <row r="1254" spans="2:18" x14ac:dyDescent="0.25">
      <c r="B1254" s="156"/>
      <c r="C1254" s="157"/>
      <c r="D1254" s="157"/>
      <c r="E1254" s="157"/>
      <c r="F1254" s="157"/>
      <c r="G1254" s="157"/>
      <c r="H1254" s="157"/>
      <c r="I1254" s="157"/>
      <c r="J1254" s="157"/>
      <c r="K1254" s="157"/>
      <c r="L1254" s="157"/>
      <c r="M1254" s="157"/>
      <c r="N1254" s="157"/>
      <c r="O1254" s="157"/>
      <c r="P1254" s="158"/>
      <c r="Q1254" s="159"/>
      <c r="R1254" s="159"/>
    </row>
    <row r="1255" spans="2:18" x14ac:dyDescent="0.25">
      <c r="B1255" s="156"/>
      <c r="C1255" s="157"/>
      <c r="D1255" s="157"/>
      <c r="E1255" s="157"/>
      <c r="F1255" s="157"/>
      <c r="G1255" s="157"/>
      <c r="H1255" s="157"/>
      <c r="I1255" s="157"/>
      <c r="J1255" s="157"/>
      <c r="K1255" s="157"/>
      <c r="L1255" s="157"/>
      <c r="M1255" s="157"/>
      <c r="N1255" s="157"/>
      <c r="O1255" s="157"/>
      <c r="P1255" s="158"/>
      <c r="Q1255" s="159"/>
      <c r="R1255" s="159"/>
    </row>
    <row r="1256" spans="2:18" x14ac:dyDescent="0.25">
      <c r="B1256" s="156"/>
      <c r="C1256" s="157"/>
      <c r="D1256" s="157"/>
      <c r="E1256" s="157"/>
      <c r="F1256" s="157"/>
      <c r="G1256" s="157"/>
      <c r="H1256" s="157"/>
      <c r="I1256" s="157"/>
      <c r="J1256" s="157"/>
      <c r="K1256" s="157"/>
      <c r="L1256" s="157"/>
      <c r="M1256" s="157"/>
      <c r="N1256" s="157"/>
      <c r="O1256" s="157"/>
      <c r="P1256" s="158"/>
      <c r="Q1256" s="159"/>
      <c r="R1256" s="159"/>
    </row>
    <row r="1257" spans="2:18" x14ac:dyDescent="0.25">
      <c r="B1257" s="156"/>
      <c r="C1257" s="157"/>
      <c r="D1257" s="157"/>
      <c r="E1257" s="157"/>
      <c r="F1257" s="157"/>
      <c r="G1257" s="157"/>
      <c r="H1257" s="157"/>
      <c r="I1257" s="157"/>
      <c r="J1257" s="157"/>
      <c r="K1257" s="157"/>
      <c r="L1257" s="157"/>
      <c r="M1257" s="157"/>
      <c r="N1257" s="157"/>
      <c r="O1257" s="157"/>
      <c r="P1257" s="158"/>
      <c r="Q1257" s="159"/>
      <c r="R1257" s="159"/>
    </row>
    <row r="1258" spans="2:18" x14ac:dyDescent="0.25">
      <c r="B1258" s="156"/>
      <c r="C1258" s="157"/>
      <c r="D1258" s="157"/>
      <c r="E1258" s="157"/>
      <c r="F1258" s="157"/>
      <c r="G1258" s="157"/>
      <c r="H1258" s="157"/>
      <c r="I1258" s="157"/>
      <c r="J1258" s="157"/>
      <c r="K1258" s="157"/>
      <c r="L1258" s="157"/>
      <c r="M1258" s="157"/>
      <c r="N1258" s="157"/>
      <c r="O1258" s="157"/>
      <c r="P1258" s="158"/>
      <c r="Q1258" s="159"/>
      <c r="R1258" s="159"/>
    </row>
    <row r="1259" spans="2:18" x14ac:dyDescent="0.25">
      <c r="B1259" s="156"/>
      <c r="C1259" s="157"/>
      <c r="D1259" s="157"/>
      <c r="E1259" s="157"/>
      <c r="F1259" s="157"/>
      <c r="G1259" s="157"/>
      <c r="H1259" s="157"/>
      <c r="I1259" s="157"/>
      <c r="J1259" s="157"/>
      <c r="K1259" s="157"/>
      <c r="L1259" s="157"/>
      <c r="M1259" s="157"/>
      <c r="N1259" s="157"/>
      <c r="O1259" s="157"/>
      <c r="P1259" s="158"/>
      <c r="Q1259" s="159"/>
      <c r="R1259" s="159"/>
    </row>
    <row r="1260" spans="2:18" x14ac:dyDescent="0.25">
      <c r="B1260" s="156"/>
      <c r="C1260" s="157"/>
      <c r="D1260" s="157"/>
      <c r="E1260" s="157"/>
      <c r="F1260" s="157"/>
      <c r="G1260" s="157"/>
      <c r="H1260" s="157"/>
      <c r="I1260" s="157"/>
      <c r="J1260" s="157"/>
      <c r="K1260" s="157"/>
      <c r="L1260" s="157"/>
      <c r="M1260" s="157"/>
      <c r="N1260" s="157"/>
      <c r="O1260" s="157"/>
      <c r="P1260" s="158"/>
      <c r="Q1260" s="159"/>
      <c r="R1260" s="159"/>
    </row>
    <row r="1261" spans="2:18" x14ac:dyDescent="0.25">
      <c r="B1261" s="156"/>
      <c r="C1261" s="157"/>
      <c r="D1261" s="157"/>
      <c r="E1261" s="157"/>
      <c r="F1261" s="157"/>
      <c r="G1261" s="157"/>
      <c r="H1261" s="157"/>
      <c r="I1261" s="157"/>
      <c r="J1261" s="157"/>
      <c r="K1261" s="157"/>
      <c r="L1261" s="157"/>
      <c r="M1261" s="157"/>
      <c r="N1261" s="157"/>
      <c r="O1261" s="157"/>
      <c r="P1261" s="158"/>
      <c r="Q1261" s="159"/>
      <c r="R1261" s="159"/>
    </row>
    <row r="1262" spans="2:18" x14ac:dyDescent="0.25">
      <c r="B1262" s="156"/>
      <c r="C1262" s="157"/>
      <c r="D1262" s="157"/>
      <c r="E1262" s="157"/>
      <c r="F1262" s="157"/>
      <c r="G1262" s="157"/>
      <c r="H1262" s="157"/>
      <c r="I1262" s="157"/>
      <c r="J1262" s="157"/>
      <c r="K1262" s="157"/>
      <c r="L1262" s="157"/>
      <c r="M1262" s="157"/>
      <c r="N1262" s="157"/>
      <c r="O1262" s="157"/>
      <c r="P1262" s="158"/>
      <c r="Q1262" s="159"/>
      <c r="R1262" s="159"/>
    </row>
    <row r="1263" spans="2:18" x14ac:dyDescent="0.25">
      <c r="B1263" s="156"/>
      <c r="C1263" s="157"/>
      <c r="D1263" s="157"/>
      <c r="E1263" s="157"/>
      <c r="F1263" s="157"/>
      <c r="G1263" s="157"/>
      <c r="H1263" s="157"/>
      <c r="I1263" s="157"/>
      <c r="J1263" s="157"/>
      <c r="K1263" s="157"/>
      <c r="L1263" s="157"/>
      <c r="M1263" s="157"/>
      <c r="N1263" s="157"/>
      <c r="O1263" s="157"/>
      <c r="P1263" s="158"/>
      <c r="Q1263" s="159"/>
      <c r="R1263" s="159"/>
    </row>
    <row r="1264" spans="2:18" x14ac:dyDescent="0.25">
      <c r="B1264" s="156"/>
      <c r="C1264" s="157"/>
      <c r="D1264" s="157"/>
      <c r="E1264" s="157"/>
      <c r="F1264" s="157"/>
      <c r="G1264" s="157"/>
      <c r="H1264" s="157"/>
      <c r="I1264" s="157"/>
      <c r="J1264" s="157"/>
      <c r="K1264" s="157"/>
      <c r="L1264" s="157"/>
      <c r="M1264" s="157"/>
      <c r="N1264" s="157"/>
      <c r="O1264" s="157"/>
      <c r="P1264" s="158"/>
      <c r="Q1264" s="159"/>
      <c r="R1264" s="159"/>
    </row>
    <row r="1265" spans="2:18" x14ac:dyDescent="0.25">
      <c r="B1265" s="156"/>
      <c r="C1265" s="157"/>
      <c r="D1265" s="157"/>
      <c r="E1265" s="157"/>
      <c r="F1265" s="157"/>
      <c r="G1265" s="157"/>
      <c r="H1265" s="157"/>
      <c r="I1265" s="157"/>
      <c r="J1265" s="157"/>
      <c r="K1265" s="157"/>
      <c r="L1265" s="157"/>
      <c r="M1265" s="157"/>
      <c r="N1265" s="157"/>
      <c r="O1265" s="157"/>
      <c r="P1265" s="158"/>
      <c r="Q1265" s="159"/>
      <c r="R1265" s="159"/>
    </row>
    <row r="1266" spans="2:18" x14ac:dyDescent="0.25">
      <c r="B1266" s="156"/>
      <c r="C1266" s="157"/>
      <c r="D1266" s="157"/>
      <c r="E1266" s="157"/>
      <c r="F1266" s="157"/>
      <c r="G1266" s="157"/>
      <c r="H1266" s="157"/>
      <c r="I1266" s="157"/>
      <c r="J1266" s="157"/>
      <c r="K1266" s="157"/>
      <c r="L1266" s="157"/>
      <c r="M1266" s="157"/>
      <c r="N1266" s="157"/>
      <c r="O1266" s="157"/>
      <c r="P1266" s="158"/>
      <c r="Q1266" s="159"/>
      <c r="R1266" s="159"/>
    </row>
    <row r="1267" spans="2:18" x14ac:dyDescent="0.25">
      <c r="B1267" s="156"/>
      <c r="C1267" s="157"/>
      <c r="D1267" s="157"/>
      <c r="E1267" s="157"/>
      <c r="F1267" s="157"/>
      <c r="G1267" s="157"/>
      <c r="H1267" s="157"/>
      <c r="I1267" s="157"/>
      <c r="J1267" s="157"/>
      <c r="K1267" s="157"/>
      <c r="L1267" s="157"/>
      <c r="M1267" s="157"/>
      <c r="N1267" s="157"/>
      <c r="O1267" s="157"/>
      <c r="P1267" s="158"/>
      <c r="Q1267" s="159"/>
      <c r="R1267" s="159"/>
    </row>
    <row r="1268" spans="2:18" x14ac:dyDescent="0.25">
      <c r="B1268" s="156"/>
      <c r="C1268" s="157"/>
      <c r="D1268" s="157"/>
      <c r="E1268" s="157"/>
      <c r="F1268" s="157"/>
      <c r="G1268" s="157"/>
      <c r="H1268" s="157"/>
      <c r="I1268" s="157"/>
      <c r="J1268" s="157"/>
      <c r="K1268" s="157"/>
      <c r="L1268" s="157"/>
      <c r="M1268" s="157"/>
      <c r="N1268" s="157"/>
      <c r="O1268" s="157"/>
      <c r="P1268" s="158"/>
      <c r="Q1268" s="159"/>
      <c r="R1268" s="159"/>
    </row>
    <row r="1269" spans="2:18" x14ac:dyDescent="0.25">
      <c r="B1269" s="156"/>
      <c r="C1269" s="157"/>
      <c r="D1269" s="157"/>
      <c r="E1269" s="157"/>
      <c r="F1269" s="157"/>
      <c r="G1269" s="157"/>
      <c r="H1269" s="157"/>
      <c r="I1269" s="157"/>
      <c r="J1269" s="157"/>
      <c r="K1269" s="157"/>
      <c r="L1269" s="157"/>
      <c r="M1269" s="157"/>
      <c r="N1269" s="157"/>
      <c r="O1269" s="157"/>
      <c r="P1269" s="158"/>
      <c r="Q1269" s="159"/>
      <c r="R1269" s="159"/>
    </row>
    <row r="1270" spans="2:18" x14ac:dyDescent="0.25">
      <c r="B1270" s="156"/>
      <c r="C1270" s="157"/>
      <c r="D1270" s="157"/>
      <c r="E1270" s="157"/>
      <c r="F1270" s="157"/>
      <c r="G1270" s="157"/>
      <c r="H1270" s="157"/>
      <c r="I1270" s="157"/>
      <c r="J1270" s="157"/>
      <c r="K1270" s="157"/>
      <c r="L1270" s="157"/>
      <c r="M1270" s="157"/>
      <c r="N1270" s="157"/>
      <c r="O1270" s="157"/>
      <c r="P1270" s="158"/>
      <c r="Q1270" s="159"/>
      <c r="R1270" s="159"/>
    </row>
    <row r="1271" spans="2:18" x14ac:dyDescent="0.25">
      <c r="B1271" s="156"/>
      <c r="C1271" s="157"/>
      <c r="D1271" s="157"/>
      <c r="E1271" s="157"/>
      <c r="F1271" s="157"/>
      <c r="G1271" s="157"/>
      <c r="H1271" s="157"/>
      <c r="I1271" s="157"/>
      <c r="J1271" s="157"/>
      <c r="K1271" s="157"/>
      <c r="L1271" s="157"/>
      <c r="M1271" s="157"/>
      <c r="N1271" s="157"/>
      <c r="O1271" s="157"/>
      <c r="P1271" s="158"/>
      <c r="Q1271" s="159"/>
      <c r="R1271" s="159"/>
    </row>
    <row r="1272" spans="2:18" x14ac:dyDescent="0.25">
      <c r="B1272" s="156"/>
      <c r="C1272" s="157"/>
      <c r="D1272" s="157"/>
      <c r="E1272" s="157"/>
      <c r="F1272" s="157"/>
      <c r="G1272" s="157"/>
      <c r="H1272" s="157"/>
      <c r="I1272" s="157"/>
      <c r="J1272" s="157"/>
      <c r="K1272" s="157"/>
      <c r="L1272" s="157"/>
      <c r="M1272" s="157"/>
      <c r="N1272" s="157"/>
      <c r="O1272" s="157"/>
      <c r="P1272" s="158"/>
      <c r="Q1272" s="159"/>
      <c r="R1272" s="159"/>
    </row>
    <row r="1273" spans="2:18" x14ac:dyDescent="0.25">
      <c r="B1273" s="156"/>
      <c r="C1273" s="157"/>
      <c r="D1273" s="157"/>
      <c r="E1273" s="157"/>
      <c r="F1273" s="157"/>
      <c r="G1273" s="157"/>
      <c r="H1273" s="157"/>
      <c r="I1273" s="157"/>
      <c r="J1273" s="157"/>
      <c r="K1273" s="157"/>
      <c r="L1273" s="157"/>
      <c r="M1273" s="157"/>
      <c r="N1273" s="157"/>
      <c r="O1273" s="157"/>
      <c r="P1273" s="158"/>
      <c r="Q1273" s="159"/>
      <c r="R1273" s="159"/>
    </row>
    <row r="1274" spans="2:18" x14ac:dyDescent="0.25">
      <c r="B1274" s="156"/>
      <c r="C1274" s="157"/>
      <c r="D1274" s="157"/>
      <c r="E1274" s="157"/>
      <c r="F1274" s="157"/>
      <c r="G1274" s="157"/>
      <c r="H1274" s="157"/>
      <c r="I1274" s="157"/>
      <c r="J1274" s="157"/>
      <c r="K1274" s="157"/>
      <c r="L1274" s="157"/>
      <c r="M1274" s="157"/>
      <c r="N1274" s="157"/>
      <c r="O1274" s="157"/>
      <c r="P1274" s="158"/>
      <c r="Q1274" s="159"/>
      <c r="R1274" s="159"/>
    </row>
    <row r="1275" spans="2:18" x14ac:dyDescent="0.25">
      <c r="B1275" s="156"/>
      <c r="C1275" s="157"/>
      <c r="D1275" s="157"/>
      <c r="E1275" s="157"/>
      <c r="F1275" s="157"/>
      <c r="G1275" s="157"/>
      <c r="H1275" s="157"/>
      <c r="I1275" s="157"/>
      <c r="J1275" s="157"/>
      <c r="K1275" s="157"/>
      <c r="L1275" s="157"/>
      <c r="M1275" s="157"/>
      <c r="N1275" s="157"/>
      <c r="O1275" s="157"/>
      <c r="P1275" s="158"/>
      <c r="Q1275" s="159"/>
      <c r="R1275" s="159"/>
    </row>
    <row r="1276" spans="2:18" x14ac:dyDescent="0.25">
      <c r="B1276" s="156"/>
      <c r="C1276" s="157"/>
      <c r="D1276" s="157"/>
      <c r="E1276" s="157"/>
      <c r="F1276" s="157"/>
      <c r="G1276" s="157"/>
      <c r="H1276" s="157"/>
      <c r="I1276" s="157"/>
      <c r="J1276" s="157"/>
      <c r="K1276" s="157"/>
      <c r="L1276" s="157"/>
      <c r="M1276" s="157"/>
      <c r="N1276" s="157"/>
      <c r="O1276" s="157"/>
      <c r="P1276" s="158"/>
      <c r="Q1276" s="159"/>
      <c r="R1276" s="159"/>
    </row>
    <row r="1277" spans="2:18" x14ac:dyDescent="0.25">
      <c r="B1277" s="156"/>
      <c r="C1277" s="157"/>
      <c r="D1277" s="157"/>
      <c r="E1277" s="157"/>
      <c r="F1277" s="157"/>
      <c r="G1277" s="157"/>
      <c r="H1277" s="157"/>
      <c r="I1277" s="157"/>
      <c r="J1277" s="157"/>
      <c r="K1277" s="157"/>
      <c r="L1277" s="157"/>
      <c r="M1277" s="157"/>
      <c r="N1277" s="157"/>
      <c r="O1277" s="157"/>
      <c r="P1277" s="158"/>
      <c r="Q1277" s="159"/>
      <c r="R1277" s="159"/>
    </row>
    <row r="1278" spans="2:18" x14ac:dyDescent="0.25">
      <c r="B1278" s="156"/>
      <c r="C1278" s="157"/>
      <c r="D1278" s="157"/>
      <c r="E1278" s="157"/>
      <c r="F1278" s="157"/>
      <c r="G1278" s="157"/>
      <c r="H1278" s="157"/>
      <c r="I1278" s="157"/>
      <c r="J1278" s="157"/>
      <c r="K1278" s="157"/>
      <c r="L1278" s="157"/>
      <c r="M1278" s="157"/>
      <c r="N1278" s="157"/>
      <c r="O1278" s="157"/>
      <c r="P1278" s="158"/>
      <c r="Q1278" s="159"/>
      <c r="R1278" s="159"/>
    </row>
    <row r="1279" spans="2:18" x14ac:dyDescent="0.25">
      <c r="B1279" s="156"/>
      <c r="C1279" s="157"/>
      <c r="D1279" s="157"/>
      <c r="E1279" s="157"/>
      <c r="F1279" s="157"/>
      <c r="G1279" s="157"/>
      <c r="H1279" s="157"/>
      <c r="I1279" s="157"/>
      <c r="J1279" s="157"/>
      <c r="K1279" s="157"/>
      <c r="L1279" s="157"/>
      <c r="M1279" s="157"/>
      <c r="N1279" s="157"/>
      <c r="O1279" s="157"/>
      <c r="P1279" s="158"/>
      <c r="Q1279" s="159"/>
      <c r="R1279" s="159"/>
    </row>
    <row r="1280" spans="2:18" x14ac:dyDescent="0.25">
      <c r="B1280" s="156"/>
      <c r="C1280" s="157"/>
      <c r="D1280" s="157"/>
      <c r="E1280" s="157"/>
      <c r="F1280" s="157"/>
      <c r="G1280" s="157"/>
      <c r="H1280" s="157"/>
      <c r="I1280" s="157"/>
      <c r="J1280" s="157"/>
      <c r="K1280" s="157"/>
      <c r="L1280" s="157"/>
      <c r="M1280" s="157"/>
      <c r="N1280" s="157"/>
      <c r="O1280" s="157"/>
      <c r="P1280" s="158"/>
      <c r="Q1280" s="159"/>
      <c r="R1280" s="159"/>
    </row>
    <row r="1281" spans="2:18" x14ac:dyDescent="0.25">
      <c r="B1281" s="156"/>
      <c r="C1281" s="157"/>
      <c r="D1281" s="157"/>
      <c r="E1281" s="157"/>
      <c r="F1281" s="157"/>
      <c r="G1281" s="157"/>
      <c r="H1281" s="157"/>
      <c r="I1281" s="157"/>
      <c r="J1281" s="157"/>
      <c r="K1281" s="157"/>
      <c r="L1281" s="157"/>
      <c r="M1281" s="157"/>
      <c r="N1281" s="157"/>
      <c r="O1281" s="157"/>
      <c r="P1281" s="158"/>
      <c r="Q1281" s="159"/>
      <c r="R1281" s="159"/>
    </row>
    <row r="1282" spans="2:18" x14ac:dyDescent="0.25">
      <c r="B1282" s="156"/>
      <c r="C1282" s="157"/>
      <c r="D1282" s="157"/>
      <c r="E1282" s="157"/>
      <c r="F1282" s="157"/>
      <c r="G1282" s="157"/>
      <c r="H1282" s="157"/>
      <c r="I1282" s="157"/>
      <c r="J1282" s="157"/>
      <c r="K1282" s="157"/>
      <c r="L1282" s="157"/>
      <c r="M1282" s="157"/>
      <c r="N1282" s="157"/>
      <c r="O1282" s="157"/>
      <c r="P1282" s="158"/>
      <c r="Q1282" s="159"/>
      <c r="R1282" s="159"/>
    </row>
    <row r="1283" spans="2:18" x14ac:dyDescent="0.25">
      <c r="B1283" s="156"/>
      <c r="C1283" s="157"/>
      <c r="D1283" s="157"/>
      <c r="E1283" s="157"/>
      <c r="F1283" s="157"/>
      <c r="G1283" s="157"/>
      <c r="H1283" s="157"/>
      <c r="I1283" s="157"/>
      <c r="J1283" s="157"/>
      <c r="K1283" s="157"/>
      <c r="L1283" s="157"/>
      <c r="M1283" s="157"/>
      <c r="N1283" s="157"/>
      <c r="O1283" s="157"/>
      <c r="P1283" s="158"/>
      <c r="Q1283" s="159"/>
      <c r="R1283" s="159"/>
    </row>
    <row r="1284" spans="2:18" x14ac:dyDescent="0.25">
      <c r="B1284" s="156"/>
      <c r="C1284" s="157"/>
      <c r="D1284" s="157"/>
      <c r="E1284" s="157"/>
      <c r="F1284" s="157"/>
      <c r="G1284" s="157"/>
      <c r="H1284" s="157"/>
      <c r="I1284" s="157"/>
      <c r="J1284" s="157"/>
      <c r="K1284" s="157"/>
      <c r="L1284" s="157"/>
      <c r="M1284" s="157"/>
      <c r="N1284" s="157"/>
      <c r="O1284" s="157"/>
      <c r="P1284" s="158"/>
      <c r="Q1284" s="159"/>
      <c r="R1284" s="159"/>
    </row>
    <row r="1285" spans="2:18" x14ac:dyDescent="0.25">
      <c r="B1285" s="156"/>
      <c r="C1285" s="157"/>
      <c r="D1285" s="157"/>
      <c r="E1285" s="157"/>
      <c r="F1285" s="157"/>
      <c r="G1285" s="157"/>
      <c r="H1285" s="157"/>
      <c r="I1285" s="157"/>
      <c r="J1285" s="157"/>
      <c r="K1285" s="157"/>
      <c r="L1285" s="157"/>
      <c r="M1285" s="157"/>
      <c r="N1285" s="157"/>
      <c r="O1285" s="157"/>
      <c r="P1285" s="158"/>
      <c r="Q1285" s="159"/>
      <c r="R1285" s="159"/>
    </row>
    <row r="1286" spans="2:18" x14ac:dyDescent="0.25">
      <c r="B1286" s="156"/>
      <c r="C1286" s="157"/>
      <c r="D1286" s="157"/>
      <c r="E1286" s="157"/>
      <c r="F1286" s="157"/>
      <c r="G1286" s="157"/>
      <c r="H1286" s="157"/>
      <c r="I1286" s="157"/>
      <c r="J1286" s="157"/>
      <c r="K1286" s="157"/>
      <c r="L1286" s="157"/>
      <c r="M1286" s="157"/>
      <c r="N1286" s="157"/>
      <c r="O1286" s="157"/>
      <c r="P1286" s="158"/>
      <c r="Q1286" s="159"/>
      <c r="R1286" s="159"/>
    </row>
    <row r="1287" spans="2:18" x14ac:dyDescent="0.25">
      <c r="B1287" s="156"/>
      <c r="C1287" s="157"/>
      <c r="D1287" s="157"/>
      <c r="E1287" s="157"/>
      <c r="F1287" s="157"/>
      <c r="G1287" s="157"/>
      <c r="H1287" s="157"/>
      <c r="I1287" s="157"/>
      <c r="J1287" s="157"/>
      <c r="K1287" s="157"/>
      <c r="L1287" s="157"/>
      <c r="M1287" s="157"/>
      <c r="N1287" s="157"/>
      <c r="O1287" s="157"/>
      <c r="P1287" s="158"/>
      <c r="Q1287" s="159"/>
      <c r="R1287" s="159"/>
    </row>
    <row r="1288" spans="2:18" x14ac:dyDescent="0.25">
      <c r="B1288" s="156"/>
      <c r="C1288" s="157"/>
      <c r="D1288" s="157"/>
      <c r="E1288" s="157"/>
      <c r="F1288" s="157"/>
      <c r="G1288" s="157"/>
      <c r="H1288" s="157"/>
      <c r="I1288" s="157"/>
      <c r="J1288" s="157"/>
      <c r="K1288" s="157"/>
      <c r="L1288" s="157"/>
      <c r="M1288" s="157"/>
      <c r="N1288" s="157"/>
      <c r="O1288" s="157"/>
      <c r="P1288" s="158"/>
      <c r="Q1288" s="159"/>
      <c r="R1288" s="159"/>
    </row>
    <row r="1289" spans="2:18" x14ac:dyDescent="0.25">
      <c r="B1289" s="156"/>
      <c r="C1289" s="157"/>
      <c r="D1289" s="157"/>
      <c r="E1289" s="157"/>
      <c r="F1289" s="157"/>
      <c r="G1289" s="157"/>
      <c r="H1289" s="157"/>
      <c r="I1289" s="157"/>
      <c r="J1289" s="157"/>
      <c r="K1289" s="157"/>
      <c r="L1289" s="157"/>
      <c r="M1289" s="157"/>
      <c r="N1289" s="157"/>
      <c r="O1289" s="157"/>
      <c r="P1289" s="158"/>
      <c r="Q1289" s="159"/>
      <c r="R1289" s="159"/>
    </row>
    <row r="1290" spans="2:18" x14ac:dyDescent="0.25">
      <c r="B1290" s="156"/>
      <c r="C1290" s="157"/>
      <c r="D1290" s="157"/>
      <c r="E1290" s="157"/>
      <c r="F1290" s="157"/>
      <c r="G1290" s="157"/>
      <c r="H1290" s="157"/>
      <c r="I1290" s="157"/>
      <c r="J1290" s="157"/>
      <c r="K1290" s="157"/>
      <c r="L1290" s="157"/>
      <c r="M1290" s="157"/>
      <c r="N1290" s="157"/>
      <c r="O1290" s="157"/>
      <c r="P1290" s="158"/>
      <c r="Q1290" s="159"/>
      <c r="R1290" s="159"/>
    </row>
    <row r="1291" spans="2:18" x14ac:dyDescent="0.25">
      <c r="B1291" s="156"/>
      <c r="C1291" s="157"/>
      <c r="D1291" s="157"/>
      <c r="E1291" s="157"/>
      <c r="F1291" s="157"/>
      <c r="G1291" s="157"/>
      <c r="H1291" s="157"/>
      <c r="I1291" s="157"/>
      <c r="J1291" s="157"/>
      <c r="K1291" s="157"/>
      <c r="L1291" s="157"/>
      <c r="M1291" s="157"/>
      <c r="N1291" s="157"/>
      <c r="O1291" s="157"/>
      <c r="P1291" s="158"/>
      <c r="Q1291" s="159"/>
      <c r="R1291" s="159"/>
    </row>
    <row r="1292" spans="2:18" x14ac:dyDescent="0.25">
      <c r="B1292" s="156"/>
      <c r="C1292" s="157"/>
      <c r="D1292" s="157"/>
      <c r="E1292" s="157"/>
      <c r="F1292" s="157"/>
      <c r="G1292" s="157"/>
      <c r="H1292" s="157"/>
      <c r="I1292" s="157"/>
      <c r="J1292" s="157"/>
      <c r="K1292" s="157"/>
      <c r="L1292" s="157"/>
      <c r="M1292" s="157"/>
      <c r="N1292" s="157"/>
      <c r="O1292" s="157"/>
      <c r="P1292" s="158"/>
      <c r="Q1292" s="159"/>
      <c r="R1292" s="159"/>
    </row>
    <row r="1293" spans="2:18" x14ac:dyDescent="0.25">
      <c r="B1293" s="156"/>
      <c r="C1293" s="157"/>
      <c r="D1293" s="157"/>
      <c r="E1293" s="157"/>
      <c r="F1293" s="157"/>
      <c r="G1293" s="157"/>
      <c r="H1293" s="157"/>
      <c r="I1293" s="157"/>
      <c r="J1293" s="157"/>
      <c r="K1293" s="157"/>
      <c r="L1293" s="157"/>
      <c r="M1293" s="157"/>
      <c r="N1293" s="157"/>
      <c r="O1293" s="157"/>
      <c r="P1293" s="158"/>
      <c r="Q1293" s="159"/>
      <c r="R1293" s="159"/>
    </row>
    <row r="1294" spans="2:18" x14ac:dyDescent="0.25">
      <c r="B1294" s="156"/>
      <c r="C1294" s="157"/>
      <c r="D1294" s="157"/>
      <c r="E1294" s="157"/>
      <c r="F1294" s="157"/>
      <c r="G1294" s="157"/>
      <c r="H1294" s="157"/>
      <c r="I1294" s="157"/>
      <c r="J1294" s="157"/>
      <c r="K1294" s="157"/>
      <c r="L1294" s="157"/>
      <c r="M1294" s="157"/>
      <c r="N1294" s="157"/>
      <c r="O1294" s="157"/>
      <c r="P1294" s="158"/>
      <c r="Q1294" s="159"/>
      <c r="R1294" s="159"/>
    </row>
    <row r="1295" spans="2:18" x14ac:dyDescent="0.25">
      <c r="B1295" s="156"/>
      <c r="C1295" s="157"/>
      <c r="D1295" s="157"/>
      <c r="E1295" s="157"/>
      <c r="F1295" s="157"/>
      <c r="G1295" s="157"/>
      <c r="H1295" s="157"/>
      <c r="I1295" s="157"/>
      <c r="J1295" s="157"/>
      <c r="K1295" s="157"/>
      <c r="L1295" s="157"/>
      <c r="M1295" s="157"/>
      <c r="N1295" s="157"/>
      <c r="O1295" s="157"/>
      <c r="P1295" s="158"/>
      <c r="Q1295" s="159"/>
      <c r="R1295" s="159"/>
    </row>
    <row r="1296" spans="2:18" x14ac:dyDescent="0.25">
      <c r="B1296" s="156"/>
      <c r="C1296" s="157"/>
      <c r="D1296" s="157"/>
      <c r="E1296" s="157"/>
      <c r="F1296" s="157"/>
      <c r="G1296" s="157"/>
      <c r="H1296" s="157"/>
      <c r="I1296" s="157"/>
      <c r="J1296" s="157"/>
      <c r="K1296" s="157"/>
      <c r="L1296" s="157"/>
      <c r="M1296" s="157"/>
      <c r="N1296" s="157"/>
      <c r="O1296" s="157"/>
      <c r="P1296" s="158"/>
      <c r="Q1296" s="159"/>
      <c r="R1296" s="159"/>
    </row>
    <row r="1297" spans="2:18" x14ac:dyDescent="0.25">
      <c r="B1297" s="156"/>
      <c r="C1297" s="157"/>
      <c r="D1297" s="157"/>
      <c r="E1297" s="157"/>
      <c r="F1297" s="157"/>
      <c r="G1297" s="157"/>
      <c r="H1297" s="157"/>
      <c r="I1297" s="157"/>
      <c r="J1297" s="157"/>
      <c r="K1297" s="157"/>
      <c r="L1297" s="157"/>
      <c r="M1297" s="157"/>
      <c r="N1297" s="157"/>
      <c r="O1297" s="157"/>
      <c r="P1297" s="158"/>
      <c r="Q1297" s="159"/>
      <c r="R1297" s="159"/>
    </row>
    <row r="1298" spans="2:18" x14ac:dyDescent="0.25">
      <c r="B1298" s="156"/>
      <c r="C1298" s="157"/>
      <c r="D1298" s="157"/>
      <c r="E1298" s="157"/>
      <c r="F1298" s="157"/>
      <c r="G1298" s="157"/>
      <c r="H1298" s="157"/>
      <c r="I1298" s="157"/>
      <c r="J1298" s="157"/>
      <c r="K1298" s="157"/>
      <c r="L1298" s="157"/>
      <c r="M1298" s="157"/>
      <c r="N1298" s="157"/>
      <c r="O1298" s="157"/>
      <c r="P1298" s="158"/>
      <c r="Q1298" s="159"/>
      <c r="R1298" s="159"/>
    </row>
    <row r="1299" spans="2:18" x14ac:dyDescent="0.25">
      <c r="B1299" s="156"/>
      <c r="C1299" s="157"/>
      <c r="D1299" s="157"/>
      <c r="E1299" s="157"/>
      <c r="F1299" s="157"/>
      <c r="G1299" s="157"/>
      <c r="H1299" s="157"/>
      <c r="I1299" s="157"/>
      <c r="J1299" s="157"/>
      <c r="K1299" s="157"/>
      <c r="L1299" s="157"/>
      <c r="M1299" s="157"/>
      <c r="N1299" s="157"/>
      <c r="O1299" s="157"/>
      <c r="P1299" s="158"/>
      <c r="Q1299" s="159"/>
      <c r="R1299" s="159"/>
    </row>
    <row r="1300" spans="2:18" x14ac:dyDescent="0.25">
      <c r="B1300" s="156"/>
      <c r="C1300" s="157"/>
      <c r="D1300" s="157"/>
      <c r="E1300" s="157"/>
      <c r="F1300" s="157"/>
      <c r="G1300" s="157"/>
      <c r="H1300" s="157"/>
      <c r="I1300" s="157"/>
      <c r="J1300" s="157"/>
      <c r="K1300" s="157"/>
      <c r="L1300" s="157"/>
      <c r="M1300" s="157"/>
      <c r="N1300" s="157"/>
      <c r="O1300" s="157"/>
      <c r="P1300" s="158"/>
      <c r="Q1300" s="159"/>
      <c r="R1300" s="159"/>
    </row>
    <row r="1301" spans="2:18" x14ac:dyDescent="0.25">
      <c r="B1301" s="156"/>
      <c r="C1301" s="157"/>
      <c r="D1301" s="157"/>
      <c r="E1301" s="157"/>
      <c r="F1301" s="157"/>
      <c r="G1301" s="157"/>
      <c r="H1301" s="157"/>
      <c r="I1301" s="157"/>
      <c r="J1301" s="157"/>
      <c r="K1301" s="157"/>
      <c r="L1301" s="157"/>
      <c r="M1301" s="157"/>
      <c r="N1301" s="157"/>
      <c r="O1301" s="157"/>
      <c r="P1301" s="158"/>
      <c r="Q1301" s="159"/>
      <c r="R1301" s="159"/>
    </row>
    <row r="1302" spans="2:18" x14ac:dyDescent="0.25">
      <c r="B1302" s="156"/>
      <c r="C1302" s="157"/>
      <c r="D1302" s="157"/>
      <c r="E1302" s="157"/>
      <c r="F1302" s="157"/>
      <c r="G1302" s="157"/>
      <c r="H1302" s="157"/>
      <c r="I1302" s="157"/>
      <c r="J1302" s="157"/>
      <c r="K1302" s="157"/>
      <c r="L1302" s="157"/>
      <c r="M1302" s="157"/>
      <c r="N1302" s="157"/>
      <c r="O1302" s="157"/>
      <c r="P1302" s="158"/>
      <c r="Q1302" s="159"/>
      <c r="R1302" s="159"/>
    </row>
    <row r="1303" spans="2:18" x14ac:dyDescent="0.25">
      <c r="B1303" s="156"/>
      <c r="C1303" s="157"/>
      <c r="D1303" s="157"/>
      <c r="E1303" s="157"/>
      <c r="F1303" s="157"/>
      <c r="G1303" s="157"/>
      <c r="H1303" s="157"/>
      <c r="I1303" s="157"/>
      <c r="J1303" s="157"/>
      <c r="K1303" s="157"/>
      <c r="L1303" s="157"/>
      <c r="M1303" s="157"/>
      <c r="N1303" s="157"/>
      <c r="O1303" s="157"/>
      <c r="P1303" s="158"/>
      <c r="Q1303" s="159"/>
      <c r="R1303" s="159"/>
    </row>
    <row r="1304" spans="2:18" x14ac:dyDescent="0.25">
      <c r="B1304" s="156"/>
      <c r="C1304" s="157"/>
      <c r="D1304" s="157"/>
      <c r="E1304" s="157"/>
      <c r="F1304" s="157"/>
      <c r="G1304" s="157"/>
      <c r="H1304" s="157"/>
      <c r="I1304" s="157"/>
      <c r="J1304" s="157"/>
      <c r="K1304" s="157"/>
      <c r="L1304" s="157"/>
      <c r="M1304" s="157"/>
      <c r="N1304" s="157"/>
      <c r="O1304" s="157"/>
      <c r="P1304" s="158"/>
      <c r="Q1304" s="159"/>
      <c r="R1304" s="159"/>
    </row>
    <row r="1305" spans="2:18" x14ac:dyDescent="0.25">
      <c r="B1305" s="156"/>
      <c r="C1305" s="157"/>
      <c r="D1305" s="157"/>
      <c r="E1305" s="157"/>
      <c r="F1305" s="157"/>
      <c r="G1305" s="157"/>
      <c r="H1305" s="157"/>
      <c r="I1305" s="157"/>
      <c r="J1305" s="157"/>
      <c r="K1305" s="157"/>
      <c r="L1305" s="157"/>
      <c r="M1305" s="157"/>
      <c r="N1305" s="157"/>
      <c r="O1305" s="157"/>
      <c r="P1305" s="158"/>
      <c r="Q1305" s="159"/>
      <c r="R1305" s="159"/>
    </row>
    <row r="1306" spans="2:18" x14ac:dyDescent="0.25">
      <c r="B1306" s="156"/>
      <c r="C1306" s="157"/>
      <c r="D1306" s="157"/>
      <c r="E1306" s="157"/>
      <c r="F1306" s="157"/>
      <c r="G1306" s="157"/>
      <c r="H1306" s="157"/>
      <c r="I1306" s="157"/>
      <c r="J1306" s="157"/>
      <c r="K1306" s="157"/>
      <c r="L1306" s="157"/>
      <c r="M1306" s="157"/>
      <c r="N1306" s="157"/>
      <c r="O1306" s="157"/>
      <c r="P1306" s="158"/>
      <c r="Q1306" s="159"/>
      <c r="R1306" s="159"/>
    </row>
    <row r="1307" spans="2:18" x14ac:dyDescent="0.25">
      <c r="B1307" s="156"/>
      <c r="C1307" s="157"/>
      <c r="D1307" s="157"/>
      <c r="E1307" s="157"/>
      <c r="F1307" s="157"/>
      <c r="G1307" s="157"/>
      <c r="H1307" s="157"/>
      <c r="I1307" s="157"/>
      <c r="J1307" s="157"/>
      <c r="K1307" s="157"/>
      <c r="L1307" s="157"/>
      <c r="M1307" s="157"/>
      <c r="N1307" s="157"/>
      <c r="O1307" s="157"/>
      <c r="P1307" s="158"/>
      <c r="Q1307" s="159"/>
      <c r="R1307" s="159"/>
    </row>
    <row r="1308" spans="2:18" x14ac:dyDescent="0.25">
      <c r="B1308" s="156"/>
      <c r="C1308" s="157"/>
      <c r="D1308" s="157"/>
      <c r="E1308" s="157"/>
      <c r="F1308" s="157"/>
      <c r="G1308" s="157"/>
      <c r="H1308" s="157"/>
      <c r="I1308" s="157"/>
      <c r="J1308" s="157"/>
      <c r="K1308" s="157"/>
      <c r="L1308" s="157"/>
      <c r="M1308" s="157"/>
      <c r="N1308" s="157"/>
      <c r="O1308" s="157"/>
      <c r="P1308" s="158"/>
      <c r="Q1308" s="159"/>
      <c r="R1308" s="159"/>
    </row>
    <row r="1309" spans="2:18" x14ac:dyDescent="0.25">
      <c r="B1309" s="156"/>
      <c r="C1309" s="157"/>
      <c r="D1309" s="157"/>
      <c r="E1309" s="157"/>
      <c r="F1309" s="157"/>
      <c r="G1309" s="157"/>
      <c r="H1309" s="157"/>
      <c r="I1309" s="157"/>
      <c r="J1309" s="157"/>
      <c r="K1309" s="157"/>
      <c r="L1309" s="157"/>
      <c r="M1309" s="157"/>
      <c r="N1309" s="157"/>
      <c r="O1309" s="157"/>
      <c r="P1309" s="158"/>
      <c r="Q1309" s="159"/>
      <c r="R1309" s="159"/>
    </row>
    <row r="1310" spans="2:18" x14ac:dyDescent="0.25">
      <c r="B1310" s="156"/>
      <c r="C1310" s="157"/>
      <c r="D1310" s="157"/>
      <c r="E1310" s="157"/>
      <c r="F1310" s="157"/>
      <c r="G1310" s="157"/>
      <c r="H1310" s="157"/>
      <c r="I1310" s="157"/>
      <c r="J1310" s="157"/>
      <c r="K1310" s="157"/>
      <c r="L1310" s="157"/>
      <c r="M1310" s="157"/>
      <c r="N1310" s="157"/>
      <c r="O1310" s="157"/>
      <c r="P1310" s="158"/>
      <c r="Q1310" s="159"/>
      <c r="R1310" s="159"/>
    </row>
    <row r="1311" spans="2:18" x14ac:dyDescent="0.25">
      <c r="B1311" s="156"/>
      <c r="C1311" s="157"/>
      <c r="D1311" s="157"/>
      <c r="E1311" s="157"/>
      <c r="F1311" s="157"/>
      <c r="G1311" s="157"/>
      <c r="H1311" s="157"/>
      <c r="I1311" s="157"/>
      <c r="J1311" s="157"/>
      <c r="K1311" s="157"/>
      <c r="L1311" s="157"/>
      <c r="M1311" s="157"/>
      <c r="N1311" s="157"/>
      <c r="O1311" s="157"/>
      <c r="P1311" s="158"/>
      <c r="Q1311" s="159"/>
      <c r="R1311" s="159"/>
    </row>
    <row r="1312" spans="2:18" x14ac:dyDescent="0.25">
      <c r="B1312" s="156"/>
      <c r="C1312" s="157"/>
      <c r="D1312" s="157"/>
      <c r="E1312" s="157"/>
      <c r="F1312" s="157"/>
      <c r="G1312" s="157"/>
      <c r="H1312" s="157"/>
      <c r="I1312" s="157"/>
      <c r="J1312" s="157"/>
      <c r="K1312" s="157"/>
      <c r="L1312" s="157"/>
      <c r="M1312" s="157"/>
      <c r="N1312" s="157"/>
      <c r="O1312" s="157"/>
      <c r="P1312" s="158"/>
      <c r="Q1312" s="159"/>
      <c r="R1312" s="159"/>
    </row>
    <row r="1313" spans="2:18" x14ac:dyDescent="0.25">
      <c r="B1313" s="156"/>
      <c r="C1313" s="157"/>
      <c r="D1313" s="157"/>
      <c r="E1313" s="157"/>
      <c r="F1313" s="157"/>
      <c r="G1313" s="157"/>
      <c r="H1313" s="157"/>
      <c r="I1313" s="157"/>
      <c r="J1313" s="157"/>
      <c r="K1313" s="157"/>
      <c r="L1313" s="157"/>
      <c r="M1313" s="157"/>
      <c r="N1313" s="157"/>
      <c r="O1313" s="157"/>
      <c r="P1313" s="158"/>
      <c r="Q1313" s="159"/>
      <c r="R1313" s="159"/>
    </row>
    <row r="1314" spans="2:18" x14ac:dyDescent="0.25">
      <c r="B1314" s="156"/>
      <c r="C1314" s="157"/>
      <c r="D1314" s="157"/>
      <c r="E1314" s="157"/>
      <c r="F1314" s="157"/>
      <c r="G1314" s="157"/>
      <c r="H1314" s="157"/>
      <c r="I1314" s="157"/>
      <c r="J1314" s="157"/>
      <c r="K1314" s="157"/>
      <c r="L1314" s="157"/>
      <c r="M1314" s="157"/>
      <c r="N1314" s="157"/>
      <c r="O1314" s="157"/>
      <c r="P1314" s="158"/>
      <c r="Q1314" s="159"/>
      <c r="R1314" s="159"/>
    </row>
    <row r="1315" spans="2:18" x14ac:dyDescent="0.25">
      <c r="B1315" s="156"/>
      <c r="C1315" s="157"/>
      <c r="D1315" s="157"/>
      <c r="E1315" s="157"/>
      <c r="F1315" s="157"/>
      <c r="G1315" s="157"/>
      <c r="H1315" s="157"/>
      <c r="I1315" s="157"/>
      <c r="J1315" s="157"/>
      <c r="K1315" s="157"/>
      <c r="L1315" s="157"/>
      <c r="M1315" s="157"/>
      <c r="N1315" s="157"/>
      <c r="O1315" s="157"/>
      <c r="P1315" s="158"/>
      <c r="Q1315" s="159"/>
      <c r="R1315" s="159"/>
    </row>
    <row r="1316" spans="2:18" x14ac:dyDescent="0.25">
      <c r="B1316" s="156"/>
      <c r="C1316" s="157"/>
      <c r="D1316" s="157"/>
      <c r="E1316" s="157"/>
      <c r="F1316" s="157"/>
      <c r="G1316" s="157"/>
      <c r="H1316" s="157"/>
      <c r="I1316" s="157"/>
      <c r="J1316" s="157"/>
      <c r="K1316" s="157"/>
      <c r="L1316" s="157"/>
      <c r="M1316" s="157"/>
      <c r="N1316" s="157"/>
      <c r="O1316" s="157"/>
      <c r="P1316" s="158"/>
      <c r="Q1316" s="159"/>
      <c r="R1316" s="159"/>
    </row>
    <row r="1317" spans="2:18" x14ac:dyDescent="0.25">
      <c r="B1317" s="156"/>
      <c r="C1317" s="157"/>
      <c r="D1317" s="157"/>
      <c r="E1317" s="157"/>
      <c r="F1317" s="157"/>
      <c r="G1317" s="157"/>
      <c r="H1317" s="157"/>
      <c r="I1317" s="157"/>
      <c r="J1317" s="157"/>
      <c r="K1317" s="157"/>
      <c r="L1317" s="157"/>
      <c r="M1317" s="157"/>
      <c r="N1317" s="157"/>
      <c r="O1317" s="157"/>
      <c r="P1317" s="158"/>
      <c r="Q1317" s="159"/>
      <c r="R1317" s="159"/>
    </row>
    <row r="1318" spans="2:18" x14ac:dyDescent="0.25">
      <c r="B1318" s="156"/>
      <c r="C1318" s="157"/>
      <c r="D1318" s="157"/>
      <c r="E1318" s="157"/>
      <c r="F1318" s="157"/>
      <c r="G1318" s="157"/>
      <c r="H1318" s="157"/>
      <c r="I1318" s="157"/>
      <c r="J1318" s="157"/>
      <c r="K1318" s="157"/>
      <c r="L1318" s="157"/>
      <c r="M1318" s="157"/>
      <c r="N1318" s="157"/>
      <c r="O1318" s="157"/>
      <c r="P1318" s="158"/>
      <c r="Q1318" s="159"/>
      <c r="R1318" s="159"/>
    </row>
    <row r="1319" spans="2:18" x14ac:dyDescent="0.25">
      <c r="B1319" s="156"/>
      <c r="C1319" s="157"/>
      <c r="D1319" s="157"/>
      <c r="E1319" s="157"/>
      <c r="F1319" s="157"/>
      <c r="G1319" s="157"/>
      <c r="H1319" s="157"/>
      <c r="I1319" s="157"/>
      <c r="J1319" s="157"/>
      <c r="K1319" s="157"/>
      <c r="L1319" s="157"/>
      <c r="M1319" s="157"/>
      <c r="N1319" s="157"/>
      <c r="O1319" s="157"/>
      <c r="P1319" s="158"/>
      <c r="Q1319" s="159"/>
      <c r="R1319" s="159"/>
    </row>
    <row r="1320" spans="2:18" x14ac:dyDescent="0.25">
      <c r="B1320" s="156"/>
      <c r="C1320" s="157"/>
      <c r="D1320" s="157"/>
      <c r="E1320" s="157"/>
      <c r="F1320" s="157"/>
      <c r="G1320" s="157"/>
      <c r="H1320" s="157"/>
      <c r="I1320" s="157"/>
      <c r="J1320" s="157"/>
      <c r="K1320" s="157"/>
      <c r="L1320" s="157"/>
      <c r="M1320" s="157"/>
      <c r="N1320" s="157"/>
      <c r="O1320" s="157"/>
      <c r="P1320" s="158"/>
      <c r="Q1320" s="159"/>
      <c r="R1320" s="159"/>
    </row>
    <row r="1321" spans="2:18" x14ac:dyDescent="0.25">
      <c r="B1321" s="156"/>
      <c r="C1321" s="157"/>
      <c r="D1321" s="157"/>
      <c r="E1321" s="157"/>
      <c r="F1321" s="157"/>
      <c r="G1321" s="157"/>
      <c r="H1321" s="157"/>
      <c r="I1321" s="157"/>
      <c r="J1321" s="157"/>
      <c r="K1321" s="157"/>
      <c r="L1321" s="157"/>
      <c r="M1321" s="157"/>
      <c r="N1321" s="157"/>
      <c r="O1321" s="157"/>
      <c r="P1321" s="158"/>
      <c r="Q1321" s="159"/>
      <c r="R1321" s="159"/>
    </row>
    <row r="1322" spans="2:18" x14ac:dyDescent="0.25">
      <c r="B1322" s="156"/>
      <c r="C1322" s="157"/>
      <c r="D1322" s="157"/>
      <c r="E1322" s="157"/>
      <c r="F1322" s="157"/>
      <c r="G1322" s="157"/>
      <c r="H1322" s="157"/>
      <c r="I1322" s="157"/>
      <c r="J1322" s="157"/>
      <c r="K1322" s="157"/>
      <c r="L1322" s="157"/>
      <c r="M1322" s="157"/>
      <c r="N1322" s="157"/>
      <c r="O1322" s="157"/>
      <c r="P1322" s="158"/>
      <c r="Q1322" s="159"/>
      <c r="R1322" s="159"/>
    </row>
    <row r="1323" spans="2:18" x14ac:dyDescent="0.25">
      <c r="B1323" s="156"/>
      <c r="C1323" s="157"/>
      <c r="D1323" s="157"/>
      <c r="E1323" s="157"/>
      <c r="F1323" s="157"/>
      <c r="G1323" s="157"/>
      <c r="H1323" s="157"/>
      <c r="I1323" s="157"/>
      <c r="J1323" s="157"/>
      <c r="K1323" s="157"/>
      <c r="L1323" s="157"/>
      <c r="M1323" s="157"/>
      <c r="N1323" s="157"/>
      <c r="O1323" s="157"/>
      <c r="P1323" s="158"/>
      <c r="Q1323" s="159"/>
      <c r="R1323" s="159"/>
    </row>
    <row r="1324" spans="2:18" x14ac:dyDescent="0.25">
      <c r="B1324" s="156"/>
      <c r="C1324" s="157"/>
      <c r="D1324" s="157"/>
      <c r="E1324" s="157"/>
      <c r="F1324" s="157"/>
      <c r="G1324" s="157"/>
      <c r="H1324" s="157"/>
      <c r="I1324" s="157"/>
      <c r="J1324" s="157"/>
      <c r="K1324" s="157"/>
      <c r="L1324" s="157"/>
      <c r="M1324" s="157"/>
      <c r="N1324" s="157"/>
      <c r="O1324" s="157"/>
      <c r="P1324" s="158"/>
      <c r="Q1324" s="159"/>
      <c r="R1324" s="159"/>
    </row>
    <row r="1325" spans="2:18" x14ac:dyDescent="0.25">
      <c r="B1325" s="156"/>
      <c r="C1325" s="157"/>
      <c r="D1325" s="157"/>
      <c r="E1325" s="157"/>
      <c r="F1325" s="157"/>
      <c r="G1325" s="157"/>
      <c r="H1325" s="157"/>
      <c r="I1325" s="157"/>
      <c r="J1325" s="157"/>
      <c r="K1325" s="157"/>
      <c r="L1325" s="157"/>
      <c r="M1325" s="157"/>
      <c r="N1325" s="157"/>
      <c r="O1325" s="157"/>
      <c r="P1325" s="158"/>
      <c r="Q1325" s="159"/>
      <c r="R1325" s="159"/>
    </row>
    <row r="1326" spans="2:18" x14ac:dyDescent="0.25">
      <c r="B1326" s="156"/>
      <c r="C1326" s="157"/>
      <c r="D1326" s="157"/>
      <c r="E1326" s="157"/>
      <c r="F1326" s="157"/>
      <c r="G1326" s="157"/>
      <c r="H1326" s="157"/>
      <c r="I1326" s="157"/>
      <c r="J1326" s="157"/>
      <c r="K1326" s="157"/>
      <c r="L1326" s="157"/>
      <c r="M1326" s="157"/>
      <c r="N1326" s="157"/>
      <c r="O1326" s="157"/>
      <c r="P1326" s="158"/>
      <c r="Q1326" s="159"/>
      <c r="R1326" s="159"/>
    </row>
    <row r="1327" spans="2:18" x14ac:dyDescent="0.25">
      <c r="B1327" s="156"/>
      <c r="C1327" s="157"/>
      <c r="D1327" s="157"/>
      <c r="E1327" s="157"/>
      <c r="F1327" s="157"/>
      <c r="G1327" s="157"/>
      <c r="H1327" s="157"/>
      <c r="I1327" s="157"/>
      <c r="J1327" s="157"/>
      <c r="K1327" s="157"/>
      <c r="L1327" s="157"/>
      <c r="M1327" s="157"/>
      <c r="N1327" s="157"/>
      <c r="O1327" s="157"/>
      <c r="P1327" s="158"/>
      <c r="Q1327" s="159"/>
      <c r="R1327" s="159"/>
    </row>
    <row r="1328" spans="2:18" x14ac:dyDescent="0.25">
      <c r="B1328" s="156"/>
      <c r="C1328" s="157"/>
      <c r="D1328" s="157"/>
      <c r="E1328" s="157"/>
      <c r="F1328" s="157"/>
      <c r="G1328" s="157"/>
      <c r="H1328" s="157"/>
      <c r="I1328" s="157"/>
      <c r="J1328" s="157"/>
      <c r="K1328" s="157"/>
      <c r="L1328" s="157"/>
      <c r="M1328" s="157"/>
      <c r="N1328" s="157"/>
      <c r="O1328" s="157"/>
      <c r="P1328" s="158"/>
      <c r="Q1328" s="159"/>
      <c r="R1328" s="159"/>
    </row>
    <row r="1329" spans="2:18" x14ac:dyDescent="0.25">
      <c r="B1329" s="156"/>
      <c r="C1329" s="157"/>
      <c r="D1329" s="157"/>
      <c r="E1329" s="157"/>
      <c r="F1329" s="157"/>
      <c r="G1329" s="157"/>
      <c r="H1329" s="157"/>
      <c r="I1329" s="157"/>
      <c r="J1329" s="157"/>
      <c r="K1329" s="157"/>
      <c r="L1329" s="157"/>
      <c r="M1329" s="157"/>
      <c r="N1329" s="157"/>
      <c r="O1329" s="157"/>
      <c r="P1329" s="158"/>
      <c r="Q1329" s="159"/>
      <c r="R1329" s="159"/>
    </row>
    <row r="1330" spans="2:18" x14ac:dyDescent="0.25">
      <c r="B1330" s="156"/>
      <c r="C1330" s="157"/>
      <c r="D1330" s="157"/>
      <c r="E1330" s="157"/>
      <c r="F1330" s="157"/>
      <c r="G1330" s="157"/>
      <c r="H1330" s="157"/>
      <c r="I1330" s="157"/>
      <c r="J1330" s="157"/>
      <c r="K1330" s="157"/>
      <c r="L1330" s="157"/>
      <c r="M1330" s="157"/>
      <c r="N1330" s="157"/>
      <c r="O1330" s="157"/>
      <c r="P1330" s="158"/>
      <c r="Q1330" s="159"/>
      <c r="R1330" s="159"/>
    </row>
    <row r="1331" spans="2:18" x14ac:dyDescent="0.25">
      <c r="B1331" s="156"/>
      <c r="C1331" s="157"/>
      <c r="D1331" s="157"/>
      <c r="E1331" s="157"/>
      <c r="F1331" s="157"/>
      <c r="G1331" s="157"/>
      <c r="H1331" s="157"/>
      <c r="I1331" s="157"/>
      <c r="J1331" s="157"/>
      <c r="K1331" s="157"/>
      <c r="L1331" s="157"/>
      <c r="M1331" s="157"/>
      <c r="N1331" s="157"/>
      <c r="O1331" s="157"/>
      <c r="P1331" s="158"/>
      <c r="Q1331" s="159"/>
      <c r="R1331" s="159"/>
    </row>
    <row r="1332" spans="2:18" x14ac:dyDescent="0.25">
      <c r="B1332" s="156"/>
      <c r="C1332" s="157"/>
      <c r="D1332" s="157"/>
      <c r="E1332" s="157"/>
      <c r="F1332" s="157"/>
      <c r="G1332" s="157"/>
      <c r="H1332" s="157"/>
      <c r="I1332" s="157"/>
      <c r="J1332" s="157"/>
      <c r="K1332" s="157"/>
      <c r="L1332" s="157"/>
      <c r="M1332" s="157"/>
      <c r="N1332" s="157"/>
      <c r="O1332" s="157"/>
      <c r="P1332" s="158"/>
      <c r="Q1332" s="159"/>
      <c r="R1332" s="159"/>
    </row>
    <row r="1333" spans="2:18" x14ac:dyDescent="0.25">
      <c r="B1333" s="156"/>
      <c r="C1333" s="157"/>
      <c r="D1333" s="157"/>
      <c r="E1333" s="157"/>
      <c r="F1333" s="157"/>
      <c r="G1333" s="157"/>
      <c r="H1333" s="157"/>
      <c r="I1333" s="157"/>
      <c r="J1333" s="157"/>
      <c r="K1333" s="157"/>
      <c r="L1333" s="157"/>
      <c r="M1333" s="157"/>
      <c r="N1333" s="157"/>
      <c r="O1333" s="157"/>
      <c r="P1333" s="158"/>
      <c r="Q1333" s="159"/>
      <c r="R1333" s="159"/>
    </row>
    <row r="1334" spans="2:18" x14ac:dyDescent="0.25">
      <c r="B1334" s="156"/>
      <c r="C1334" s="157"/>
      <c r="D1334" s="157"/>
      <c r="E1334" s="157"/>
      <c r="F1334" s="157"/>
      <c r="G1334" s="157"/>
      <c r="H1334" s="157"/>
      <c r="I1334" s="157"/>
      <c r="J1334" s="157"/>
      <c r="K1334" s="157"/>
      <c r="L1334" s="157"/>
      <c r="M1334" s="157"/>
      <c r="N1334" s="157"/>
      <c r="O1334" s="157"/>
      <c r="P1334" s="158"/>
      <c r="Q1334" s="159"/>
      <c r="R1334" s="159"/>
    </row>
    <row r="1335" spans="2:18" x14ac:dyDescent="0.25">
      <c r="B1335" s="156"/>
      <c r="C1335" s="157"/>
      <c r="D1335" s="157"/>
      <c r="E1335" s="157"/>
      <c r="F1335" s="157"/>
      <c r="G1335" s="157"/>
      <c r="H1335" s="157"/>
      <c r="I1335" s="157"/>
      <c r="J1335" s="157"/>
      <c r="K1335" s="157"/>
      <c r="L1335" s="157"/>
      <c r="M1335" s="157"/>
      <c r="N1335" s="157"/>
      <c r="O1335" s="157"/>
      <c r="P1335" s="158"/>
      <c r="Q1335" s="159"/>
      <c r="R1335" s="159"/>
    </row>
    <row r="1336" spans="2:18" x14ac:dyDescent="0.25">
      <c r="B1336" s="156"/>
      <c r="C1336" s="157"/>
      <c r="D1336" s="157"/>
      <c r="E1336" s="157"/>
      <c r="F1336" s="157"/>
      <c r="G1336" s="157"/>
      <c r="H1336" s="157"/>
      <c r="I1336" s="157"/>
      <c r="J1336" s="157"/>
      <c r="K1336" s="157"/>
      <c r="L1336" s="157"/>
      <c r="M1336" s="157"/>
      <c r="N1336" s="157"/>
      <c r="O1336" s="157"/>
      <c r="P1336" s="158"/>
      <c r="Q1336" s="159"/>
      <c r="R1336" s="159"/>
    </row>
    <row r="1337" spans="2:18" x14ac:dyDescent="0.25">
      <c r="B1337" s="156"/>
      <c r="C1337" s="157"/>
      <c r="D1337" s="157"/>
      <c r="E1337" s="157"/>
      <c r="F1337" s="157"/>
      <c r="G1337" s="157"/>
      <c r="H1337" s="157"/>
      <c r="I1337" s="157"/>
      <c r="J1337" s="157"/>
      <c r="K1337" s="157"/>
      <c r="L1337" s="157"/>
      <c r="M1337" s="157"/>
      <c r="N1337" s="157"/>
      <c r="O1337" s="157"/>
      <c r="P1337" s="158"/>
      <c r="Q1337" s="159"/>
      <c r="R1337" s="159"/>
    </row>
    <row r="1338" spans="2:18" x14ac:dyDescent="0.25">
      <c r="B1338" s="156"/>
      <c r="C1338" s="157"/>
      <c r="D1338" s="157"/>
      <c r="E1338" s="157"/>
      <c r="F1338" s="157"/>
      <c r="G1338" s="157"/>
      <c r="H1338" s="157"/>
      <c r="I1338" s="157"/>
      <c r="J1338" s="157"/>
      <c r="K1338" s="157"/>
      <c r="L1338" s="157"/>
      <c r="M1338" s="157"/>
      <c r="N1338" s="157"/>
      <c r="O1338" s="157"/>
      <c r="P1338" s="158"/>
      <c r="Q1338" s="159"/>
      <c r="R1338" s="159"/>
    </row>
    <row r="1339" spans="2:18" x14ac:dyDescent="0.25">
      <c r="B1339" s="156"/>
      <c r="C1339" s="157"/>
      <c r="D1339" s="157"/>
      <c r="E1339" s="157"/>
      <c r="F1339" s="157"/>
      <c r="G1339" s="157"/>
      <c r="H1339" s="157"/>
      <c r="I1339" s="157"/>
      <c r="J1339" s="157"/>
      <c r="K1339" s="157"/>
      <c r="L1339" s="157"/>
      <c r="M1339" s="157"/>
      <c r="N1339" s="157"/>
      <c r="O1339" s="157"/>
      <c r="P1339" s="158"/>
      <c r="Q1339" s="159"/>
      <c r="R1339" s="159"/>
    </row>
    <row r="1340" spans="2:18" x14ac:dyDescent="0.25">
      <c r="B1340" s="156"/>
      <c r="C1340" s="157"/>
      <c r="D1340" s="157"/>
      <c r="E1340" s="157"/>
      <c r="F1340" s="157"/>
      <c r="G1340" s="157"/>
      <c r="H1340" s="157"/>
      <c r="I1340" s="157"/>
      <c r="J1340" s="157"/>
      <c r="K1340" s="157"/>
      <c r="L1340" s="157"/>
      <c r="M1340" s="157"/>
      <c r="N1340" s="157"/>
      <c r="O1340" s="157"/>
      <c r="P1340" s="158"/>
      <c r="Q1340" s="159"/>
      <c r="R1340" s="159"/>
    </row>
    <row r="1341" spans="2:18" x14ac:dyDescent="0.25">
      <c r="B1341" s="156"/>
      <c r="C1341" s="157"/>
      <c r="D1341" s="157"/>
      <c r="E1341" s="157"/>
      <c r="F1341" s="157"/>
      <c r="G1341" s="157"/>
      <c r="H1341" s="157"/>
      <c r="I1341" s="157"/>
      <c r="J1341" s="157"/>
      <c r="K1341" s="157"/>
      <c r="L1341" s="157"/>
      <c r="M1341" s="157"/>
      <c r="N1341" s="157"/>
      <c r="O1341" s="157"/>
      <c r="P1341" s="158"/>
      <c r="Q1341" s="159"/>
      <c r="R1341" s="159"/>
    </row>
    <row r="1342" spans="2:18" x14ac:dyDescent="0.25">
      <c r="B1342" s="156"/>
      <c r="C1342" s="157"/>
      <c r="D1342" s="157"/>
      <c r="E1342" s="157"/>
      <c r="F1342" s="157"/>
      <c r="G1342" s="157"/>
      <c r="H1342" s="157"/>
      <c r="I1342" s="157"/>
      <c r="J1342" s="157"/>
      <c r="K1342" s="157"/>
      <c r="L1342" s="157"/>
      <c r="M1342" s="157"/>
      <c r="N1342" s="157"/>
      <c r="O1342" s="157"/>
      <c r="P1342" s="158"/>
      <c r="Q1342" s="159"/>
      <c r="R1342" s="159"/>
    </row>
    <row r="1343" spans="2:18" x14ac:dyDescent="0.25">
      <c r="B1343" s="156"/>
      <c r="C1343" s="157"/>
      <c r="D1343" s="157"/>
      <c r="E1343" s="157"/>
      <c r="F1343" s="157"/>
      <c r="G1343" s="157"/>
      <c r="H1343" s="157"/>
      <c r="I1343" s="157"/>
      <c r="J1343" s="157"/>
      <c r="K1343" s="157"/>
      <c r="L1343" s="157"/>
      <c r="M1343" s="157"/>
      <c r="N1343" s="157"/>
      <c r="O1343" s="157"/>
      <c r="P1343" s="158"/>
      <c r="Q1343" s="159"/>
      <c r="R1343" s="159"/>
    </row>
    <row r="1344" spans="2:18" x14ac:dyDescent="0.25">
      <c r="B1344" s="156"/>
      <c r="C1344" s="157"/>
      <c r="D1344" s="157"/>
      <c r="E1344" s="157"/>
      <c r="F1344" s="157"/>
      <c r="G1344" s="157"/>
      <c r="H1344" s="157"/>
      <c r="I1344" s="157"/>
      <c r="J1344" s="157"/>
      <c r="K1344" s="157"/>
      <c r="L1344" s="157"/>
      <c r="M1344" s="157"/>
      <c r="N1344" s="157"/>
      <c r="O1344" s="157"/>
      <c r="P1344" s="158"/>
      <c r="Q1344" s="159"/>
      <c r="R1344" s="159"/>
    </row>
    <row r="1345" spans="2:18" x14ac:dyDescent="0.25">
      <c r="B1345" s="156"/>
      <c r="C1345" s="157"/>
      <c r="D1345" s="157"/>
      <c r="E1345" s="157"/>
      <c r="F1345" s="157"/>
      <c r="G1345" s="157"/>
      <c r="H1345" s="157"/>
      <c r="I1345" s="157"/>
      <c r="J1345" s="157"/>
      <c r="K1345" s="157"/>
      <c r="L1345" s="157"/>
      <c r="M1345" s="157"/>
      <c r="N1345" s="157"/>
      <c r="O1345" s="157"/>
      <c r="P1345" s="158"/>
      <c r="Q1345" s="159"/>
      <c r="R1345" s="159"/>
    </row>
    <row r="1346" spans="2:18" x14ac:dyDescent="0.25">
      <c r="B1346" s="156"/>
      <c r="C1346" s="157"/>
      <c r="D1346" s="157"/>
      <c r="E1346" s="157"/>
      <c r="F1346" s="157"/>
      <c r="G1346" s="157"/>
      <c r="H1346" s="157"/>
      <c r="I1346" s="157"/>
      <c r="J1346" s="157"/>
      <c r="K1346" s="157"/>
      <c r="L1346" s="157"/>
      <c r="M1346" s="157"/>
      <c r="N1346" s="157"/>
      <c r="O1346" s="157"/>
      <c r="P1346" s="158"/>
      <c r="Q1346" s="159"/>
      <c r="R1346" s="159"/>
    </row>
    <row r="1347" spans="2:18" x14ac:dyDescent="0.25">
      <c r="B1347" s="156"/>
      <c r="C1347" s="157"/>
      <c r="D1347" s="157"/>
      <c r="E1347" s="157"/>
      <c r="F1347" s="157"/>
      <c r="G1347" s="157"/>
      <c r="H1347" s="157"/>
      <c r="I1347" s="157"/>
      <c r="J1347" s="157"/>
      <c r="K1347" s="157"/>
      <c r="L1347" s="157"/>
      <c r="M1347" s="157"/>
      <c r="N1347" s="157"/>
      <c r="O1347" s="157"/>
      <c r="P1347" s="158"/>
      <c r="Q1347" s="159"/>
      <c r="R1347" s="159"/>
    </row>
    <row r="1348" spans="2:18" x14ac:dyDescent="0.25">
      <c r="B1348" s="156"/>
      <c r="C1348" s="157"/>
      <c r="D1348" s="157"/>
      <c r="E1348" s="157"/>
      <c r="F1348" s="157"/>
      <c r="G1348" s="157"/>
      <c r="H1348" s="157"/>
      <c r="I1348" s="157"/>
      <c r="J1348" s="157"/>
      <c r="K1348" s="157"/>
      <c r="L1348" s="157"/>
      <c r="M1348" s="157"/>
      <c r="N1348" s="157"/>
      <c r="O1348" s="157"/>
      <c r="P1348" s="158"/>
      <c r="Q1348" s="159"/>
      <c r="R1348" s="159"/>
    </row>
    <row r="1349" spans="2:18" x14ac:dyDescent="0.25">
      <c r="B1349" s="156"/>
      <c r="C1349" s="157"/>
      <c r="D1349" s="157"/>
      <c r="E1349" s="157"/>
      <c r="F1349" s="157"/>
      <c r="G1349" s="157"/>
      <c r="H1349" s="157"/>
      <c r="I1349" s="157"/>
      <c r="J1349" s="157"/>
      <c r="K1349" s="157"/>
      <c r="L1349" s="157"/>
      <c r="M1349" s="157"/>
      <c r="N1349" s="157"/>
      <c r="O1349" s="157"/>
      <c r="P1349" s="158"/>
      <c r="Q1349" s="159"/>
      <c r="R1349" s="159"/>
    </row>
    <row r="1350" spans="2:18" x14ac:dyDescent="0.25">
      <c r="B1350" s="156"/>
      <c r="C1350" s="157"/>
      <c r="D1350" s="157"/>
      <c r="E1350" s="157"/>
      <c r="F1350" s="157"/>
      <c r="G1350" s="157"/>
      <c r="H1350" s="157"/>
      <c r="I1350" s="157"/>
      <c r="J1350" s="157"/>
      <c r="K1350" s="157"/>
      <c r="L1350" s="157"/>
      <c r="M1350" s="157"/>
      <c r="N1350" s="157"/>
      <c r="O1350" s="157"/>
      <c r="P1350" s="158"/>
      <c r="Q1350" s="159"/>
      <c r="R1350" s="159"/>
    </row>
    <row r="1351" spans="2:18" x14ac:dyDescent="0.25">
      <c r="B1351" s="156"/>
      <c r="C1351" s="157"/>
      <c r="D1351" s="157"/>
      <c r="E1351" s="157"/>
      <c r="F1351" s="157"/>
      <c r="G1351" s="157"/>
      <c r="H1351" s="157"/>
      <c r="I1351" s="157"/>
      <c r="J1351" s="157"/>
      <c r="K1351" s="157"/>
      <c r="L1351" s="157"/>
      <c r="M1351" s="157"/>
      <c r="N1351" s="157"/>
      <c r="O1351" s="157"/>
      <c r="P1351" s="158"/>
      <c r="Q1351" s="159"/>
      <c r="R1351" s="159"/>
    </row>
    <row r="1352" spans="2:18" x14ac:dyDescent="0.25">
      <c r="B1352" s="156"/>
      <c r="C1352" s="157"/>
      <c r="D1352" s="157"/>
      <c r="E1352" s="157"/>
      <c r="F1352" s="157"/>
      <c r="G1352" s="157"/>
      <c r="H1352" s="157"/>
      <c r="I1352" s="157"/>
      <c r="J1352" s="157"/>
      <c r="K1352" s="157"/>
      <c r="L1352" s="157"/>
      <c r="M1352" s="157"/>
      <c r="N1352" s="157"/>
      <c r="O1352" s="157"/>
      <c r="P1352" s="158"/>
      <c r="Q1352" s="159"/>
      <c r="R1352" s="159"/>
    </row>
    <row r="1353" spans="2:18" x14ac:dyDescent="0.25">
      <c r="B1353" s="156"/>
      <c r="C1353" s="157"/>
      <c r="D1353" s="157"/>
      <c r="E1353" s="157"/>
      <c r="F1353" s="157"/>
      <c r="G1353" s="157"/>
      <c r="H1353" s="157"/>
      <c r="I1353" s="157"/>
      <c r="J1353" s="157"/>
      <c r="K1353" s="157"/>
      <c r="L1353" s="157"/>
      <c r="M1353" s="157"/>
      <c r="N1353" s="157"/>
      <c r="O1353" s="157"/>
      <c r="P1353" s="158"/>
      <c r="Q1353" s="159"/>
      <c r="R1353" s="159"/>
    </row>
    <row r="1354" spans="2:18" x14ac:dyDescent="0.25">
      <c r="B1354" s="156"/>
      <c r="C1354" s="157"/>
      <c r="D1354" s="157"/>
      <c r="E1354" s="157"/>
      <c r="F1354" s="157"/>
      <c r="G1354" s="157"/>
      <c r="H1354" s="157"/>
      <c r="I1354" s="157"/>
      <c r="J1354" s="157"/>
      <c r="K1354" s="157"/>
      <c r="L1354" s="157"/>
      <c r="M1354" s="157"/>
      <c r="N1354" s="157"/>
      <c r="O1354" s="157"/>
      <c r="P1354" s="158"/>
      <c r="Q1354" s="159"/>
      <c r="R1354" s="159"/>
    </row>
    <row r="1355" spans="2:18" x14ac:dyDescent="0.25">
      <c r="B1355" s="156"/>
      <c r="C1355" s="157"/>
      <c r="D1355" s="157"/>
      <c r="E1355" s="157"/>
      <c r="F1355" s="157"/>
      <c r="G1355" s="157"/>
      <c r="H1355" s="157"/>
      <c r="I1355" s="157"/>
      <c r="J1355" s="157"/>
      <c r="K1355" s="157"/>
      <c r="L1355" s="157"/>
      <c r="M1355" s="157"/>
      <c r="N1355" s="157"/>
      <c r="O1355" s="157"/>
      <c r="P1355" s="158"/>
      <c r="Q1355" s="159"/>
      <c r="R1355" s="159"/>
    </row>
    <row r="1356" spans="2:18" x14ac:dyDescent="0.25">
      <c r="B1356" s="156"/>
      <c r="C1356" s="157"/>
      <c r="D1356" s="157"/>
      <c r="E1356" s="157"/>
      <c r="F1356" s="157"/>
      <c r="G1356" s="157"/>
      <c r="H1356" s="157"/>
      <c r="I1356" s="157"/>
      <c r="J1356" s="157"/>
      <c r="K1356" s="157"/>
      <c r="L1356" s="157"/>
      <c r="M1356" s="157"/>
      <c r="N1356" s="157"/>
      <c r="O1356" s="157"/>
      <c r="P1356" s="158"/>
      <c r="Q1356" s="159"/>
      <c r="R1356" s="159"/>
    </row>
    <row r="1357" spans="2:18" x14ac:dyDescent="0.25">
      <c r="B1357" s="156"/>
      <c r="C1357" s="157"/>
      <c r="D1357" s="157"/>
      <c r="E1357" s="157"/>
      <c r="F1357" s="157"/>
      <c r="G1357" s="157"/>
      <c r="H1357" s="157"/>
      <c r="I1357" s="157"/>
      <c r="J1357" s="157"/>
      <c r="K1357" s="157"/>
      <c r="L1357" s="157"/>
      <c r="M1357" s="157"/>
      <c r="N1357" s="157"/>
      <c r="O1357" s="157"/>
      <c r="P1357" s="158"/>
      <c r="Q1357" s="159"/>
      <c r="R1357" s="159"/>
    </row>
    <row r="1358" spans="2:18" x14ac:dyDescent="0.25">
      <c r="B1358" s="156"/>
      <c r="C1358" s="157"/>
      <c r="D1358" s="157"/>
      <c r="E1358" s="157"/>
      <c r="F1358" s="157"/>
      <c r="G1358" s="157"/>
      <c r="H1358" s="157"/>
      <c r="I1358" s="157"/>
      <c r="J1358" s="157"/>
      <c r="K1358" s="157"/>
      <c r="L1358" s="157"/>
      <c r="M1358" s="157"/>
      <c r="N1358" s="157"/>
      <c r="O1358" s="157"/>
      <c r="P1358" s="158"/>
      <c r="Q1358" s="159"/>
      <c r="R1358" s="159"/>
    </row>
    <row r="1359" spans="2:18" x14ac:dyDescent="0.25">
      <c r="B1359" s="156"/>
      <c r="C1359" s="157"/>
      <c r="D1359" s="157"/>
      <c r="E1359" s="157"/>
      <c r="F1359" s="157"/>
      <c r="G1359" s="157"/>
      <c r="H1359" s="157"/>
      <c r="I1359" s="157"/>
      <c r="J1359" s="157"/>
      <c r="K1359" s="157"/>
      <c r="L1359" s="157"/>
      <c r="M1359" s="157"/>
      <c r="N1359" s="157"/>
      <c r="O1359" s="157"/>
      <c r="P1359" s="158"/>
      <c r="Q1359" s="159"/>
      <c r="R1359" s="159"/>
    </row>
    <row r="1360" spans="2:18" x14ac:dyDescent="0.25">
      <c r="B1360" s="156"/>
      <c r="C1360" s="157"/>
      <c r="D1360" s="157"/>
      <c r="E1360" s="157"/>
      <c r="F1360" s="157"/>
      <c r="G1360" s="157"/>
      <c r="H1360" s="157"/>
      <c r="I1360" s="157"/>
      <c r="J1360" s="157"/>
      <c r="K1360" s="157"/>
      <c r="L1360" s="157"/>
      <c r="M1360" s="157"/>
      <c r="N1360" s="157"/>
      <c r="O1360" s="157"/>
      <c r="P1360" s="158"/>
      <c r="Q1360" s="159"/>
      <c r="R1360" s="159"/>
    </row>
    <row r="1361" spans="2:18" x14ac:dyDescent="0.25">
      <c r="B1361" s="156"/>
      <c r="C1361" s="157"/>
      <c r="D1361" s="157"/>
      <c r="E1361" s="157"/>
      <c r="F1361" s="157"/>
      <c r="G1361" s="157"/>
      <c r="H1361" s="157"/>
      <c r="I1361" s="157"/>
      <c r="J1361" s="157"/>
      <c r="K1361" s="157"/>
      <c r="L1361" s="157"/>
      <c r="M1361" s="157"/>
      <c r="N1361" s="157"/>
      <c r="O1361" s="157"/>
      <c r="P1361" s="158"/>
      <c r="Q1361" s="159"/>
      <c r="R1361" s="159"/>
    </row>
    <row r="1362" spans="2:18" x14ac:dyDescent="0.25">
      <c r="B1362" s="156"/>
      <c r="C1362" s="157"/>
      <c r="D1362" s="157"/>
      <c r="E1362" s="157"/>
      <c r="F1362" s="157"/>
      <c r="G1362" s="157"/>
      <c r="H1362" s="157"/>
      <c r="I1362" s="157"/>
      <c r="J1362" s="157"/>
      <c r="K1362" s="157"/>
      <c r="L1362" s="157"/>
      <c r="M1362" s="157"/>
      <c r="N1362" s="157"/>
      <c r="O1362" s="157"/>
      <c r="P1362" s="158"/>
      <c r="Q1362" s="159"/>
      <c r="R1362" s="159"/>
    </row>
    <row r="1363" spans="2:18" x14ac:dyDescent="0.25">
      <c r="B1363" s="156"/>
      <c r="C1363" s="157"/>
      <c r="D1363" s="157"/>
      <c r="E1363" s="157"/>
      <c r="F1363" s="157"/>
      <c r="G1363" s="157"/>
      <c r="H1363" s="157"/>
      <c r="I1363" s="157"/>
      <c r="J1363" s="157"/>
      <c r="K1363" s="157"/>
      <c r="L1363" s="157"/>
      <c r="M1363" s="157"/>
      <c r="N1363" s="157"/>
      <c r="O1363" s="157"/>
      <c r="P1363" s="158"/>
      <c r="Q1363" s="159"/>
      <c r="R1363" s="159"/>
    </row>
    <row r="1364" spans="2:18" x14ac:dyDescent="0.25">
      <c r="B1364" s="156"/>
      <c r="C1364" s="157"/>
      <c r="D1364" s="157"/>
      <c r="E1364" s="157"/>
      <c r="F1364" s="157"/>
      <c r="G1364" s="157"/>
      <c r="H1364" s="157"/>
      <c r="I1364" s="157"/>
      <c r="J1364" s="157"/>
      <c r="K1364" s="157"/>
      <c r="L1364" s="157"/>
      <c r="M1364" s="157"/>
      <c r="N1364" s="157"/>
      <c r="O1364" s="157"/>
      <c r="P1364" s="158"/>
      <c r="Q1364" s="159"/>
      <c r="R1364" s="159"/>
    </row>
    <row r="1365" spans="2:18" x14ac:dyDescent="0.25">
      <c r="B1365" s="156"/>
      <c r="C1365" s="157"/>
      <c r="D1365" s="157"/>
      <c r="E1365" s="157"/>
      <c r="F1365" s="157"/>
      <c r="G1365" s="157"/>
      <c r="H1365" s="157"/>
      <c r="I1365" s="157"/>
      <c r="J1365" s="157"/>
      <c r="K1365" s="157"/>
      <c r="L1365" s="157"/>
      <c r="M1365" s="157"/>
      <c r="N1365" s="157"/>
      <c r="O1365" s="157"/>
      <c r="P1365" s="158"/>
      <c r="Q1365" s="159"/>
      <c r="R1365" s="159"/>
    </row>
    <row r="1366" spans="2:18" x14ac:dyDescent="0.25">
      <c r="B1366" s="156"/>
      <c r="C1366" s="157"/>
      <c r="D1366" s="157"/>
      <c r="E1366" s="157"/>
      <c r="F1366" s="157"/>
      <c r="G1366" s="157"/>
      <c r="H1366" s="157"/>
      <c r="I1366" s="157"/>
      <c r="J1366" s="157"/>
      <c r="K1366" s="157"/>
      <c r="L1366" s="157"/>
      <c r="M1366" s="157"/>
      <c r="N1366" s="157"/>
      <c r="O1366" s="157"/>
      <c r="P1366" s="158"/>
      <c r="Q1366" s="159"/>
      <c r="R1366" s="159"/>
    </row>
    <row r="1367" spans="2:18" x14ac:dyDescent="0.25">
      <c r="B1367" s="156"/>
      <c r="C1367" s="157"/>
      <c r="D1367" s="157"/>
      <c r="E1367" s="157"/>
      <c r="F1367" s="157"/>
      <c r="G1367" s="157"/>
      <c r="H1367" s="157"/>
      <c r="I1367" s="157"/>
      <c r="J1367" s="157"/>
      <c r="K1367" s="157"/>
      <c r="L1367" s="157"/>
      <c r="M1367" s="157"/>
      <c r="N1367" s="157"/>
      <c r="O1367" s="157"/>
      <c r="P1367" s="158"/>
      <c r="Q1367" s="159"/>
      <c r="R1367" s="159"/>
    </row>
    <row r="1368" spans="2:18" x14ac:dyDescent="0.25">
      <c r="B1368" s="156"/>
      <c r="C1368" s="157"/>
      <c r="D1368" s="157"/>
      <c r="E1368" s="157"/>
      <c r="F1368" s="157"/>
      <c r="G1368" s="157"/>
      <c r="H1368" s="157"/>
      <c r="I1368" s="157"/>
      <c r="J1368" s="157"/>
      <c r="K1368" s="157"/>
      <c r="L1368" s="157"/>
      <c r="M1368" s="157"/>
      <c r="N1368" s="157"/>
      <c r="O1368" s="157"/>
      <c r="P1368" s="158"/>
      <c r="Q1368" s="159"/>
      <c r="R1368" s="159"/>
    </row>
    <row r="1369" spans="2:18" x14ac:dyDescent="0.25">
      <c r="B1369" s="156"/>
      <c r="C1369" s="157"/>
      <c r="D1369" s="157"/>
      <c r="E1369" s="157"/>
      <c r="F1369" s="157"/>
      <c r="G1369" s="157"/>
      <c r="H1369" s="157"/>
      <c r="I1369" s="157"/>
      <c r="J1369" s="157"/>
      <c r="K1369" s="157"/>
      <c r="L1369" s="157"/>
      <c r="M1369" s="157"/>
      <c r="N1369" s="157"/>
      <c r="O1369" s="157"/>
      <c r="P1369" s="158"/>
      <c r="Q1369" s="159"/>
      <c r="R1369" s="159"/>
    </row>
    <row r="1370" spans="2:18" x14ac:dyDescent="0.25">
      <c r="B1370" s="156"/>
      <c r="C1370" s="157"/>
      <c r="D1370" s="157"/>
      <c r="E1370" s="157"/>
      <c r="F1370" s="157"/>
      <c r="G1370" s="157"/>
      <c r="H1370" s="157"/>
      <c r="I1370" s="157"/>
      <c r="J1370" s="157"/>
      <c r="K1370" s="157"/>
      <c r="L1370" s="157"/>
      <c r="M1370" s="157"/>
      <c r="N1370" s="157"/>
      <c r="O1370" s="157"/>
      <c r="P1370" s="158"/>
      <c r="Q1370" s="159"/>
      <c r="R1370" s="159"/>
    </row>
    <row r="1371" spans="2:18" x14ac:dyDescent="0.25">
      <c r="B1371" s="156"/>
      <c r="C1371" s="157"/>
      <c r="D1371" s="157"/>
      <c r="E1371" s="157"/>
      <c r="F1371" s="157"/>
      <c r="G1371" s="157"/>
      <c r="H1371" s="157"/>
      <c r="I1371" s="157"/>
      <c r="J1371" s="157"/>
      <c r="K1371" s="157"/>
      <c r="L1371" s="157"/>
      <c r="M1371" s="157"/>
      <c r="N1371" s="157"/>
      <c r="O1371" s="157"/>
      <c r="P1371" s="158"/>
      <c r="Q1371" s="159"/>
      <c r="R1371" s="159"/>
    </row>
    <row r="1372" spans="2:18" x14ac:dyDescent="0.25">
      <c r="B1372" s="156"/>
      <c r="C1372" s="157"/>
      <c r="D1372" s="157"/>
      <c r="E1372" s="157"/>
      <c r="F1372" s="157"/>
      <c r="G1372" s="157"/>
      <c r="H1372" s="157"/>
      <c r="I1372" s="157"/>
      <c r="J1372" s="157"/>
      <c r="K1372" s="157"/>
      <c r="L1372" s="157"/>
      <c r="M1372" s="157"/>
      <c r="N1372" s="157"/>
      <c r="O1372" s="157"/>
      <c r="P1372" s="158"/>
      <c r="Q1372" s="159"/>
      <c r="R1372" s="159"/>
    </row>
    <row r="1373" spans="2:18" x14ac:dyDescent="0.25">
      <c r="B1373" s="156"/>
      <c r="C1373" s="157"/>
      <c r="D1373" s="157"/>
      <c r="E1373" s="157"/>
      <c r="F1373" s="157"/>
      <c r="G1373" s="157"/>
      <c r="H1373" s="157"/>
      <c r="I1373" s="157"/>
      <c r="J1373" s="157"/>
      <c r="K1373" s="157"/>
      <c r="L1373" s="157"/>
      <c r="M1373" s="157"/>
      <c r="N1373" s="157"/>
      <c r="O1373" s="157"/>
      <c r="P1373" s="158"/>
      <c r="Q1373" s="159"/>
      <c r="R1373" s="159"/>
    </row>
    <row r="1374" spans="2:18" x14ac:dyDescent="0.25">
      <c r="B1374" s="156"/>
      <c r="C1374" s="157"/>
      <c r="D1374" s="157"/>
      <c r="E1374" s="157"/>
      <c r="F1374" s="157"/>
      <c r="G1374" s="157"/>
      <c r="H1374" s="157"/>
      <c r="I1374" s="157"/>
      <c r="J1374" s="157"/>
      <c r="K1374" s="157"/>
      <c r="L1374" s="157"/>
      <c r="M1374" s="157"/>
      <c r="N1374" s="157"/>
      <c r="O1374" s="157"/>
      <c r="P1374" s="158"/>
      <c r="Q1374" s="159"/>
      <c r="R1374" s="159"/>
    </row>
    <row r="1375" spans="2:18" x14ac:dyDescent="0.25">
      <c r="B1375" s="156"/>
      <c r="C1375" s="157"/>
      <c r="D1375" s="157"/>
      <c r="E1375" s="157"/>
      <c r="F1375" s="157"/>
      <c r="G1375" s="157"/>
      <c r="H1375" s="157"/>
      <c r="I1375" s="157"/>
      <c r="J1375" s="157"/>
      <c r="K1375" s="157"/>
      <c r="L1375" s="157"/>
      <c r="M1375" s="157"/>
      <c r="N1375" s="157"/>
      <c r="O1375" s="157"/>
      <c r="P1375" s="158"/>
      <c r="Q1375" s="159"/>
      <c r="R1375" s="159"/>
    </row>
    <row r="1376" spans="2:18" x14ac:dyDescent="0.25">
      <c r="B1376" s="156"/>
      <c r="C1376" s="157"/>
      <c r="D1376" s="157"/>
      <c r="E1376" s="157"/>
      <c r="F1376" s="157"/>
      <c r="G1376" s="157"/>
      <c r="H1376" s="157"/>
      <c r="I1376" s="157"/>
      <c r="J1376" s="157"/>
      <c r="K1376" s="157"/>
      <c r="L1376" s="157"/>
      <c r="M1376" s="157"/>
      <c r="N1376" s="157"/>
      <c r="O1376" s="157"/>
      <c r="P1376" s="158"/>
      <c r="Q1376" s="159"/>
      <c r="R1376" s="159"/>
    </row>
    <row r="1377" spans="2:18" x14ac:dyDescent="0.25">
      <c r="B1377" s="156"/>
      <c r="C1377" s="157"/>
      <c r="D1377" s="157"/>
      <c r="E1377" s="157"/>
      <c r="F1377" s="157"/>
      <c r="G1377" s="157"/>
      <c r="H1377" s="157"/>
      <c r="I1377" s="157"/>
      <c r="J1377" s="157"/>
      <c r="K1377" s="157"/>
      <c r="L1377" s="157"/>
      <c r="M1377" s="157"/>
      <c r="N1377" s="157"/>
      <c r="O1377" s="157"/>
      <c r="P1377" s="158"/>
      <c r="Q1377" s="159"/>
      <c r="R1377" s="159"/>
    </row>
    <row r="1378" spans="2:18" x14ac:dyDescent="0.25">
      <c r="B1378" s="156"/>
      <c r="C1378" s="157"/>
      <c r="D1378" s="157"/>
      <c r="E1378" s="157"/>
      <c r="F1378" s="157"/>
      <c r="G1378" s="157"/>
      <c r="H1378" s="157"/>
      <c r="I1378" s="157"/>
      <c r="J1378" s="157"/>
      <c r="K1378" s="157"/>
      <c r="L1378" s="157"/>
      <c r="M1378" s="157"/>
      <c r="N1378" s="157"/>
      <c r="O1378" s="157"/>
      <c r="P1378" s="158"/>
      <c r="Q1378" s="159"/>
      <c r="R1378" s="159"/>
    </row>
    <row r="1379" spans="2:18" x14ac:dyDescent="0.25">
      <c r="B1379" s="156"/>
      <c r="C1379" s="157"/>
      <c r="D1379" s="157"/>
      <c r="E1379" s="157"/>
      <c r="F1379" s="157"/>
      <c r="G1379" s="157"/>
      <c r="H1379" s="157"/>
      <c r="I1379" s="157"/>
      <c r="J1379" s="157"/>
      <c r="K1379" s="157"/>
      <c r="L1379" s="157"/>
      <c r="M1379" s="157"/>
      <c r="N1379" s="157"/>
      <c r="O1379" s="157"/>
      <c r="P1379" s="158"/>
      <c r="Q1379" s="159"/>
      <c r="R1379" s="159"/>
    </row>
    <row r="1380" spans="2:18" x14ac:dyDescent="0.25">
      <c r="B1380" s="156"/>
      <c r="C1380" s="157"/>
      <c r="D1380" s="157"/>
      <c r="E1380" s="157"/>
      <c r="F1380" s="157"/>
      <c r="G1380" s="157"/>
      <c r="H1380" s="157"/>
      <c r="I1380" s="157"/>
      <c r="J1380" s="157"/>
      <c r="K1380" s="157"/>
      <c r="L1380" s="157"/>
      <c r="M1380" s="157"/>
      <c r="N1380" s="157"/>
      <c r="O1380" s="157"/>
      <c r="P1380" s="158"/>
      <c r="Q1380" s="159"/>
      <c r="R1380" s="159"/>
    </row>
    <row r="1381" spans="2:18" x14ac:dyDescent="0.25">
      <c r="B1381" s="156"/>
      <c r="C1381" s="157"/>
      <c r="D1381" s="157"/>
      <c r="E1381" s="157"/>
      <c r="F1381" s="157"/>
      <c r="G1381" s="157"/>
      <c r="H1381" s="157"/>
      <c r="I1381" s="157"/>
      <c r="J1381" s="157"/>
      <c r="K1381" s="157"/>
      <c r="L1381" s="157"/>
      <c r="M1381" s="157"/>
      <c r="N1381" s="157"/>
      <c r="O1381" s="157"/>
      <c r="P1381" s="158"/>
      <c r="Q1381" s="159"/>
      <c r="R1381" s="159"/>
    </row>
    <row r="1382" spans="2:18" x14ac:dyDescent="0.25">
      <c r="B1382" s="156"/>
      <c r="C1382" s="157"/>
      <c r="D1382" s="157"/>
      <c r="E1382" s="157"/>
      <c r="F1382" s="157"/>
      <c r="G1382" s="157"/>
      <c r="H1382" s="157"/>
      <c r="I1382" s="157"/>
      <c r="J1382" s="157"/>
      <c r="K1382" s="157"/>
      <c r="L1382" s="157"/>
      <c r="M1382" s="157"/>
      <c r="N1382" s="157"/>
      <c r="O1382" s="157"/>
      <c r="P1382" s="158"/>
      <c r="Q1382" s="159"/>
      <c r="R1382" s="159"/>
    </row>
    <row r="1383" spans="2:18" x14ac:dyDescent="0.25">
      <c r="B1383" s="156"/>
      <c r="C1383" s="157"/>
      <c r="D1383" s="157"/>
      <c r="E1383" s="157"/>
      <c r="F1383" s="157"/>
      <c r="G1383" s="157"/>
      <c r="H1383" s="157"/>
      <c r="I1383" s="157"/>
      <c r="J1383" s="157"/>
      <c r="K1383" s="157"/>
      <c r="L1383" s="157"/>
      <c r="M1383" s="157"/>
      <c r="N1383" s="157"/>
      <c r="O1383" s="157"/>
      <c r="P1383" s="158"/>
      <c r="Q1383" s="159"/>
      <c r="R1383" s="159"/>
    </row>
    <row r="1384" spans="2:18" x14ac:dyDescent="0.25">
      <c r="B1384" s="156"/>
      <c r="C1384" s="157"/>
      <c r="D1384" s="157"/>
      <c r="E1384" s="157"/>
      <c r="F1384" s="157"/>
      <c r="G1384" s="157"/>
      <c r="H1384" s="157"/>
      <c r="I1384" s="157"/>
      <c r="J1384" s="157"/>
      <c r="K1384" s="157"/>
      <c r="L1384" s="157"/>
      <c r="M1384" s="157"/>
      <c r="N1384" s="157"/>
      <c r="O1384" s="157"/>
      <c r="P1384" s="158"/>
      <c r="Q1384" s="159"/>
      <c r="R1384" s="159"/>
    </row>
    <row r="1385" spans="2:18" x14ac:dyDescent="0.25">
      <c r="B1385" s="156"/>
      <c r="C1385" s="157"/>
      <c r="D1385" s="157"/>
      <c r="E1385" s="157"/>
      <c r="F1385" s="157"/>
      <c r="G1385" s="157"/>
      <c r="H1385" s="157"/>
      <c r="I1385" s="157"/>
      <c r="J1385" s="157"/>
      <c r="K1385" s="157"/>
      <c r="L1385" s="157"/>
      <c r="M1385" s="157"/>
      <c r="N1385" s="157"/>
      <c r="O1385" s="157"/>
      <c r="P1385" s="158"/>
      <c r="Q1385" s="159"/>
      <c r="R1385" s="159"/>
    </row>
    <row r="1386" spans="2:18" x14ac:dyDescent="0.25">
      <c r="B1386" s="156"/>
      <c r="C1386" s="157"/>
      <c r="D1386" s="157"/>
      <c r="E1386" s="157"/>
      <c r="F1386" s="157"/>
      <c r="G1386" s="157"/>
      <c r="H1386" s="157"/>
      <c r="I1386" s="157"/>
      <c r="J1386" s="157"/>
      <c r="K1386" s="157"/>
      <c r="L1386" s="157"/>
      <c r="M1386" s="157"/>
      <c r="N1386" s="157"/>
      <c r="O1386" s="157"/>
      <c r="P1386" s="158"/>
      <c r="Q1386" s="159"/>
      <c r="R1386" s="159"/>
    </row>
    <row r="1387" spans="2:18" x14ac:dyDescent="0.25">
      <c r="B1387" s="156"/>
      <c r="C1387" s="157"/>
      <c r="D1387" s="157"/>
      <c r="E1387" s="157"/>
      <c r="F1387" s="157"/>
      <c r="G1387" s="157"/>
      <c r="H1387" s="157"/>
      <c r="I1387" s="157"/>
      <c r="J1387" s="157"/>
      <c r="K1387" s="157"/>
      <c r="L1387" s="157"/>
      <c r="M1387" s="157"/>
      <c r="N1387" s="157"/>
      <c r="O1387" s="157"/>
      <c r="P1387" s="158"/>
      <c r="Q1387" s="159"/>
      <c r="R1387" s="159"/>
    </row>
    <row r="1388" spans="2:18" x14ac:dyDescent="0.25">
      <c r="B1388" s="156"/>
      <c r="C1388" s="157"/>
      <c r="D1388" s="157"/>
      <c r="E1388" s="157"/>
      <c r="F1388" s="157"/>
      <c r="G1388" s="157"/>
      <c r="H1388" s="157"/>
      <c r="I1388" s="157"/>
      <c r="J1388" s="157"/>
      <c r="K1388" s="157"/>
      <c r="L1388" s="157"/>
      <c r="M1388" s="157"/>
      <c r="N1388" s="157"/>
      <c r="O1388" s="157"/>
      <c r="P1388" s="158"/>
      <c r="Q1388" s="159"/>
      <c r="R1388" s="159"/>
    </row>
    <row r="1389" spans="2:18" x14ac:dyDescent="0.25">
      <c r="B1389" s="156"/>
      <c r="C1389" s="157"/>
      <c r="D1389" s="157"/>
      <c r="E1389" s="157"/>
      <c r="F1389" s="157"/>
      <c r="G1389" s="157"/>
      <c r="H1389" s="157"/>
      <c r="I1389" s="157"/>
      <c r="J1389" s="157"/>
      <c r="K1389" s="157"/>
      <c r="L1389" s="157"/>
      <c r="M1389" s="157"/>
      <c r="N1389" s="157"/>
      <c r="O1389" s="157"/>
      <c r="P1389" s="158"/>
      <c r="Q1389" s="159"/>
      <c r="R1389" s="159"/>
    </row>
    <row r="1390" spans="2:18" x14ac:dyDescent="0.25">
      <c r="B1390" s="156"/>
      <c r="C1390" s="157"/>
      <c r="D1390" s="157"/>
      <c r="E1390" s="157"/>
      <c r="F1390" s="157"/>
      <c r="G1390" s="157"/>
      <c r="H1390" s="157"/>
      <c r="I1390" s="157"/>
      <c r="J1390" s="157"/>
      <c r="K1390" s="157"/>
      <c r="L1390" s="157"/>
      <c r="M1390" s="157"/>
      <c r="N1390" s="157"/>
      <c r="O1390" s="157"/>
      <c r="P1390" s="158"/>
      <c r="Q1390" s="159"/>
      <c r="R1390" s="159"/>
    </row>
    <row r="1391" spans="2:18" x14ac:dyDescent="0.25">
      <c r="B1391" s="156"/>
      <c r="C1391" s="157"/>
      <c r="D1391" s="157"/>
      <c r="E1391" s="157"/>
      <c r="F1391" s="157"/>
      <c r="G1391" s="157"/>
      <c r="H1391" s="157"/>
      <c r="I1391" s="157"/>
      <c r="J1391" s="157"/>
      <c r="K1391" s="157"/>
      <c r="L1391" s="157"/>
      <c r="M1391" s="157"/>
      <c r="N1391" s="157"/>
      <c r="O1391" s="157"/>
      <c r="P1391" s="158"/>
      <c r="Q1391" s="159"/>
      <c r="R1391" s="159"/>
    </row>
    <row r="1392" spans="2:18" x14ac:dyDescent="0.25">
      <c r="B1392" s="156"/>
      <c r="C1392" s="157"/>
      <c r="D1392" s="157"/>
      <c r="E1392" s="157"/>
      <c r="F1392" s="157"/>
      <c r="G1392" s="157"/>
      <c r="H1392" s="157"/>
      <c r="I1392" s="157"/>
      <c r="J1392" s="157"/>
      <c r="K1392" s="157"/>
      <c r="L1392" s="157"/>
      <c r="M1392" s="157"/>
      <c r="N1392" s="157"/>
      <c r="O1392" s="157"/>
      <c r="P1392" s="158"/>
      <c r="Q1392" s="159"/>
      <c r="R1392" s="159"/>
    </row>
    <row r="1393" spans="2:18" x14ac:dyDescent="0.25">
      <c r="B1393" s="156"/>
      <c r="C1393" s="157"/>
      <c r="D1393" s="157"/>
      <c r="E1393" s="157"/>
      <c r="F1393" s="157"/>
      <c r="G1393" s="157"/>
      <c r="H1393" s="157"/>
      <c r="I1393" s="157"/>
      <c r="J1393" s="157"/>
      <c r="K1393" s="157"/>
      <c r="L1393" s="157"/>
      <c r="M1393" s="157"/>
      <c r="N1393" s="157"/>
      <c r="O1393" s="157"/>
      <c r="P1393" s="158"/>
      <c r="Q1393" s="159"/>
      <c r="R1393" s="159"/>
    </row>
    <row r="1394" spans="2:18" x14ac:dyDescent="0.25">
      <c r="B1394" s="156"/>
      <c r="C1394" s="157"/>
      <c r="D1394" s="157"/>
      <c r="E1394" s="157"/>
      <c r="F1394" s="157"/>
      <c r="G1394" s="157"/>
      <c r="H1394" s="157"/>
      <c r="I1394" s="157"/>
      <c r="J1394" s="157"/>
      <c r="K1394" s="157"/>
      <c r="L1394" s="157"/>
      <c r="M1394" s="157"/>
      <c r="N1394" s="157"/>
      <c r="O1394" s="157"/>
      <c r="P1394" s="158"/>
      <c r="Q1394" s="159"/>
      <c r="R1394" s="159"/>
    </row>
    <row r="1395" spans="2:18" x14ac:dyDescent="0.25">
      <c r="B1395" s="156"/>
      <c r="C1395" s="157"/>
      <c r="D1395" s="157"/>
      <c r="E1395" s="157"/>
      <c r="F1395" s="157"/>
      <c r="G1395" s="157"/>
      <c r="H1395" s="157"/>
      <c r="I1395" s="157"/>
      <c r="J1395" s="157"/>
      <c r="K1395" s="157"/>
      <c r="L1395" s="157"/>
      <c r="M1395" s="157"/>
      <c r="N1395" s="157"/>
      <c r="O1395" s="157"/>
      <c r="P1395" s="158"/>
      <c r="Q1395" s="159"/>
      <c r="R1395" s="159"/>
    </row>
    <row r="1396" spans="2:18" x14ac:dyDescent="0.25">
      <c r="B1396" s="156"/>
      <c r="C1396" s="157"/>
      <c r="D1396" s="157"/>
      <c r="E1396" s="157"/>
      <c r="F1396" s="157"/>
      <c r="G1396" s="157"/>
      <c r="H1396" s="157"/>
      <c r="I1396" s="157"/>
      <c r="J1396" s="157"/>
      <c r="K1396" s="157"/>
      <c r="L1396" s="157"/>
      <c r="M1396" s="157"/>
      <c r="N1396" s="157"/>
      <c r="O1396" s="157"/>
      <c r="P1396" s="158"/>
      <c r="Q1396" s="159"/>
      <c r="R1396" s="159"/>
    </row>
    <row r="1397" spans="2:18" x14ac:dyDescent="0.25">
      <c r="B1397" s="156"/>
      <c r="C1397" s="157"/>
      <c r="D1397" s="157"/>
      <c r="E1397" s="157"/>
      <c r="F1397" s="157"/>
      <c r="G1397" s="157"/>
      <c r="H1397" s="157"/>
      <c r="I1397" s="157"/>
      <c r="J1397" s="157"/>
      <c r="K1397" s="157"/>
      <c r="L1397" s="157"/>
      <c r="M1397" s="157"/>
      <c r="N1397" s="157"/>
      <c r="O1397" s="157"/>
      <c r="P1397" s="158"/>
      <c r="Q1397" s="159"/>
      <c r="R1397" s="159"/>
    </row>
    <row r="1398" spans="2:18" x14ac:dyDescent="0.25">
      <c r="B1398" s="156"/>
      <c r="C1398" s="157"/>
      <c r="D1398" s="157"/>
      <c r="E1398" s="157"/>
      <c r="F1398" s="157"/>
      <c r="G1398" s="157"/>
      <c r="H1398" s="157"/>
      <c r="I1398" s="157"/>
      <c r="J1398" s="157"/>
      <c r="K1398" s="157"/>
      <c r="L1398" s="157"/>
      <c r="M1398" s="157"/>
      <c r="N1398" s="157"/>
      <c r="O1398" s="157"/>
      <c r="P1398" s="158"/>
      <c r="Q1398" s="159"/>
      <c r="R1398" s="159"/>
    </row>
    <row r="1399" spans="2:18" x14ac:dyDescent="0.25">
      <c r="B1399" s="156"/>
      <c r="C1399" s="157"/>
      <c r="D1399" s="157"/>
      <c r="E1399" s="157"/>
      <c r="F1399" s="157"/>
      <c r="G1399" s="157"/>
      <c r="H1399" s="157"/>
      <c r="I1399" s="157"/>
      <c r="J1399" s="157"/>
      <c r="K1399" s="157"/>
      <c r="L1399" s="157"/>
      <c r="M1399" s="157"/>
      <c r="N1399" s="157"/>
      <c r="O1399" s="157"/>
      <c r="P1399" s="158"/>
      <c r="Q1399" s="159"/>
      <c r="R1399" s="159"/>
    </row>
    <row r="1400" spans="2:18" x14ac:dyDescent="0.25">
      <c r="B1400" s="156"/>
      <c r="C1400" s="157"/>
      <c r="D1400" s="157"/>
      <c r="E1400" s="157"/>
      <c r="F1400" s="157"/>
      <c r="G1400" s="157"/>
      <c r="H1400" s="157"/>
      <c r="I1400" s="157"/>
      <c r="J1400" s="157"/>
      <c r="K1400" s="157"/>
      <c r="L1400" s="157"/>
      <c r="M1400" s="157"/>
      <c r="N1400" s="157"/>
      <c r="O1400" s="157"/>
      <c r="P1400" s="158"/>
      <c r="Q1400" s="159"/>
      <c r="R1400" s="159"/>
    </row>
    <row r="1401" spans="2:18" x14ac:dyDescent="0.25">
      <c r="B1401" s="156"/>
      <c r="C1401" s="157"/>
      <c r="D1401" s="157"/>
      <c r="E1401" s="157"/>
      <c r="F1401" s="157"/>
      <c r="G1401" s="157"/>
      <c r="H1401" s="157"/>
      <c r="I1401" s="157"/>
      <c r="J1401" s="157"/>
      <c r="K1401" s="157"/>
      <c r="L1401" s="157"/>
      <c r="M1401" s="157"/>
      <c r="N1401" s="157"/>
      <c r="O1401" s="157"/>
      <c r="P1401" s="158"/>
      <c r="Q1401" s="159"/>
      <c r="R1401" s="159"/>
    </row>
    <row r="1402" spans="2:18" x14ac:dyDescent="0.25">
      <c r="B1402" s="156"/>
      <c r="C1402" s="157"/>
      <c r="D1402" s="157"/>
      <c r="E1402" s="157"/>
      <c r="F1402" s="157"/>
      <c r="G1402" s="157"/>
      <c r="H1402" s="157"/>
      <c r="I1402" s="157"/>
      <c r="J1402" s="157"/>
      <c r="K1402" s="157"/>
      <c r="L1402" s="157"/>
      <c r="M1402" s="157"/>
      <c r="N1402" s="157"/>
      <c r="O1402" s="157"/>
      <c r="P1402" s="158"/>
      <c r="Q1402" s="159"/>
      <c r="R1402" s="159"/>
    </row>
    <row r="1403" spans="2:18" x14ac:dyDescent="0.25">
      <c r="B1403" s="156"/>
      <c r="C1403" s="157"/>
      <c r="D1403" s="157"/>
      <c r="E1403" s="157"/>
      <c r="F1403" s="157"/>
      <c r="G1403" s="157"/>
      <c r="H1403" s="157"/>
      <c r="I1403" s="157"/>
      <c r="J1403" s="157"/>
      <c r="K1403" s="157"/>
      <c r="L1403" s="157"/>
      <c r="M1403" s="157"/>
      <c r="N1403" s="157"/>
      <c r="O1403" s="157"/>
      <c r="P1403" s="158"/>
      <c r="Q1403" s="159"/>
      <c r="R1403" s="159"/>
    </row>
    <row r="1404" spans="2:18" x14ac:dyDescent="0.25">
      <c r="B1404" s="156"/>
      <c r="C1404" s="157"/>
      <c r="D1404" s="157"/>
      <c r="E1404" s="157"/>
      <c r="F1404" s="157"/>
      <c r="G1404" s="157"/>
      <c r="H1404" s="157"/>
      <c r="I1404" s="157"/>
      <c r="J1404" s="157"/>
      <c r="K1404" s="157"/>
      <c r="L1404" s="157"/>
      <c r="M1404" s="157"/>
      <c r="N1404" s="157"/>
      <c r="O1404" s="157"/>
      <c r="P1404" s="158"/>
      <c r="Q1404" s="159"/>
      <c r="R1404" s="159"/>
    </row>
    <row r="1405" spans="2:18" x14ac:dyDescent="0.25">
      <c r="B1405" s="156"/>
      <c r="C1405" s="157"/>
      <c r="D1405" s="157"/>
      <c r="E1405" s="157"/>
      <c r="F1405" s="157"/>
      <c r="G1405" s="157"/>
      <c r="H1405" s="157"/>
      <c r="I1405" s="157"/>
      <c r="J1405" s="157"/>
      <c r="K1405" s="157"/>
      <c r="L1405" s="157"/>
      <c r="M1405" s="157"/>
      <c r="N1405" s="157"/>
      <c r="O1405" s="157"/>
      <c r="P1405" s="158"/>
      <c r="Q1405" s="159"/>
      <c r="R1405" s="159"/>
    </row>
    <row r="1406" spans="2:18" x14ac:dyDescent="0.25">
      <c r="B1406" s="156"/>
      <c r="C1406" s="157"/>
      <c r="D1406" s="157"/>
      <c r="E1406" s="157"/>
      <c r="F1406" s="157"/>
      <c r="G1406" s="157"/>
      <c r="H1406" s="157"/>
      <c r="I1406" s="157"/>
      <c r="J1406" s="157"/>
      <c r="K1406" s="157"/>
      <c r="L1406" s="157"/>
      <c r="M1406" s="157"/>
      <c r="N1406" s="157"/>
      <c r="O1406" s="157"/>
      <c r="P1406" s="158"/>
      <c r="Q1406" s="159"/>
      <c r="R1406" s="159"/>
    </row>
    <row r="1407" spans="2:18" x14ac:dyDescent="0.25">
      <c r="B1407" s="156"/>
      <c r="C1407" s="157"/>
      <c r="D1407" s="157"/>
      <c r="E1407" s="157"/>
      <c r="F1407" s="157"/>
      <c r="G1407" s="157"/>
      <c r="H1407" s="157"/>
      <c r="I1407" s="157"/>
      <c r="J1407" s="157"/>
      <c r="K1407" s="157"/>
      <c r="L1407" s="157"/>
      <c r="M1407" s="157"/>
      <c r="N1407" s="157"/>
      <c r="O1407" s="157"/>
      <c r="P1407" s="158"/>
      <c r="Q1407" s="159"/>
      <c r="R1407" s="159"/>
    </row>
    <row r="1408" spans="2:18" x14ac:dyDescent="0.25">
      <c r="B1408" s="156"/>
      <c r="C1408" s="157"/>
      <c r="D1408" s="157"/>
      <c r="E1408" s="157"/>
      <c r="F1408" s="157"/>
      <c r="G1408" s="157"/>
      <c r="H1408" s="157"/>
      <c r="I1408" s="157"/>
      <c r="J1408" s="157"/>
      <c r="K1408" s="157"/>
      <c r="L1408" s="157"/>
      <c r="M1408" s="157"/>
      <c r="N1408" s="157"/>
      <c r="O1408" s="157"/>
      <c r="P1408" s="158"/>
      <c r="Q1408" s="159"/>
      <c r="R1408" s="159"/>
    </row>
    <row r="1409" spans="2:18" x14ac:dyDescent="0.25">
      <c r="B1409" s="156"/>
      <c r="C1409" s="157"/>
      <c r="D1409" s="157"/>
      <c r="E1409" s="157"/>
      <c r="F1409" s="157"/>
      <c r="G1409" s="157"/>
      <c r="H1409" s="157"/>
      <c r="I1409" s="157"/>
      <c r="J1409" s="157"/>
      <c r="K1409" s="157"/>
      <c r="L1409" s="157"/>
      <c r="M1409" s="157"/>
      <c r="N1409" s="157"/>
      <c r="O1409" s="157"/>
      <c r="P1409" s="158"/>
      <c r="Q1409" s="159"/>
      <c r="R1409" s="159"/>
    </row>
    <row r="1410" spans="2:18" x14ac:dyDescent="0.25">
      <c r="B1410" s="156"/>
      <c r="C1410" s="157"/>
      <c r="D1410" s="157"/>
      <c r="E1410" s="157"/>
      <c r="F1410" s="157"/>
      <c r="G1410" s="157"/>
      <c r="H1410" s="157"/>
      <c r="I1410" s="157"/>
      <c r="J1410" s="157"/>
      <c r="K1410" s="157"/>
      <c r="L1410" s="157"/>
      <c r="M1410" s="157"/>
      <c r="N1410" s="157"/>
      <c r="O1410" s="157"/>
      <c r="P1410" s="158"/>
      <c r="Q1410" s="159"/>
      <c r="R1410" s="159"/>
    </row>
    <row r="1411" spans="2:18" x14ac:dyDescent="0.25">
      <c r="B1411" s="156"/>
      <c r="C1411" s="157"/>
      <c r="D1411" s="157"/>
      <c r="E1411" s="157"/>
      <c r="F1411" s="157"/>
      <c r="G1411" s="157"/>
      <c r="H1411" s="157"/>
      <c r="I1411" s="157"/>
      <c r="J1411" s="157"/>
      <c r="K1411" s="157"/>
      <c r="L1411" s="157"/>
      <c r="M1411" s="157"/>
      <c r="N1411" s="157"/>
      <c r="O1411" s="157"/>
      <c r="P1411" s="158"/>
      <c r="Q1411" s="159"/>
      <c r="R1411" s="159"/>
    </row>
    <row r="1412" spans="2:18" x14ac:dyDescent="0.25">
      <c r="B1412" s="156"/>
      <c r="C1412" s="157"/>
      <c r="D1412" s="157"/>
      <c r="E1412" s="157"/>
      <c r="F1412" s="157"/>
      <c r="G1412" s="157"/>
      <c r="H1412" s="157"/>
      <c r="I1412" s="157"/>
      <c r="J1412" s="157"/>
      <c r="K1412" s="157"/>
      <c r="L1412" s="157"/>
      <c r="M1412" s="157"/>
      <c r="N1412" s="157"/>
      <c r="O1412" s="157"/>
      <c r="P1412" s="158"/>
      <c r="Q1412" s="159"/>
      <c r="R1412" s="159"/>
    </row>
    <row r="1413" spans="2:18" x14ac:dyDescent="0.25">
      <c r="B1413" s="156"/>
      <c r="C1413" s="157"/>
      <c r="D1413" s="157"/>
      <c r="E1413" s="157"/>
      <c r="F1413" s="157"/>
      <c r="G1413" s="157"/>
      <c r="H1413" s="157"/>
      <c r="I1413" s="157"/>
      <c r="J1413" s="157"/>
      <c r="K1413" s="157"/>
      <c r="L1413" s="157"/>
      <c r="M1413" s="157"/>
      <c r="N1413" s="157"/>
      <c r="O1413" s="157"/>
      <c r="P1413" s="158"/>
      <c r="Q1413" s="159"/>
      <c r="R1413" s="159"/>
    </row>
    <row r="1414" spans="2:18" x14ac:dyDescent="0.25">
      <c r="B1414" s="156"/>
      <c r="C1414" s="157"/>
      <c r="D1414" s="157"/>
      <c r="E1414" s="157"/>
      <c r="F1414" s="157"/>
      <c r="G1414" s="157"/>
      <c r="H1414" s="157"/>
      <c r="I1414" s="157"/>
      <c r="J1414" s="157"/>
      <c r="K1414" s="157"/>
      <c r="L1414" s="157"/>
      <c r="M1414" s="157"/>
      <c r="N1414" s="157"/>
      <c r="O1414" s="157"/>
      <c r="P1414" s="158"/>
      <c r="Q1414" s="159"/>
      <c r="R1414" s="159"/>
    </row>
    <row r="1415" spans="2:18" x14ac:dyDescent="0.25">
      <c r="B1415" s="156"/>
      <c r="C1415" s="157"/>
      <c r="D1415" s="157"/>
      <c r="E1415" s="157"/>
      <c r="F1415" s="157"/>
      <c r="G1415" s="157"/>
      <c r="H1415" s="157"/>
      <c r="I1415" s="157"/>
      <c r="J1415" s="157"/>
      <c r="K1415" s="157"/>
      <c r="L1415" s="157"/>
      <c r="M1415" s="157"/>
      <c r="N1415" s="157"/>
      <c r="O1415" s="157"/>
      <c r="P1415" s="158"/>
      <c r="Q1415" s="159"/>
      <c r="R1415" s="159"/>
    </row>
    <row r="1416" spans="2:18" x14ac:dyDescent="0.25">
      <c r="B1416" s="156"/>
      <c r="C1416" s="157"/>
      <c r="D1416" s="157"/>
      <c r="E1416" s="157"/>
      <c r="F1416" s="157"/>
      <c r="G1416" s="157"/>
      <c r="H1416" s="157"/>
      <c r="I1416" s="157"/>
      <c r="J1416" s="157"/>
      <c r="K1416" s="157"/>
      <c r="L1416" s="157"/>
      <c r="M1416" s="157"/>
      <c r="N1416" s="157"/>
      <c r="O1416" s="157"/>
      <c r="P1416" s="158"/>
      <c r="Q1416" s="159"/>
      <c r="R1416" s="159"/>
    </row>
    <row r="1417" spans="2:18" x14ac:dyDescent="0.25">
      <c r="B1417" s="156"/>
      <c r="C1417" s="157"/>
      <c r="D1417" s="157"/>
      <c r="E1417" s="157"/>
      <c r="F1417" s="157"/>
      <c r="G1417" s="157"/>
      <c r="H1417" s="157"/>
      <c r="I1417" s="157"/>
      <c r="J1417" s="157"/>
      <c r="K1417" s="157"/>
      <c r="L1417" s="157"/>
      <c r="M1417" s="157"/>
      <c r="N1417" s="157"/>
      <c r="O1417" s="157"/>
      <c r="P1417" s="158"/>
      <c r="Q1417" s="159"/>
      <c r="R1417" s="159"/>
    </row>
    <row r="1418" spans="2:18" x14ac:dyDescent="0.25">
      <c r="B1418" s="156"/>
      <c r="C1418" s="157"/>
      <c r="D1418" s="157"/>
      <c r="E1418" s="157"/>
      <c r="F1418" s="157"/>
      <c r="G1418" s="157"/>
      <c r="H1418" s="157"/>
      <c r="I1418" s="157"/>
      <c r="J1418" s="157"/>
      <c r="K1418" s="157"/>
      <c r="L1418" s="157"/>
      <c r="M1418" s="157"/>
      <c r="N1418" s="157"/>
      <c r="O1418" s="157"/>
      <c r="P1418" s="158"/>
      <c r="Q1418" s="159"/>
      <c r="R1418" s="159"/>
    </row>
    <row r="1419" spans="2:18" x14ac:dyDescent="0.25">
      <c r="B1419" s="156"/>
      <c r="C1419" s="157"/>
      <c r="D1419" s="157"/>
      <c r="E1419" s="157"/>
      <c r="F1419" s="157"/>
      <c r="G1419" s="157"/>
      <c r="H1419" s="157"/>
      <c r="I1419" s="157"/>
      <c r="J1419" s="157"/>
      <c r="K1419" s="157"/>
      <c r="L1419" s="157"/>
      <c r="M1419" s="157"/>
      <c r="N1419" s="157"/>
      <c r="O1419" s="157"/>
      <c r="P1419" s="158"/>
      <c r="Q1419" s="159"/>
      <c r="R1419" s="159"/>
    </row>
    <row r="1420" spans="2:18" x14ac:dyDescent="0.25">
      <c r="B1420" s="156"/>
      <c r="C1420" s="157"/>
      <c r="D1420" s="157"/>
      <c r="E1420" s="157"/>
      <c r="F1420" s="157"/>
      <c r="G1420" s="157"/>
      <c r="H1420" s="157"/>
      <c r="I1420" s="157"/>
      <c r="J1420" s="157"/>
      <c r="K1420" s="157"/>
      <c r="L1420" s="157"/>
      <c r="M1420" s="157"/>
      <c r="N1420" s="157"/>
      <c r="O1420" s="157"/>
      <c r="P1420" s="158"/>
      <c r="Q1420" s="159"/>
      <c r="R1420" s="159"/>
    </row>
    <row r="1421" spans="2:18" x14ac:dyDescent="0.25">
      <c r="B1421" s="156"/>
      <c r="C1421" s="157"/>
      <c r="D1421" s="157"/>
      <c r="E1421" s="157"/>
      <c r="F1421" s="157"/>
      <c r="G1421" s="157"/>
      <c r="H1421" s="157"/>
      <c r="I1421" s="157"/>
      <c r="J1421" s="157"/>
      <c r="K1421" s="157"/>
      <c r="L1421" s="157"/>
      <c r="M1421" s="157"/>
      <c r="N1421" s="157"/>
      <c r="O1421" s="157"/>
      <c r="P1421" s="158"/>
      <c r="Q1421" s="159"/>
      <c r="R1421" s="159"/>
    </row>
    <row r="1422" spans="2:18" x14ac:dyDescent="0.25">
      <c r="B1422" s="156"/>
      <c r="C1422" s="157"/>
      <c r="D1422" s="157"/>
      <c r="E1422" s="157"/>
      <c r="F1422" s="157"/>
      <c r="G1422" s="157"/>
      <c r="H1422" s="157"/>
      <c r="I1422" s="157"/>
      <c r="J1422" s="157"/>
      <c r="K1422" s="157"/>
      <c r="L1422" s="157"/>
      <c r="M1422" s="157"/>
      <c r="N1422" s="157"/>
      <c r="O1422" s="157"/>
      <c r="P1422" s="158"/>
      <c r="Q1422" s="159"/>
      <c r="R1422" s="159"/>
    </row>
    <row r="1423" spans="2:18" x14ac:dyDescent="0.25">
      <c r="B1423" s="156"/>
      <c r="C1423" s="157"/>
      <c r="D1423" s="157"/>
      <c r="E1423" s="157"/>
      <c r="F1423" s="157"/>
      <c r="G1423" s="157"/>
      <c r="H1423" s="157"/>
      <c r="I1423" s="157"/>
      <c r="J1423" s="157"/>
      <c r="K1423" s="157"/>
      <c r="L1423" s="157"/>
      <c r="M1423" s="157"/>
      <c r="N1423" s="157"/>
      <c r="O1423" s="157"/>
      <c r="P1423" s="158"/>
      <c r="Q1423" s="159"/>
      <c r="R1423" s="159"/>
    </row>
    <row r="1424" spans="2:18" x14ac:dyDescent="0.25">
      <c r="B1424" s="156"/>
      <c r="C1424" s="157"/>
      <c r="D1424" s="157"/>
      <c r="E1424" s="157"/>
      <c r="F1424" s="157"/>
      <c r="G1424" s="157"/>
      <c r="H1424" s="157"/>
      <c r="I1424" s="157"/>
      <c r="J1424" s="157"/>
      <c r="K1424" s="157"/>
      <c r="L1424" s="157"/>
      <c r="M1424" s="157"/>
      <c r="N1424" s="157"/>
      <c r="O1424" s="157"/>
      <c r="P1424" s="158"/>
      <c r="Q1424" s="159"/>
      <c r="R1424" s="159"/>
    </row>
    <row r="1425" spans="2:18" x14ac:dyDescent="0.25">
      <c r="B1425" s="156"/>
      <c r="C1425" s="157"/>
      <c r="D1425" s="157"/>
      <c r="E1425" s="157"/>
      <c r="F1425" s="157"/>
      <c r="G1425" s="157"/>
      <c r="H1425" s="157"/>
      <c r="I1425" s="157"/>
      <c r="J1425" s="157"/>
      <c r="K1425" s="157"/>
      <c r="L1425" s="157"/>
      <c r="M1425" s="157"/>
      <c r="N1425" s="157"/>
      <c r="O1425" s="157"/>
      <c r="P1425" s="158"/>
      <c r="Q1425" s="159"/>
      <c r="R1425" s="159"/>
    </row>
    <row r="1426" spans="2:18" x14ac:dyDescent="0.25">
      <c r="B1426" s="156"/>
      <c r="C1426" s="157"/>
      <c r="D1426" s="157"/>
      <c r="E1426" s="157"/>
      <c r="F1426" s="157"/>
      <c r="G1426" s="157"/>
      <c r="H1426" s="157"/>
      <c r="I1426" s="157"/>
      <c r="J1426" s="157"/>
      <c r="K1426" s="157"/>
      <c r="L1426" s="157"/>
      <c r="M1426" s="157"/>
      <c r="N1426" s="157"/>
      <c r="O1426" s="157"/>
      <c r="P1426" s="158"/>
      <c r="Q1426" s="159"/>
      <c r="R1426" s="159"/>
    </row>
    <row r="1427" spans="2:18" x14ac:dyDescent="0.25">
      <c r="B1427" s="156"/>
      <c r="C1427" s="157"/>
      <c r="D1427" s="157"/>
      <c r="E1427" s="157"/>
      <c r="F1427" s="157"/>
      <c r="G1427" s="157"/>
      <c r="H1427" s="157"/>
      <c r="I1427" s="157"/>
      <c r="J1427" s="157"/>
      <c r="K1427" s="157"/>
      <c r="L1427" s="157"/>
      <c r="M1427" s="157"/>
      <c r="N1427" s="157"/>
      <c r="O1427" s="157"/>
      <c r="P1427" s="158"/>
      <c r="Q1427" s="159"/>
      <c r="R1427" s="159"/>
    </row>
    <row r="1428" spans="2:18" x14ac:dyDescent="0.25">
      <c r="B1428" s="156"/>
      <c r="C1428" s="157"/>
      <c r="D1428" s="157"/>
      <c r="E1428" s="157"/>
      <c r="F1428" s="157"/>
      <c r="G1428" s="157"/>
      <c r="H1428" s="157"/>
      <c r="I1428" s="157"/>
      <c r="J1428" s="157"/>
      <c r="K1428" s="157"/>
      <c r="L1428" s="157"/>
      <c r="M1428" s="157"/>
      <c r="N1428" s="157"/>
      <c r="O1428" s="157"/>
      <c r="P1428" s="158"/>
      <c r="Q1428" s="159"/>
      <c r="R1428" s="159"/>
    </row>
    <row r="1429" spans="2:18" x14ac:dyDescent="0.25">
      <c r="B1429" s="156"/>
      <c r="C1429" s="157"/>
      <c r="D1429" s="157"/>
      <c r="E1429" s="157"/>
      <c r="F1429" s="157"/>
      <c r="G1429" s="157"/>
      <c r="H1429" s="157"/>
      <c r="I1429" s="157"/>
      <c r="J1429" s="157"/>
      <c r="K1429" s="157"/>
      <c r="L1429" s="157"/>
      <c r="M1429" s="157"/>
      <c r="N1429" s="157"/>
      <c r="O1429" s="157"/>
      <c r="P1429" s="158"/>
      <c r="Q1429" s="159"/>
      <c r="R1429" s="159"/>
    </row>
    <row r="1430" spans="2:18" x14ac:dyDescent="0.25">
      <c r="B1430" s="156"/>
      <c r="C1430" s="157"/>
      <c r="D1430" s="157"/>
      <c r="E1430" s="157"/>
      <c r="F1430" s="157"/>
      <c r="G1430" s="157"/>
      <c r="H1430" s="157"/>
      <c r="I1430" s="157"/>
      <c r="J1430" s="157"/>
      <c r="K1430" s="157"/>
      <c r="L1430" s="157"/>
      <c r="M1430" s="157"/>
      <c r="N1430" s="157"/>
      <c r="O1430" s="157"/>
      <c r="P1430" s="158"/>
      <c r="Q1430" s="159"/>
      <c r="R1430" s="159"/>
    </row>
    <row r="1431" spans="2:18" x14ac:dyDescent="0.25">
      <c r="B1431" s="156"/>
      <c r="C1431" s="157"/>
      <c r="D1431" s="157"/>
      <c r="E1431" s="157"/>
      <c r="F1431" s="157"/>
      <c r="G1431" s="157"/>
      <c r="H1431" s="157"/>
      <c r="I1431" s="157"/>
      <c r="J1431" s="157"/>
      <c r="K1431" s="157"/>
      <c r="L1431" s="157"/>
      <c r="M1431" s="157"/>
      <c r="N1431" s="157"/>
      <c r="O1431" s="157"/>
      <c r="P1431" s="158"/>
      <c r="Q1431" s="159"/>
      <c r="R1431" s="159"/>
    </row>
    <row r="1432" spans="2:18" x14ac:dyDescent="0.25">
      <c r="B1432" s="156"/>
      <c r="C1432" s="157"/>
      <c r="D1432" s="157"/>
      <c r="E1432" s="157"/>
      <c r="F1432" s="157"/>
      <c r="G1432" s="157"/>
      <c r="H1432" s="157"/>
      <c r="I1432" s="157"/>
      <c r="J1432" s="157"/>
      <c r="K1432" s="157"/>
      <c r="L1432" s="157"/>
      <c r="M1432" s="157"/>
      <c r="N1432" s="157"/>
      <c r="O1432" s="157"/>
      <c r="P1432" s="158"/>
      <c r="Q1432" s="159"/>
      <c r="R1432" s="159"/>
    </row>
    <row r="1433" spans="2:18" x14ac:dyDescent="0.25">
      <c r="B1433" s="156"/>
      <c r="C1433" s="157"/>
      <c r="D1433" s="157"/>
      <c r="E1433" s="157"/>
      <c r="F1433" s="157"/>
      <c r="G1433" s="157"/>
      <c r="H1433" s="157"/>
      <c r="I1433" s="157"/>
      <c r="J1433" s="157"/>
      <c r="K1433" s="157"/>
      <c r="L1433" s="157"/>
      <c r="M1433" s="157"/>
      <c r="N1433" s="157"/>
      <c r="O1433" s="157"/>
      <c r="P1433" s="158"/>
      <c r="Q1433" s="159"/>
      <c r="R1433" s="159"/>
    </row>
    <row r="1434" spans="2:18" x14ac:dyDescent="0.25">
      <c r="B1434" s="156"/>
      <c r="C1434" s="157"/>
      <c r="D1434" s="157"/>
      <c r="E1434" s="157"/>
      <c r="F1434" s="157"/>
      <c r="G1434" s="157"/>
      <c r="H1434" s="157"/>
      <c r="I1434" s="157"/>
      <c r="J1434" s="157"/>
      <c r="K1434" s="157"/>
      <c r="L1434" s="157"/>
      <c r="M1434" s="157"/>
      <c r="N1434" s="157"/>
      <c r="O1434" s="157"/>
      <c r="P1434" s="158"/>
      <c r="Q1434" s="159"/>
      <c r="R1434" s="159"/>
    </row>
    <row r="1435" spans="2:18" x14ac:dyDescent="0.25">
      <c r="B1435" s="156"/>
      <c r="C1435" s="157"/>
      <c r="D1435" s="157"/>
      <c r="E1435" s="157"/>
      <c r="F1435" s="157"/>
      <c r="G1435" s="157"/>
      <c r="H1435" s="157"/>
      <c r="I1435" s="157"/>
      <c r="J1435" s="157"/>
      <c r="K1435" s="157"/>
      <c r="L1435" s="157"/>
      <c r="M1435" s="157"/>
      <c r="N1435" s="157"/>
      <c r="O1435" s="157"/>
      <c r="P1435" s="158"/>
      <c r="Q1435" s="159"/>
      <c r="R1435" s="159"/>
    </row>
    <row r="1436" spans="2:18" x14ac:dyDescent="0.25">
      <c r="B1436" s="156"/>
      <c r="C1436" s="157"/>
      <c r="D1436" s="157"/>
      <c r="E1436" s="157"/>
      <c r="F1436" s="157"/>
      <c r="G1436" s="157"/>
      <c r="H1436" s="157"/>
      <c r="I1436" s="157"/>
      <c r="J1436" s="157"/>
      <c r="K1436" s="157"/>
      <c r="L1436" s="157"/>
      <c r="M1436" s="157"/>
      <c r="N1436" s="157"/>
      <c r="O1436" s="157"/>
      <c r="P1436" s="158"/>
      <c r="Q1436" s="159"/>
      <c r="R1436" s="159"/>
    </row>
    <row r="1437" spans="2:18" x14ac:dyDescent="0.25">
      <c r="B1437" s="156"/>
      <c r="C1437" s="157"/>
      <c r="D1437" s="157"/>
      <c r="E1437" s="157"/>
      <c r="F1437" s="157"/>
      <c r="G1437" s="157"/>
      <c r="H1437" s="157"/>
      <c r="I1437" s="157"/>
      <c r="J1437" s="157"/>
      <c r="K1437" s="157"/>
      <c r="L1437" s="157"/>
      <c r="M1437" s="157"/>
      <c r="N1437" s="157"/>
      <c r="O1437" s="157"/>
      <c r="P1437" s="158"/>
      <c r="Q1437" s="159"/>
      <c r="R1437" s="159"/>
    </row>
    <row r="1438" spans="2:18" x14ac:dyDescent="0.25">
      <c r="B1438" s="156"/>
      <c r="C1438" s="157"/>
      <c r="D1438" s="157"/>
      <c r="E1438" s="157"/>
      <c r="F1438" s="157"/>
      <c r="G1438" s="157"/>
      <c r="H1438" s="157"/>
      <c r="I1438" s="157"/>
      <c r="J1438" s="157"/>
      <c r="K1438" s="157"/>
      <c r="L1438" s="157"/>
      <c r="M1438" s="157"/>
      <c r="N1438" s="157"/>
      <c r="O1438" s="157"/>
      <c r="P1438" s="158"/>
      <c r="Q1438" s="159"/>
      <c r="R1438" s="159"/>
    </row>
    <row r="1439" spans="2:18" x14ac:dyDescent="0.25">
      <c r="B1439" s="156"/>
      <c r="C1439" s="157"/>
      <c r="D1439" s="157"/>
      <c r="E1439" s="157"/>
      <c r="F1439" s="157"/>
      <c r="G1439" s="157"/>
      <c r="H1439" s="157"/>
      <c r="I1439" s="157"/>
      <c r="J1439" s="157"/>
      <c r="K1439" s="157"/>
      <c r="L1439" s="157"/>
      <c r="M1439" s="157"/>
      <c r="N1439" s="157"/>
      <c r="O1439" s="157"/>
      <c r="P1439" s="158"/>
      <c r="Q1439" s="159"/>
      <c r="R1439" s="159"/>
    </row>
    <row r="1440" spans="2:18" x14ac:dyDescent="0.25">
      <c r="B1440" s="156"/>
      <c r="C1440" s="157"/>
      <c r="D1440" s="157"/>
      <c r="E1440" s="157"/>
      <c r="F1440" s="157"/>
      <c r="G1440" s="157"/>
      <c r="H1440" s="157"/>
      <c r="I1440" s="157"/>
      <c r="J1440" s="157"/>
      <c r="K1440" s="157"/>
      <c r="L1440" s="157"/>
      <c r="M1440" s="157"/>
      <c r="N1440" s="157"/>
      <c r="O1440" s="157"/>
      <c r="P1440" s="158"/>
      <c r="Q1440" s="159"/>
      <c r="R1440" s="159"/>
    </row>
    <row r="1441" spans="2:18" x14ac:dyDescent="0.25">
      <c r="B1441" s="156"/>
      <c r="C1441" s="157"/>
      <c r="D1441" s="157"/>
      <c r="E1441" s="157"/>
      <c r="F1441" s="157"/>
      <c r="G1441" s="157"/>
      <c r="H1441" s="157"/>
      <c r="I1441" s="157"/>
      <c r="J1441" s="157"/>
      <c r="K1441" s="157"/>
      <c r="L1441" s="157"/>
      <c r="M1441" s="157"/>
      <c r="N1441" s="157"/>
      <c r="O1441" s="157"/>
      <c r="P1441" s="158"/>
      <c r="Q1441" s="159"/>
      <c r="R1441" s="159"/>
    </row>
    <row r="1442" spans="2:18" x14ac:dyDescent="0.25">
      <c r="B1442" s="156"/>
      <c r="C1442" s="157"/>
      <c r="D1442" s="157"/>
      <c r="E1442" s="157"/>
      <c r="F1442" s="157"/>
      <c r="G1442" s="157"/>
      <c r="H1442" s="157"/>
      <c r="I1442" s="157"/>
      <c r="J1442" s="157"/>
      <c r="K1442" s="157"/>
      <c r="L1442" s="157"/>
      <c r="M1442" s="157"/>
      <c r="N1442" s="157"/>
      <c r="O1442" s="157"/>
      <c r="P1442" s="158"/>
      <c r="Q1442" s="159"/>
      <c r="R1442" s="159"/>
    </row>
    <row r="1443" spans="2:18" x14ac:dyDescent="0.25">
      <c r="B1443" s="156"/>
      <c r="C1443" s="157"/>
      <c r="D1443" s="157"/>
      <c r="E1443" s="157"/>
      <c r="F1443" s="157"/>
      <c r="G1443" s="157"/>
      <c r="H1443" s="157"/>
      <c r="I1443" s="157"/>
      <c r="J1443" s="157"/>
      <c r="K1443" s="157"/>
      <c r="L1443" s="157"/>
      <c r="M1443" s="157"/>
      <c r="N1443" s="157"/>
      <c r="O1443" s="157"/>
      <c r="P1443" s="158"/>
      <c r="Q1443" s="159"/>
      <c r="R1443" s="159"/>
    </row>
    <row r="1444" spans="2:18" x14ac:dyDescent="0.25">
      <c r="B1444" s="156"/>
      <c r="C1444" s="157"/>
      <c r="D1444" s="157"/>
      <c r="E1444" s="157"/>
      <c r="F1444" s="157"/>
      <c r="G1444" s="157"/>
      <c r="H1444" s="157"/>
      <c r="I1444" s="157"/>
      <c r="J1444" s="157"/>
      <c r="K1444" s="157"/>
      <c r="L1444" s="157"/>
      <c r="M1444" s="157"/>
      <c r="N1444" s="157"/>
      <c r="O1444" s="157"/>
      <c r="P1444" s="158"/>
      <c r="Q1444" s="159"/>
      <c r="R1444" s="159"/>
    </row>
    <row r="1445" spans="2:18" x14ac:dyDescent="0.25">
      <c r="B1445" s="156"/>
      <c r="C1445" s="157"/>
      <c r="D1445" s="157"/>
      <c r="E1445" s="157"/>
      <c r="F1445" s="157"/>
      <c r="G1445" s="157"/>
      <c r="H1445" s="157"/>
      <c r="I1445" s="157"/>
      <c r="J1445" s="157"/>
      <c r="K1445" s="157"/>
      <c r="L1445" s="157"/>
      <c r="M1445" s="157"/>
      <c r="N1445" s="157"/>
      <c r="O1445" s="157"/>
      <c r="P1445" s="158"/>
      <c r="Q1445" s="159"/>
      <c r="R1445" s="159"/>
    </row>
    <row r="1446" spans="2:18" x14ac:dyDescent="0.25">
      <c r="B1446" s="156"/>
      <c r="C1446" s="157"/>
      <c r="D1446" s="157"/>
      <c r="E1446" s="157"/>
      <c r="F1446" s="157"/>
      <c r="G1446" s="157"/>
      <c r="H1446" s="157"/>
      <c r="I1446" s="157"/>
      <c r="J1446" s="157"/>
      <c r="K1446" s="157"/>
      <c r="L1446" s="157"/>
      <c r="M1446" s="157"/>
      <c r="N1446" s="157"/>
      <c r="O1446" s="157"/>
      <c r="P1446" s="158"/>
      <c r="Q1446" s="159"/>
      <c r="R1446" s="159"/>
    </row>
    <row r="1447" spans="2:18" x14ac:dyDescent="0.25">
      <c r="B1447" s="156"/>
      <c r="C1447" s="157"/>
      <c r="D1447" s="157"/>
      <c r="E1447" s="157"/>
      <c r="F1447" s="157"/>
      <c r="G1447" s="157"/>
      <c r="H1447" s="157"/>
      <c r="I1447" s="157"/>
      <c r="J1447" s="157"/>
      <c r="K1447" s="157"/>
      <c r="L1447" s="157"/>
      <c r="M1447" s="157"/>
      <c r="N1447" s="157"/>
      <c r="O1447" s="157"/>
      <c r="P1447" s="158"/>
      <c r="Q1447" s="159"/>
      <c r="R1447" s="159"/>
    </row>
    <row r="1448" spans="2:18" x14ac:dyDescent="0.25">
      <c r="B1448" s="156"/>
      <c r="C1448" s="157"/>
      <c r="D1448" s="157"/>
      <c r="E1448" s="157"/>
      <c r="F1448" s="157"/>
      <c r="G1448" s="157"/>
      <c r="H1448" s="157"/>
      <c r="I1448" s="157"/>
      <c r="J1448" s="157"/>
      <c r="K1448" s="157"/>
      <c r="L1448" s="157"/>
      <c r="M1448" s="157"/>
      <c r="N1448" s="157"/>
      <c r="O1448" s="157"/>
      <c r="P1448" s="158"/>
      <c r="Q1448" s="159"/>
      <c r="R1448" s="159"/>
    </row>
    <row r="1449" spans="2:18" x14ac:dyDescent="0.25">
      <c r="B1449" s="156"/>
      <c r="C1449" s="157"/>
      <c r="D1449" s="157"/>
      <c r="E1449" s="157"/>
      <c r="F1449" s="157"/>
      <c r="G1449" s="157"/>
      <c r="H1449" s="157"/>
      <c r="I1449" s="157"/>
      <c r="J1449" s="157"/>
      <c r="K1449" s="157"/>
      <c r="L1449" s="157"/>
      <c r="M1449" s="157"/>
      <c r="N1449" s="157"/>
      <c r="O1449" s="157"/>
      <c r="P1449" s="158"/>
      <c r="Q1449" s="159"/>
      <c r="R1449" s="159"/>
    </row>
    <row r="1450" spans="2:18" x14ac:dyDescent="0.25">
      <c r="B1450" s="156"/>
      <c r="C1450" s="157"/>
      <c r="D1450" s="157"/>
      <c r="E1450" s="157"/>
      <c r="F1450" s="157"/>
      <c r="G1450" s="157"/>
      <c r="H1450" s="157"/>
      <c r="I1450" s="157"/>
      <c r="J1450" s="157"/>
      <c r="K1450" s="157"/>
      <c r="L1450" s="157"/>
      <c r="M1450" s="157"/>
      <c r="N1450" s="157"/>
      <c r="O1450" s="157"/>
      <c r="P1450" s="158"/>
      <c r="Q1450" s="159"/>
      <c r="R1450" s="159"/>
    </row>
    <row r="1451" spans="2:18" x14ac:dyDescent="0.25">
      <c r="B1451" s="156"/>
      <c r="C1451" s="157"/>
      <c r="D1451" s="157"/>
      <c r="E1451" s="157"/>
      <c r="F1451" s="157"/>
      <c r="G1451" s="157"/>
      <c r="H1451" s="157"/>
      <c r="I1451" s="157"/>
      <c r="J1451" s="157"/>
      <c r="K1451" s="157"/>
      <c r="L1451" s="157"/>
      <c r="M1451" s="157"/>
      <c r="N1451" s="157"/>
      <c r="O1451" s="157"/>
      <c r="P1451" s="158"/>
      <c r="Q1451" s="159"/>
      <c r="R1451" s="159"/>
    </row>
    <row r="1452" spans="2:18" x14ac:dyDescent="0.25">
      <c r="B1452" s="156"/>
      <c r="C1452" s="157"/>
      <c r="D1452" s="157"/>
      <c r="E1452" s="157"/>
      <c r="F1452" s="157"/>
      <c r="G1452" s="157"/>
      <c r="H1452" s="157"/>
      <c r="I1452" s="157"/>
      <c r="J1452" s="157"/>
      <c r="K1452" s="157"/>
      <c r="L1452" s="157"/>
      <c r="M1452" s="157"/>
      <c r="N1452" s="157"/>
      <c r="O1452" s="157"/>
      <c r="P1452" s="158"/>
      <c r="Q1452" s="159"/>
      <c r="R1452" s="159"/>
    </row>
    <row r="1453" spans="2:18" x14ac:dyDescent="0.25">
      <c r="B1453" s="156"/>
      <c r="C1453" s="157"/>
      <c r="D1453" s="157"/>
      <c r="E1453" s="157"/>
      <c r="F1453" s="157"/>
      <c r="G1453" s="157"/>
      <c r="H1453" s="157"/>
      <c r="I1453" s="157"/>
      <c r="J1453" s="157"/>
      <c r="K1453" s="157"/>
      <c r="L1453" s="157"/>
      <c r="M1453" s="157"/>
      <c r="N1453" s="157"/>
      <c r="O1453" s="157"/>
      <c r="P1453" s="158"/>
      <c r="Q1453" s="159"/>
      <c r="R1453" s="159"/>
    </row>
    <row r="1454" spans="2:18" x14ac:dyDescent="0.25">
      <c r="B1454" s="156"/>
      <c r="C1454" s="157"/>
      <c r="D1454" s="157"/>
      <c r="E1454" s="157"/>
      <c r="F1454" s="157"/>
      <c r="G1454" s="157"/>
      <c r="H1454" s="157"/>
      <c r="I1454" s="157"/>
      <c r="J1454" s="157"/>
      <c r="K1454" s="157"/>
      <c r="L1454" s="157"/>
      <c r="M1454" s="157"/>
      <c r="N1454" s="157"/>
      <c r="O1454" s="157"/>
      <c r="P1454" s="158"/>
      <c r="Q1454" s="159"/>
      <c r="R1454" s="159"/>
    </row>
    <row r="1455" spans="2:18" x14ac:dyDescent="0.25">
      <c r="B1455" s="156"/>
      <c r="C1455" s="157"/>
      <c r="D1455" s="157"/>
      <c r="E1455" s="157"/>
      <c r="F1455" s="157"/>
      <c r="G1455" s="157"/>
      <c r="H1455" s="157"/>
      <c r="I1455" s="157"/>
      <c r="J1455" s="157"/>
      <c r="K1455" s="157"/>
      <c r="L1455" s="157"/>
      <c r="M1455" s="157"/>
      <c r="N1455" s="157"/>
      <c r="O1455" s="157"/>
      <c r="P1455" s="158"/>
      <c r="Q1455" s="159"/>
      <c r="R1455" s="159"/>
    </row>
    <row r="1456" spans="2:18" x14ac:dyDescent="0.25">
      <c r="B1456" s="156"/>
      <c r="C1456" s="157"/>
      <c r="D1456" s="157"/>
      <c r="E1456" s="157"/>
      <c r="F1456" s="157"/>
      <c r="G1456" s="157"/>
      <c r="H1456" s="157"/>
      <c r="I1456" s="157"/>
      <c r="J1456" s="157"/>
      <c r="K1456" s="157"/>
      <c r="L1456" s="157"/>
      <c r="M1456" s="157"/>
      <c r="N1456" s="157"/>
      <c r="O1456" s="157"/>
      <c r="P1456" s="158"/>
      <c r="Q1456" s="159"/>
      <c r="R1456" s="159"/>
    </row>
    <row r="1457" spans="2:18" x14ac:dyDescent="0.25">
      <c r="B1457" s="156"/>
      <c r="C1457" s="157"/>
      <c r="D1457" s="157"/>
      <c r="E1457" s="157"/>
      <c r="F1457" s="157"/>
      <c r="G1457" s="157"/>
      <c r="H1457" s="157"/>
      <c r="I1457" s="157"/>
      <c r="J1457" s="157"/>
      <c r="K1457" s="157"/>
      <c r="L1457" s="157"/>
      <c r="M1457" s="157"/>
      <c r="N1457" s="157"/>
      <c r="O1457" s="157"/>
      <c r="P1457" s="158"/>
      <c r="Q1457" s="159"/>
      <c r="R1457" s="159"/>
    </row>
    <row r="1458" spans="2:18" x14ac:dyDescent="0.25">
      <c r="B1458" s="156"/>
      <c r="C1458" s="157"/>
      <c r="D1458" s="157"/>
      <c r="E1458" s="157"/>
      <c r="F1458" s="157"/>
      <c r="G1458" s="157"/>
      <c r="H1458" s="157"/>
      <c r="I1458" s="157"/>
      <c r="J1458" s="157"/>
      <c r="K1458" s="157"/>
      <c r="L1458" s="157"/>
      <c r="M1458" s="157"/>
      <c r="N1458" s="157"/>
      <c r="O1458" s="157"/>
      <c r="P1458" s="158"/>
      <c r="Q1458" s="159"/>
      <c r="R1458" s="159"/>
    </row>
    <row r="1459" spans="2:18" x14ac:dyDescent="0.25">
      <c r="B1459" s="156"/>
      <c r="C1459" s="157"/>
      <c r="D1459" s="157"/>
      <c r="E1459" s="157"/>
      <c r="F1459" s="157"/>
      <c r="G1459" s="157"/>
      <c r="H1459" s="157"/>
      <c r="I1459" s="157"/>
      <c r="J1459" s="157"/>
      <c r="K1459" s="157"/>
      <c r="L1459" s="157"/>
      <c r="M1459" s="157"/>
      <c r="N1459" s="157"/>
      <c r="O1459" s="157"/>
      <c r="P1459" s="158"/>
      <c r="Q1459" s="159"/>
      <c r="R1459" s="159"/>
    </row>
    <row r="1460" spans="2:18" x14ac:dyDescent="0.25">
      <c r="B1460" s="156"/>
      <c r="C1460" s="157"/>
      <c r="D1460" s="157"/>
      <c r="E1460" s="157"/>
      <c r="F1460" s="157"/>
      <c r="G1460" s="157"/>
      <c r="H1460" s="157"/>
      <c r="I1460" s="157"/>
      <c r="J1460" s="157"/>
      <c r="K1460" s="157"/>
      <c r="L1460" s="157"/>
      <c r="M1460" s="157"/>
      <c r="N1460" s="157"/>
      <c r="O1460" s="157"/>
      <c r="P1460" s="158"/>
      <c r="Q1460" s="159"/>
      <c r="R1460" s="159"/>
    </row>
    <row r="1461" spans="2:18" x14ac:dyDescent="0.25">
      <c r="B1461" s="156"/>
      <c r="C1461" s="157"/>
      <c r="D1461" s="157"/>
      <c r="E1461" s="157"/>
      <c r="F1461" s="157"/>
      <c r="G1461" s="157"/>
      <c r="H1461" s="157"/>
      <c r="I1461" s="157"/>
      <c r="J1461" s="157"/>
      <c r="K1461" s="157"/>
      <c r="L1461" s="157"/>
      <c r="M1461" s="157"/>
      <c r="N1461" s="157"/>
      <c r="O1461" s="157"/>
      <c r="P1461" s="158"/>
      <c r="Q1461" s="159"/>
      <c r="R1461" s="159"/>
    </row>
    <row r="1462" spans="2:18" x14ac:dyDescent="0.25">
      <c r="B1462" s="156"/>
      <c r="C1462" s="157"/>
      <c r="D1462" s="157"/>
      <c r="E1462" s="157"/>
      <c r="F1462" s="157"/>
      <c r="G1462" s="157"/>
      <c r="H1462" s="157"/>
      <c r="I1462" s="157"/>
      <c r="J1462" s="157"/>
      <c r="K1462" s="157"/>
      <c r="L1462" s="157"/>
      <c r="M1462" s="157"/>
      <c r="N1462" s="157"/>
      <c r="O1462" s="157"/>
      <c r="P1462" s="158"/>
      <c r="Q1462" s="159"/>
      <c r="R1462" s="159"/>
    </row>
    <row r="1463" spans="2:18" x14ac:dyDescent="0.25">
      <c r="B1463" s="156"/>
      <c r="C1463" s="157"/>
      <c r="D1463" s="157"/>
      <c r="E1463" s="157"/>
      <c r="F1463" s="157"/>
      <c r="G1463" s="157"/>
      <c r="H1463" s="157"/>
      <c r="I1463" s="157"/>
      <c r="J1463" s="157"/>
      <c r="K1463" s="157"/>
      <c r="L1463" s="157"/>
      <c r="M1463" s="157"/>
      <c r="N1463" s="157"/>
      <c r="O1463" s="157"/>
      <c r="P1463" s="158"/>
      <c r="Q1463" s="159"/>
      <c r="R1463" s="159"/>
    </row>
    <row r="1464" spans="2:18" x14ac:dyDescent="0.25">
      <c r="B1464" s="156"/>
      <c r="C1464" s="157"/>
      <c r="D1464" s="157"/>
      <c r="E1464" s="157"/>
      <c r="F1464" s="157"/>
      <c r="G1464" s="157"/>
      <c r="H1464" s="157"/>
      <c r="I1464" s="157"/>
      <c r="J1464" s="157"/>
      <c r="K1464" s="157"/>
      <c r="L1464" s="157"/>
      <c r="M1464" s="157"/>
      <c r="N1464" s="157"/>
      <c r="O1464" s="157"/>
      <c r="P1464" s="158"/>
      <c r="Q1464" s="159"/>
      <c r="R1464" s="159"/>
    </row>
    <row r="1465" spans="2:18" x14ac:dyDescent="0.25">
      <c r="B1465" s="156"/>
      <c r="C1465" s="157"/>
      <c r="D1465" s="157"/>
      <c r="E1465" s="157"/>
      <c r="F1465" s="157"/>
      <c r="G1465" s="157"/>
      <c r="H1465" s="157"/>
      <c r="I1465" s="157"/>
      <c r="J1465" s="157"/>
      <c r="K1465" s="157"/>
      <c r="L1465" s="157"/>
      <c r="M1465" s="157"/>
      <c r="N1465" s="157"/>
      <c r="O1465" s="157"/>
      <c r="P1465" s="158"/>
      <c r="Q1465" s="159"/>
      <c r="R1465" s="159"/>
    </row>
    <row r="1466" spans="2:18" x14ac:dyDescent="0.25">
      <c r="B1466" s="156"/>
      <c r="C1466" s="157"/>
      <c r="D1466" s="157"/>
      <c r="E1466" s="157"/>
      <c r="F1466" s="157"/>
      <c r="G1466" s="157"/>
      <c r="H1466" s="157"/>
      <c r="I1466" s="157"/>
      <c r="J1466" s="157"/>
      <c r="K1466" s="157"/>
      <c r="L1466" s="157"/>
      <c r="M1466" s="157"/>
      <c r="N1466" s="157"/>
      <c r="O1466" s="157"/>
      <c r="P1466" s="158"/>
      <c r="Q1466" s="159"/>
      <c r="R1466" s="159"/>
    </row>
    <row r="1467" spans="2:18" x14ac:dyDescent="0.25">
      <c r="B1467" s="156"/>
      <c r="C1467" s="157"/>
      <c r="D1467" s="157"/>
      <c r="E1467" s="157"/>
      <c r="F1467" s="157"/>
      <c r="G1467" s="157"/>
      <c r="H1467" s="157"/>
      <c r="I1467" s="157"/>
      <c r="J1467" s="157"/>
      <c r="K1467" s="157"/>
      <c r="L1467" s="157"/>
      <c r="M1467" s="157"/>
      <c r="N1467" s="157"/>
      <c r="O1467" s="157"/>
      <c r="P1467" s="158"/>
      <c r="Q1467" s="159"/>
      <c r="R1467" s="159"/>
    </row>
    <row r="1468" spans="2:18" x14ac:dyDescent="0.25">
      <c r="B1468" s="156"/>
      <c r="C1468" s="157"/>
      <c r="D1468" s="157"/>
      <c r="E1468" s="157"/>
      <c r="F1468" s="157"/>
      <c r="G1468" s="157"/>
      <c r="H1468" s="157"/>
      <c r="I1468" s="157"/>
      <c r="J1468" s="157"/>
      <c r="K1468" s="157"/>
      <c r="L1468" s="157"/>
      <c r="M1468" s="157"/>
      <c r="N1468" s="157"/>
      <c r="O1468" s="157"/>
      <c r="P1468" s="158"/>
      <c r="Q1468" s="159"/>
      <c r="R1468" s="159"/>
    </row>
    <row r="1469" spans="2:18" x14ac:dyDescent="0.25">
      <c r="B1469" s="156"/>
      <c r="C1469" s="157"/>
      <c r="D1469" s="157"/>
      <c r="E1469" s="157"/>
      <c r="F1469" s="157"/>
      <c r="G1469" s="157"/>
      <c r="H1469" s="157"/>
      <c r="I1469" s="157"/>
      <c r="J1469" s="157"/>
      <c r="K1469" s="157"/>
      <c r="L1469" s="157"/>
      <c r="M1469" s="157"/>
      <c r="N1469" s="157"/>
      <c r="O1469" s="157"/>
      <c r="P1469" s="158"/>
      <c r="Q1469" s="159"/>
      <c r="R1469" s="159"/>
    </row>
    <row r="1470" spans="2:18" x14ac:dyDescent="0.25">
      <c r="B1470" s="156"/>
      <c r="C1470" s="157"/>
      <c r="D1470" s="157"/>
      <c r="E1470" s="157"/>
      <c r="F1470" s="157"/>
      <c r="G1470" s="157"/>
      <c r="H1470" s="157"/>
      <c r="I1470" s="157"/>
      <c r="J1470" s="157"/>
      <c r="K1470" s="157"/>
      <c r="L1470" s="157"/>
      <c r="M1470" s="157"/>
      <c r="N1470" s="157"/>
      <c r="O1470" s="157"/>
      <c r="P1470" s="158"/>
      <c r="Q1470" s="159"/>
      <c r="R1470" s="159"/>
    </row>
    <row r="1471" spans="2:18" x14ac:dyDescent="0.25">
      <c r="B1471" s="156"/>
      <c r="C1471" s="157"/>
      <c r="D1471" s="157"/>
      <c r="E1471" s="157"/>
      <c r="F1471" s="157"/>
      <c r="G1471" s="157"/>
      <c r="H1471" s="157"/>
      <c r="I1471" s="157"/>
      <c r="J1471" s="157"/>
      <c r="K1471" s="157"/>
      <c r="L1471" s="157"/>
      <c r="M1471" s="157"/>
      <c r="N1471" s="157"/>
      <c r="O1471" s="157"/>
      <c r="P1471" s="158"/>
      <c r="Q1471" s="159"/>
      <c r="R1471" s="159"/>
    </row>
    <row r="1472" spans="2:18" x14ac:dyDescent="0.25">
      <c r="B1472" s="156"/>
      <c r="C1472" s="157"/>
      <c r="D1472" s="157"/>
      <c r="E1472" s="157"/>
      <c r="F1472" s="157"/>
      <c r="G1472" s="157"/>
      <c r="H1472" s="157"/>
      <c r="I1472" s="157"/>
      <c r="J1472" s="157"/>
      <c r="K1472" s="157"/>
      <c r="L1472" s="157"/>
      <c r="M1472" s="157"/>
      <c r="N1472" s="157"/>
      <c r="O1472" s="157"/>
      <c r="P1472" s="158"/>
      <c r="Q1472" s="159"/>
      <c r="R1472" s="159"/>
    </row>
    <row r="1473" spans="2:18" x14ac:dyDescent="0.25">
      <c r="B1473" s="156"/>
      <c r="C1473" s="157"/>
      <c r="D1473" s="157"/>
      <c r="E1473" s="157"/>
      <c r="F1473" s="157"/>
      <c r="G1473" s="157"/>
      <c r="H1473" s="157"/>
      <c r="I1473" s="157"/>
      <c r="J1473" s="157"/>
      <c r="K1473" s="157"/>
      <c r="L1473" s="157"/>
      <c r="M1473" s="157"/>
      <c r="N1473" s="157"/>
      <c r="O1473" s="157"/>
      <c r="P1473" s="158"/>
      <c r="Q1473" s="159"/>
      <c r="R1473" s="159"/>
    </row>
    <row r="1474" spans="2:18" x14ac:dyDescent="0.25">
      <c r="B1474" s="156"/>
      <c r="C1474" s="157"/>
      <c r="D1474" s="157"/>
      <c r="E1474" s="157"/>
      <c r="F1474" s="157"/>
      <c r="G1474" s="157"/>
      <c r="H1474" s="157"/>
      <c r="I1474" s="157"/>
      <c r="J1474" s="157"/>
      <c r="K1474" s="157"/>
      <c r="L1474" s="157"/>
      <c r="M1474" s="157"/>
      <c r="N1474" s="157"/>
      <c r="O1474" s="157"/>
      <c r="P1474" s="158"/>
      <c r="Q1474" s="159"/>
      <c r="R1474" s="159"/>
    </row>
    <row r="1475" spans="2:18" x14ac:dyDescent="0.25">
      <c r="B1475" s="156"/>
      <c r="C1475" s="157"/>
      <c r="D1475" s="157"/>
      <c r="E1475" s="157"/>
      <c r="F1475" s="157"/>
      <c r="G1475" s="157"/>
      <c r="H1475" s="157"/>
      <c r="I1475" s="157"/>
      <c r="J1475" s="157"/>
      <c r="K1475" s="157"/>
      <c r="L1475" s="157"/>
      <c r="M1475" s="157"/>
      <c r="N1475" s="157"/>
      <c r="O1475" s="157"/>
      <c r="P1475" s="158"/>
      <c r="Q1475" s="159"/>
      <c r="R1475" s="159"/>
    </row>
    <row r="1476" spans="2:18" x14ac:dyDescent="0.25">
      <c r="B1476" s="156"/>
      <c r="C1476" s="157"/>
      <c r="D1476" s="157"/>
      <c r="E1476" s="157"/>
      <c r="F1476" s="157"/>
      <c r="G1476" s="157"/>
      <c r="H1476" s="157"/>
      <c r="I1476" s="157"/>
      <c r="J1476" s="157"/>
      <c r="K1476" s="157"/>
      <c r="L1476" s="157"/>
      <c r="M1476" s="157"/>
      <c r="N1476" s="157"/>
      <c r="O1476" s="157"/>
      <c r="P1476" s="158"/>
      <c r="Q1476" s="159"/>
      <c r="R1476" s="159"/>
    </row>
    <row r="1477" spans="2:18" x14ac:dyDescent="0.25">
      <c r="B1477" s="156"/>
      <c r="C1477" s="157"/>
      <c r="D1477" s="157"/>
      <c r="E1477" s="157"/>
      <c r="F1477" s="157"/>
      <c r="G1477" s="157"/>
      <c r="H1477" s="157"/>
      <c r="I1477" s="157"/>
      <c r="J1477" s="157"/>
      <c r="K1477" s="157"/>
      <c r="L1477" s="157"/>
      <c r="M1477" s="157"/>
      <c r="N1477" s="157"/>
      <c r="O1477" s="157"/>
      <c r="P1477" s="158"/>
      <c r="Q1477" s="159"/>
      <c r="R1477" s="159"/>
    </row>
    <row r="1478" spans="2:18" x14ac:dyDescent="0.25">
      <c r="B1478" s="156"/>
      <c r="C1478" s="157"/>
      <c r="D1478" s="157"/>
      <c r="E1478" s="157"/>
      <c r="F1478" s="157"/>
      <c r="G1478" s="157"/>
      <c r="H1478" s="157"/>
      <c r="I1478" s="157"/>
      <c r="J1478" s="157"/>
      <c r="K1478" s="157"/>
      <c r="L1478" s="157"/>
      <c r="M1478" s="157"/>
      <c r="N1478" s="157"/>
      <c r="O1478" s="157"/>
      <c r="P1478" s="158"/>
      <c r="Q1478" s="159"/>
      <c r="R1478" s="159"/>
    </row>
    <row r="1479" spans="2:18" x14ac:dyDescent="0.25">
      <c r="B1479" s="156"/>
      <c r="C1479" s="157"/>
      <c r="D1479" s="157"/>
      <c r="E1479" s="157"/>
      <c r="F1479" s="157"/>
      <c r="G1479" s="157"/>
      <c r="H1479" s="157"/>
      <c r="I1479" s="157"/>
      <c r="J1479" s="157"/>
      <c r="K1479" s="157"/>
      <c r="L1479" s="157"/>
      <c r="M1479" s="157"/>
      <c r="N1479" s="157"/>
      <c r="O1479" s="157"/>
      <c r="P1479" s="158"/>
      <c r="Q1479" s="159"/>
      <c r="R1479" s="159"/>
    </row>
    <row r="1480" spans="2:18" x14ac:dyDescent="0.25">
      <c r="B1480" s="156"/>
      <c r="C1480" s="157"/>
      <c r="D1480" s="157"/>
      <c r="E1480" s="157"/>
      <c r="F1480" s="157"/>
      <c r="G1480" s="157"/>
      <c r="H1480" s="157"/>
      <c r="I1480" s="157"/>
      <c r="J1480" s="157"/>
      <c r="K1480" s="157"/>
      <c r="L1480" s="157"/>
      <c r="M1480" s="157"/>
      <c r="N1480" s="157"/>
      <c r="O1480" s="157"/>
      <c r="P1480" s="158"/>
      <c r="Q1480" s="159"/>
      <c r="R1480" s="159"/>
    </row>
    <row r="1481" spans="2:18" x14ac:dyDescent="0.25">
      <c r="B1481" s="156"/>
      <c r="C1481" s="157"/>
      <c r="D1481" s="157"/>
      <c r="E1481" s="157"/>
      <c r="F1481" s="157"/>
      <c r="G1481" s="157"/>
      <c r="H1481" s="157"/>
      <c r="I1481" s="157"/>
      <c r="J1481" s="157"/>
      <c r="K1481" s="157"/>
      <c r="L1481" s="157"/>
      <c r="M1481" s="157"/>
      <c r="N1481" s="157"/>
      <c r="O1481" s="157"/>
      <c r="P1481" s="158"/>
      <c r="Q1481" s="159"/>
      <c r="R1481" s="159"/>
    </row>
    <row r="1482" spans="2:18" x14ac:dyDescent="0.25">
      <c r="B1482" s="156"/>
      <c r="C1482" s="157"/>
      <c r="D1482" s="157"/>
      <c r="E1482" s="157"/>
      <c r="F1482" s="157"/>
      <c r="G1482" s="157"/>
      <c r="H1482" s="157"/>
      <c r="I1482" s="157"/>
      <c r="J1482" s="157"/>
      <c r="K1482" s="157"/>
      <c r="L1482" s="157"/>
      <c r="M1482" s="157"/>
      <c r="N1482" s="157"/>
      <c r="O1482" s="157"/>
      <c r="P1482" s="158"/>
      <c r="Q1482" s="159"/>
      <c r="R1482" s="159"/>
    </row>
    <row r="1483" spans="2:18" x14ac:dyDescent="0.25">
      <c r="B1483" s="156"/>
      <c r="C1483" s="157"/>
      <c r="D1483" s="157"/>
      <c r="E1483" s="157"/>
      <c r="F1483" s="157"/>
      <c r="G1483" s="157"/>
      <c r="H1483" s="157"/>
      <c r="I1483" s="157"/>
      <c r="J1483" s="157"/>
      <c r="K1483" s="157"/>
      <c r="L1483" s="157"/>
      <c r="M1483" s="157"/>
      <c r="N1483" s="157"/>
      <c r="O1483" s="157"/>
      <c r="P1483" s="158"/>
      <c r="Q1483" s="159"/>
      <c r="R1483" s="159"/>
    </row>
    <row r="1484" spans="2:18" x14ac:dyDescent="0.25">
      <c r="B1484" s="156"/>
      <c r="C1484" s="157"/>
      <c r="D1484" s="157"/>
      <c r="E1484" s="157"/>
      <c r="F1484" s="157"/>
      <c r="G1484" s="157"/>
      <c r="H1484" s="157"/>
      <c r="I1484" s="157"/>
      <c r="J1484" s="157"/>
      <c r="K1484" s="157"/>
      <c r="L1484" s="157"/>
      <c r="M1484" s="157"/>
      <c r="N1484" s="157"/>
      <c r="O1484" s="157"/>
      <c r="P1484" s="158"/>
      <c r="Q1484" s="159"/>
      <c r="R1484" s="159"/>
    </row>
    <row r="1485" spans="2:18" x14ac:dyDescent="0.25">
      <c r="B1485" s="156"/>
      <c r="C1485" s="157"/>
      <c r="D1485" s="157"/>
      <c r="E1485" s="157"/>
      <c r="F1485" s="157"/>
      <c r="G1485" s="157"/>
      <c r="H1485" s="157"/>
      <c r="I1485" s="157"/>
      <c r="J1485" s="157"/>
      <c r="K1485" s="157"/>
      <c r="L1485" s="157"/>
      <c r="M1485" s="157"/>
      <c r="N1485" s="157"/>
      <c r="O1485" s="157"/>
      <c r="P1485" s="158"/>
      <c r="Q1485" s="159"/>
      <c r="R1485" s="159"/>
    </row>
    <row r="1486" spans="2:18" x14ac:dyDescent="0.25">
      <c r="B1486" s="156"/>
      <c r="C1486" s="157"/>
      <c r="D1486" s="157"/>
      <c r="E1486" s="157"/>
      <c r="F1486" s="157"/>
      <c r="G1486" s="157"/>
      <c r="H1486" s="157"/>
      <c r="I1486" s="157"/>
      <c r="J1486" s="157"/>
      <c r="K1486" s="157"/>
      <c r="L1486" s="157"/>
      <c r="M1486" s="157"/>
      <c r="N1486" s="157"/>
      <c r="O1486" s="157"/>
      <c r="P1486" s="158"/>
      <c r="Q1486" s="159"/>
      <c r="R1486" s="159"/>
    </row>
    <row r="1487" spans="2:18" x14ac:dyDescent="0.25">
      <c r="B1487" s="156"/>
      <c r="C1487" s="157"/>
      <c r="D1487" s="157"/>
      <c r="E1487" s="157"/>
      <c r="F1487" s="157"/>
      <c r="G1487" s="157"/>
      <c r="H1487" s="157"/>
      <c r="I1487" s="157"/>
      <c r="J1487" s="157"/>
      <c r="K1487" s="157"/>
      <c r="L1487" s="157"/>
      <c r="M1487" s="157"/>
      <c r="N1487" s="157"/>
      <c r="O1487" s="157"/>
      <c r="P1487" s="158"/>
      <c r="Q1487" s="159"/>
      <c r="R1487" s="159"/>
    </row>
    <row r="1488" spans="2:18" x14ac:dyDescent="0.25">
      <c r="B1488" s="156"/>
      <c r="C1488" s="157"/>
      <c r="D1488" s="157"/>
      <c r="E1488" s="157"/>
      <c r="F1488" s="157"/>
      <c r="G1488" s="157"/>
      <c r="H1488" s="157"/>
      <c r="I1488" s="157"/>
      <c r="J1488" s="157"/>
      <c r="K1488" s="157"/>
      <c r="L1488" s="157"/>
      <c r="M1488" s="157"/>
      <c r="N1488" s="157"/>
      <c r="O1488" s="157"/>
      <c r="P1488" s="158"/>
      <c r="Q1488" s="159"/>
      <c r="R1488" s="159"/>
    </row>
    <row r="1489" spans="2:18" x14ac:dyDescent="0.25">
      <c r="B1489" s="156"/>
      <c r="C1489" s="157"/>
      <c r="D1489" s="157"/>
      <c r="E1489" s="157"/>
      <c r="F1489" s="157"/>
      <c r="G1489" s="157"/>
      <c r="H1489" s="157"/>
      <c r="I1489" s="157"/>
      <c r="J1489" s="157"/>
      <c r="K1489" s="157"/>
      <c r="L1489" s="157"/>
      <c r="M1489" s="157"/>
      <c r="N1489" s="157"/>
      <c r="O1489" s="157"/>
      <c r="P1489" s="158"/>
      <c r="Q1489" s="159"/>
      <c r="R1489" s="159"/>
    </row>
    <row r="1490" spans="2:18" x14ac:dyDescent="0.25">
      <c r="B1490" s="156"/>
      <c r="C1490" s="157"/>
      <c r="D1490" s="157"/>
      <c r="E1490" s="157"/>
      <c r="F1490" s="157"/>
      <c r="G1490" s="157"/>
      <c r="H1490" s="157"/>
      <c r="I1490" s="157"/>
      <c r="J1490" s="157"/>
      <c r="K1490" s="157"/>
      <c r="L1490" s="157"/>
      <c r="M1490" s="157"/>
      <c r="N1490" s="157"/>
      <c r="O1490" s="157"/>
      <c r="P1490" s="158"/>
      <c r="Q1490" s="159"/>
      <c r="R1490" s="159"/>
    </row>
    <row r="1491" spans="2:18" x14ac:dyDescent="0.25">
      <c r="B1491" s="156"/>
      <c r="C1491" s="157"/>
      <c r="D1491" s="157"/>
      <c r="E1491" s="157"/>
      <c r="F1491" s="157"/>
      <c r="G1491" s="157"/>
      <c r="H1491" s="157"/>
      <c r="I1491" s="157"/>
      <c r="J1491" s="157"/>
      <c r="K1491" s="157"/>
      <c r="L1491" s="157"/>
      <c r="M1491" s="157"/>
      <c r="N1491" s="157"/>
      <c r="O1491" s="157"/>
      <c r="P1491" s="158"/>
      <c r="Q1491" s="159"/>
      <c r="R1491" s="159"/>
    </row>
    <row r="1492" spans="2:18" x14ac:dyDescent="0.25">
      <c r="B1492" s="156"/>
      <c r="C1492" s="157"/>
      <c r="D1492" s="157"/>
      <c r="E1492" s="157"/>
      <c r="F1492" s="157"/>
      <c r="G1492" s="157"/>
      <c r="H1492" s="157"/>
      <c r="I1492" s="157"/>
      <c r="J1492" s="157"/>
      <c r="K1492" s="157"/>
      <c r="L1492" s="157"/>
      <c r="M1492" s="157"/>
      <c r="N1492" s="157"/>
      <c r="O1492" s="157"/>
      <c r="P1492" s="158"/>
      <c r="Q1492" s="159"/>
      <c r="R1492" s="159"/>
    </row>
    <row r="1493" spans="2:18" x14ac:dyDescent="0.25">
      <c r="B1493" s="156"/>
      <c r="C1493" s="157"/>
      <c r="D1493" s="157"/>
      <c r="E1493" s="157"/>
      <c r="F1493" s="157"/>
      <c r="G1493" s="157"/>
      <c r="H1493" s="157"/>
      <c r="I1493" s="157"/>
      <c r="J1493" s="157"/>
      <c r="K1493" s="157"/>
      <c r="L1493" s="157"/>
      <c r="M1493" s="157"/>
      <c r="N1493" s="157"/>
      <c r="O1493" s="157"/>
      <c r="P1493" s="158"/>
      <c r="Q1493" s="159"/>
      <c r="R1493" s="159"/>
    </row>
    <row r="1494" spans="2:18" x14ac:dyDescent="0.25">
      <c r="B1494" s="156"/>
      <c r="C1494" s="157"/>
      <c r="D1494" s="157"/>
      <c r="E1494" s="157"/>
      <c r="F1494" s="157"/>
      <c r="G1494" s="157"/>
      <c r="H1494" s="157"/>
      <c r="I1494" s="157"/>
      <c r="J1494" s="157"/>
      <c r="K1494" s="157"/>
      <c r="L1494" s="157"/>
      <c r="M1494" s="157"/>
      <c r="N1494" s="157"/>
      <c r="O1494" s="157"/>
      <c r="P1494" s="158"/>
      <c r="Q1494" s="159"/>
      <c r="R1494" s="159"/>
    </row>
    <row r="1495" spans="2:18" x14ac:dyDescent="0.25">
      <c r="B1495" s="156"/>
      <c r="C1495" s="157"/>
      <c r="D1495" s="157"/>
      <c r="E1495" s="157"/>
      <c r="F1495" s="157"/>
      <c r="G1495" s="157"/>
      <c r="H1495" s="157"/>
      <c r="I1495" s="157"/>
      <c r="J1495" s="157"/>
      <c r="K1495" s="157"/>
      <c r="L1495" s="157"/>
      <c r="M1495" s="157"/>
      <c r="N1495" s="157"/>
      <c r="O1495" s="157"/>
      <c r="P1495" s="158"/>
      <c r="Q1495" s="159"/>
      <c r="R1495" s="159"/>
    </row>
    <row r="1496" spans="2:18" x14ac:dyDescent="0.25">
      <c r="B1496" s="156"/>
      <c r="C1496" s="157"/>
      <c r="D1496" s="157"/>
      <c r="E1496" s="157"/>
      <c r="F1496" s="157"/>
      <c r="G1496" s="157"/>
      <c r="H1496" s="157"/>
      <c r="I1496" s="157"/>
      <c r="J1496" s="157"/>
      <c r="K1496" s="157"/>
      <c r="L1496" s="157"/>
      <c r="M1496" s="157"/>
      <c r="N1496" s="157"/>
      <c r="O1496" s="157"/>
      <c r="P1496" s="158"/>
      <c r="Q1496" s="159"/>
      <c r="R1496" s="159"/>
    </row>
    <row r="1497" spans="2:18" x14ac:dyDescent="0.25">
      <c r="B1497" s="156"/>
      <c r="C1497" s="157"/>
      <c r="D1497" s="157"/>
      <c r="E1497" s="157"/>
      <c r="F1497" s="157"/>
      <c r="G1497" s="157"/>
      <c r="H1497" s="157"/>
      <c r="I1497" s="157"/>
      <c r="J1497" s="157"/>
      <c r="K1497" s="157"/>
      <c r="L1497" s="157"/>
      <c r="M1497" s="157"/>
      <c r="N1497" s="157"/>
      <c r="O1497" s="157"/>
      <c r="P1497" s="158"/>
      <c r="Q1497" s="159"/>
      <c r="R1497" s="159"/>
    </row>
    <row r="1498" spans="2:18" x14ac:dyDescent="0.25">
      <c r="B1498" s="156"/>
      <c r="C1498" s="157"/>
      <c r="D1498" s="157"/>
      <c r="E1498" s="157"/>
      <c r="F1498" s="157"/>
      <c r="G1498" s="157"/>
      <c r="H1498" s="157"/>
      <c r="I1498" s="157"/>
      <c r="J1498" s="157"/>
      <c r="K1498" s="157"/>
      <c r="L1498" s="157"/>
      <c r="M1498" s="157"/>
      <c r="N1498" s="157"/>
      <c r="O1498" s="157"/>
      <c r="P1498" s="158"/>
      <c r="Q1498" s="159"/>
      <c r="R1498" s="159"/>
    </row>
    <row r="1499" spans="2:18" x14ac:dyDescent="0.25">
      <c r="B1499" s="156"/>
      <c r="C1499" s="157"/>
      <c r="D1499" s="157"/>
      <c r="E1499" s="157"/>
      <c r="F1499" s="157"/>
      <c r="G1499" s="157"/>
      <c r="H1499" s="157"/>
      <c r="I1499" s="157"/>
      <c r="J1499" s="157"/>
      <c r="K1499" s="157"/>
      <c r="L1499" s="157"/>
      <c r="M1499" s="157"/>
      <c r="N1499" s="157"/>
      <c r="O1499" s="157"/>
      <c r="P1499" s="158"/>
      <c r="Q1499" s="159"/>
      <c r="R1499" s="159"/>
    </row>
    <row r="1500" spans="2:18" x14ac:dyDescent="0.25">
      <c r="B1500" s="156"/>
      <c r="C1500" s="157"/>
      <c r="D1500" s="157"/>
      <c r="E1500" s="157"/>
      <c r="F1500" s="157"/>
      <c r="G1500" s="157"/>
      <c r="H1500" s="157"/>
      <c r="I1500" s="157"/>
      <c r="J1500" s="157"/>
      <c r="K1500" s="157"/>
      <c r="L1500" s="157"/>
      <c r="M1500" s="157"/>
      <c r="N1500" s="157"/>
      <c r="O1500" s="157"/>
      <c r="P1500" s="158"/>
      <c r="Q1500" s="159"/>
      <c r="R1500" s="159"/>
    </row>
    <row r="1501" spans="2:18" x14ac:dyDescent="0.25">
      <c r="B1501" s="156"/>
      <c r="C1501" s="157"/>
      <c r="D1501" s="157"/>
      <c r="E1501" s="157"/>
      <c r="F1501" s="157"/>
      <c r="G1501" s="157"/>
      <c r="H1501" s="157"/>
      <c r="I1501" s="157"/>
      <c r="J1501" s="157"/>
      <c r="K1501" s="157"/>
      <c r="L1501" s="157"/>
      <c r="M1501" s="157"/>
      <c r="N1501" s="157"/>
      <c r="O1501" s="157"/>
      <c r="P1501" s="158"/>
      <c r="Q1501" s="159"/>
      <c r="R1501" s="159"/>
    </row>
    <row r="1502" spans="2:18" x14ac:dyDescent="0.25">
      <c r="B1502" s="156"/>
      <c r="C1502" s="157"/>
      <c r="D1502" s="157"/>
      <c r="E1502" s="157"/>
      <c r="F1502" s="157"/>
      <c r="G1502" s="157"/>
      <c r="H1502" s="157"/>
      <c r="I1502" s="157"/>
      <c r="J1502" s="157"/>
      <c r="K1502" s="157"/>
      <c r="L1502" s="157"/>
      <c r="M1502" s="157"/>
      <c r="N1502" s="157"/>
      <c r="O1502" s="157"/>
      <c r="P1502" s="158"/>
      <c r="Q1502" s="159"/>
      <c r="R1502" s="159"/>
    </row>
    <row r="1503" spans="2:18" x14ac:dyDescent="0.25">
      <c r="B1503" s="156"/>
      <c r="C1503" s="157"/>
      <c r="D1503" s="157"/>
      <c r="E1503" s="157"/>
      <c r="F1503" s="157"/>
      <c r="G1503" s="157"/>
      <c r="H1503" s="157"/>
      <c r="I1503" s="157"/>
      <c r="J1503" s="157"/>
      <c r="K1503" s="157"/>
      <c r="L1503" s="157"/>
      <c r="M1503" s="157"/>
      <c r="N1503" s="157"/>
      <c r="O1503" s="157"/>
      <c r="P1503" s="158"/>
      <c r="Q1503" s="159"/>
      <c r="R1503" s="159"/>
    </row>
    <row r="1504" spans="2:18" x14ac:dyDescent="0.25">
      <c r="B1504" s="156"/>
      <c r="C1504" s="157"/>
      <c r="D1504" s="157"/>
      <c r="E1504" s="157"/>
      <c r="F1504" s="157"/>
      <c r="G1504" s="157"/>
      <c r="H1504" s="157"/>
      <c r="I1504" s="157"/>
      <c r="J1504" s="157"/>
      <c r="K1504" s="157"/>
      <c r="L1504" s="157"/>
      <c r="M1504" s="157"/>
      <c r="N1504" s="157"/>
      <c r="O1504" s="157"/>
      <c r="P1504" s="158"/>
      <c r="Q1504" s="159"/>
      <c r="R1504" s="159"/>
    </row>
    <row r="1505" spans="2:18" x14ac:dyDescent="0.25">
      <c r="B1505" s="156"/>
      <c r="C1505" s="157"/>
      <c r="D1505" s="157"/>
      <c r="E1505" s="157"/>
      <c r="F1505" s="157"/>
      <c r="G1505" s="157"/>
      <c r="H1505" s="157"/>
      <c r="I1505" s="157"/>
      <c r="J1505" s="157"/>
      <c r="K1505" s="157"/>
      <c r="L1505" s="157"/>
      <c r="M1505" s="157"/>
      <c r="N1505" s="157"/>
      <c r="O1505" s="157"/>
      <c r="P1505" s="158"/>
      <c r="Q1505" s="159"/>
      <c r="R1505" s="159"/>
    </row>
    <row r="1506" spans="2:18" x14ac:dyDescent="0.25">
      <c r="B1506" s="156"/>
      <c r="C1506" s="157"/>
      <c r="D1506" s="157"/>
      <c r="E1506" s="157"/>
      <c r="F1506" s="157"/>
      <c r="G1506" s="157"/>
      <c r="H1506" s="157"/>
      <c r="I1506" s="157"/>
      <c r="J1506" s="157"/>
      <c r="K1506" s="157"/>
      <c r="L1506" s="157"/>
      <c r="M1506" s="157"/>
      <c r="N1506" s="157"/>
      <c r="O1506" s="157"/>
      <c r="P1506" s="158"/>
      <c r="Q1506" s="159"/>
      <c r="R1506" s="159"/>
    </row>
    <row r="1507" spans="2:18" x14ac:dyDescent="0.25">
      <c r="B1507" s="156"/>
      <c r="C1507" s="157"/>
      <c r="D1507" s="157"/>
      <c r="E1507" s="157"/>
      <c r="F1507" s="157"/>
      <c r="G1507" s="157"/>
      <c r="H1507" s="157"/>
      <c r="I1507" s="157"/>
      <c r="J1507" s="157"/>
      <c r="K1507" s="157"/>
      <c r="L1507" s="157"/>
      <c r="M1507" s="157"/>
      <c r="N1507" s="157"/>
      <c r="O1507" s="157"/>
      <c r="P1507" s="158"/>
      <c r="Q1507" s="159"/>
      <c r="R1507" s="159"/>
    </row>
    <row r="1508" spans="2:18" x14ac:dyDescent="0.25">
      <c r="B1508" s="156"/>
      <c r="C1508" s="157"/>
      <c r="D1508" s="157"/>
      <c r="E1508" s="157"/>
      <c r="F1508" s="157"/>
      <c r="G1508" s="157"/>
      <c r="H1508" s="157"/>
      <c r="I1508" s="157"/>
      <c r="J1508" s="157"/>
      <c r="K1508" s="157"/>
      <c r="L1508" s="157"/>
      <c r="M1508" s="157"/>
      <c r="N1508" s="157"/>
      <c r="O1508" s="157"/>
      <c r="P1508" s="158"/>
      <c r="Q1508" s="159"/>
      <c r="R1508" s="159"/>
    </row>
    <row r="1509" spans="2:18" x14ac:dyDescent="0.25">
      <c r="B1509" s="156"/>
      <c r="C1509" s="157"/>
      <c r="D1509" s="157"/>
      <c r="E1509" s="157"/>
      <c r="F1509" s="157"/>
      <c r="G1509" s="157"/>
      <c r="H1509" s="157"/>
      <c r="I1509" s="157"/>
      <c r="J1509" s="157"/>
      <c r="K1509" s="157"/>
      <c r="L1509" s="157"/>
      <c r="M1509" s="157"/>
      <c r="N1509" s="157"/>
      <c r="O1509" s="157"/>
      <c r="P1509" s="158"/>
      <c r="Q1509" s="159"/>
      <c r="R1509" s="159"/>
    </row>
    <row r="1510" spans="2:18" x14ac:dyDescent="0.25">
      <c r="B1510" s="156"/>
      <c r="C1510" s="157"/>
      <c r="D1510" s="157"/>
      <c r="E1510" s="157"/>
      <c r="F1510" s="157"/>
      <c r="G1510" s="157"/>
      <c r="H1510" s="157"/>
      <c r="I1510" s="157"/>
      <c r="J1510" s="157"/>
      <c r="K1510" s="157"/>
      <c r="L1510" s="157"/>
      <c r="M1510" s="157"/>
      <c r="N1510" s="157"/>
      <c r="O1510" s="157"/>
      <c r="P1510" s="158"/>
      <c r="Q1510" s="159"/>
      <c r="R1510" s="159"/>
    </row>
    <row r="1511" spans="2:18" x14ac:dyDescent="0.25">
      <c r="B1511" s="156"/>
      <c r="C1511" s="157"/>
      <c r="D1511" s="157"/>
      <c r="E1511" s="157"/>
      <c r="F1511" s="157"/>
      <c r="G1511" s="157"/>
      <c r="H1511" s="157"/>
      <c r="I1511" s="157"/>
      <c r="J1511" s="157"/>
      <c r="K1511" s="157"/>
      <c r="L1511" s="157"/>
      <c r="M1511" s="157"/>
      <c r="N1511" s="157"/>
      <c r="O1511" s="157"/>
      <c r="P1511" s="158"/>
      <c r="Q1511" s="159"/>
      <c r="R1511" s="159"/>
    </row>
    <row r="1512" spans="2:18" x14ac:dyDescent="0.25">
      <c r="B1512" s="156"/>
      <c r="C1512" s="157"/>
      <c r="D1512" s="157"/>
      <c r="E1512" s="157"/>
      <c r="F1512" s="157"/>
      <c r="G1512" s="157"/>
      <c r="H1512" s="157"/>
      <c r="I1512" s="157"/>
      <c r="J1512" s="157"/>
      <c r="K1512" s="157"/>
      <c r="L1512" s="157"/>
      <c r="M1512" s="157"/>
      <c r="N1512" s="157"/>
      <c r="O1512" s="157"/>
      <c r="P1512" s="158"/>
      <c r="Q1512" s="159"/>
      <c r="R1512" s="159"/>
    </row>
    <row r="1513" spans="2:18" x14ac:dyDescent="0.25">
      <c r="B1513" s="156"/>
      <c r="C1513" s="157"/>
      <c r="D1513" s="157"/>
      <c r="E1513" s="157"/>
      <c r="F1513" s="157"/>
      <c r="G1513" s="157"/>
      <c r="H1513" s="157"/>
      <c r="I1513" s="157"/>
      <c r="J1513" s="157"/>
      <c r="K1513" s="157"/>
      <c r="L1513" s="157"/>
      <c r="M1513" s="157"/>
      <c r="N1513" s="157"/>
      <c r="O1513" s="157"/>
      <c r="P1513" s="158"/>
      <c r="Q1513" s="159"/>
      <c r="R1513" s="159"/>
    </row>
    <row r="1514" spans="2:18" x14ac:dyDescent="0.25">
      <c r="B1514" s="156"/>
      <c r="C1514" s="157"/>
      <c r="D1514" s="157"/>
      <c r="E1514" s="157"/>
      <c r="F1514" s="157"/>
      <c r="G1514" s="157"/>
      <c r="H1514" s="157"/>
      <c r="I1514" s="157"/>
      <c r="J1514" s="157"/>
      <c r="K1514" s="157"/>
      <c r="L1514" s="157"/>
      <c r="M1514" s="157"/>
      <c r="N1514" s="157"/>
      <c r="O1514" s="157"/>
      <c r="P1514" s="158"/>
      <c r="Q1514" s="159"/>
      <c r="R1514" s="159"/>
    </row>
    <row r="1515" spans="2:18" x14ac:dyDescent="0.25">
      <c r="B1515" s="156"/>
      <c r="C1515" s="157"/>
      <c r="D1515" s="157"/>
      <c r="E1515" s="157"/>
      <c r="F1515" s="157"/>
      <c r="G1515" s="157"/>
      <c r="H1515" s="157"/>
      <c r="I1515" s="157"/>
      <c r="J1515" s="157"/>
      <c r="K1515" s="157"/>
      <c r="L1515" s="157"/>
      <c r="M1515" s="157"/>
      <c r="N1515" s="157"/>
      <c r="O1515" s="157"/>
      <c r="P1515" s="158"/>
      <c r="Q1515" s="159"/>
      <c r="R1515" s="159"/>
    </row>
    <row r="1516" spans="2:18" x14ac:dyDescent="0.25">
      <c r="B1516" s="156"/>
      <c r="C1516" s="157"/>
      <c r="D1516" s="157"/>
      <c r="E1516" s="157"/>
      <c r="F1516" s="157"/>
      <c r="G1516" s="157"/>
      <c r="H1516" s="157"/>
      <c r="I1516" s="157"/>
      <c r="J1516" s="157"/>
      <c r="K1516" s="157"/>
      <c r="L1516" s="157"/>
      <c r="M1516" s="157"/>
      <c r="N1516" s="157"/>
      <c r="O1516" s="157"/>
      <c r="P1516" s="158"/>
      <c r="Q1516" s="159"/>
      <c r="R1516" s="159"/>
    </row>
    <row r="1517" spans="2:18" x14ac:dyDescent="0.25">
      <c r="B1517" s="156"/>
      <c r="C1517" s="157"/>
      <c r="D1517" s="157"/>
      <c r="E1517" s="157"/>
      <c r="F1517" s="157"/>
      <c r="G1517" s="157"/>
      <c r="H1517" s="157"/>
      <c r="I1517" s="157"/>
      <c r="J1517" s="157"/>
      <c r="K1517" s="157"/>
      <c r="L1517" s="157"/>
      <c r="M1517" s="157"/>
      <c r="N1517" s="157"/>
      <c r="O1517" s="157"/>
      <c r="P1517" s="158"/>
      <c r="Q1517" s="159"/>
      <c r="R1517" s="159"/>
    </row>
    <row r="1518" spans="2:18" x14ac:dyDescent="0.25">
      <c r="B1518" s="156"/>
      <c r="C1518" s="157"/>
      <c r="D1518" s="157"/>
      <c r="E1518" s="157"/>
      <c r="F1518" s="157"/>
      <c r="G1518" s="157"/>
      <c r="H1518" s="157"/>
      <c r="I1518" s="157"/>
      <c r="J1518" s="157"/>
      <c r="K1518" s="157"/>
      <c r="L1518" s="157"/>
      <c r="M1518" s="157"/>
      <c r="N1518" s="157"/>
      <c r="O1518" s="157"/>
      <c r="P1518" s="158"/>
      <c r="Q1518" s="159"/>
      <c r="R1518" s="159"/>
    </row>
    <row r="1519" spans="2:18" x14ac:dyDescent="0.25">
      <c r="B1519" s="156"/>
      <c r="C1519" s="157"/>
      <c r="D1519" s="157"/>
      <c r="E1519" s="157"/>
      <c r="F1519" s="157"/>
      <c r="G1519" s="157"/>
      <c r="H1519" s="157"/>
      <c r="I1519" s="157"/>
      <c r="J1519" s="157"/>
      <c r="K1519" s="157"/>
      <c r="L1519" s="157"/>
      <c r="M1519" s="157"/>
      <c r="N1519" s="157"/>
      <c r="O1519" s="157"/>
      <c r="P1519" s="158"/>
      <c r="Q1519" s="159"/>
      <c r="R1519" s="159"/>
    </row>
    <row r="1520" spans="2:18" x14ac:dyDescent="0.25">
      <c r="B1520" s="156"/>
      <c r="C1520" s="157"/>
      <c r="D1520" s="157"/>
      <c r="E1520" s="157"/>
      <c r="F1520" s="157"/>
      <c r="G1520" s="157"/>
      <c r="H1520" s="157"/>
      <c r="I1520" s="157"/>
      <c r="J1520" s="157"/>
      <c r="K1520" s="157"/>
      <c r="L1520" s="157"/>
      <c r="M1520" s="157"/>
      <c r="N1520" s="157"/>
      <c r="O1520" s="157"/>
      <c r="P1520" s="158"/>
      <c r="Q1520" s="159"/>
      <c r="R1520" s="159"/>
    </row>
    <row r="1521" spans="2:18" x14ac:dyDescent="0.25">
      <c r="B1521" s="156"/>
      <c r="C1521" s="157"/>
      <c r="D1521" s="157"/>
      <c r="E1521" s="157"/>
      <c r="F1521" s="157"/>
      <c r="G1521" s="157"/>
      <c r="H1521" s="157"/>
      <c r="I1521" s="157"/>
      <c r="J1521" s="157"/>
      <c r="K1521" s="157"/>
      <c r="L1521" s="157"/>
      <c r="M1521" s="157"/>
      <c r="N1521" s="157"/>
      <c r="O1521" s="157"/>
      <c r="P1521" s="158"/>
      <c r="Q1521" s="159"/>
      <c r="R1521" s="159"/>
    </row>
    <row r="1522" spans="2:18" x14ac:dyDescent="0.25">
      <c r="B1522" s="156"/>
      <c r="C1522" s="157"/>
      <c r="D1522" s="157"/>
      <c r="E1522" s="157"/>
      <c r="F1522" s="157"/>
      <c r="G1522" s="157"/>
      <c r="H1522" s="157"/>
      <c r="I1522" s="157"/>
      <c r="J1522" s="157"/>
      <c r="K1522" s="157"/>
      <c r="L1522" s="157"/>
      <c r="M1522" s="157"/>
      <c r="N1522" s="157"/>
      <c r="O1522" s="157"/>
      <c r="P1522" s="158"/>
      <c r="Q1522" s="159"/>
      <c r="R1522" s="159"/>
    </row>
    <row r="1523" spans="2:18" x14ac:dyDescent="0.25">
      <c r="B1523" s="156"/>
      <c r="C1523" s="157"/>
      <c r="D1523" s="157"/>
      <c r="E1523" s="157"/>
      <c r="F1523" s="157"/>
      <c r="G1523" s="157"/>
      <c r="H1523" s="157"/>
      <c r="I1523" s="157"/>
      <c r="J1523" s="157"/>
      <c r="K1523" s="157"/>
      <c r="L1523" s="157"/>
      <c r="M1523" s="157"/>
      <c r="N1523" s="157"/>
      <c r="O1523" s="157"/>
      <c r="P1523" s="158"/>
      <c r="Q1523" s="159"/>
      <c r="R1523" s="159"/>
    </row>
    <row r="1524" spans="2:18" x14ac:dyDescent="0.25">
      <c r="B1524" s="156"/>
      <c r="C1524" s="157"/>
      <c r="D1524" s="157"/>
      <c r="E1524" s="157"/>
      <c r="F1524" s="157"/>
      <c r="G1524" s="157"/>
      <c r="H1524" s="157"/>
      <c r="I1524" s="157"/>
      <c r="J1524" s="157"/>
      <c r="K1524" s="157"/>
      <c r="L1524" s="157"/>
      <c r="M1524" s="157"/>
      <c r="N1524" s="157"/>
      <c r="O1524" s="157"/>
      <c r="P1524" s="158"/>
      <c r="Q1524" s="159"/>
      <c r="R1524" s="159"/>
    </row>
    <row r="1525" spans="2:18" x14ac:dyDescent="0.25">
      <c r="B1525" s="156"/>
      <c r="C1525" s="157"/>
      <c r="D1525" s="157"/>
      <c r="E1525" s="157"/>
      <c r="F1525" s="157"/>
      <c r="G1525" s="157"/>
      <c r="H1525" s="157"/>
      <c r="I1525" s="157"/>
      <c r="J1525" s="157"/>
      <c r="K1525" s="157"/>
      <c r="L1525" s="157"/>
      <c r="M1525" s="157"/>
      <c r="N1525" s="157"/>
      <c r="O1525" s="157"/>
      <c r="P1525" s="158"/>
      <c r="Q1525" s="159"/>
      <c r="R1525" s="159"/>
    </row>
    <row r="1526" spans="2:18" x14ac:dyDescent="0.25">
      <c r="B1526" s="156"/>
      <c r="C1526" s="157"/>
      <c r="D1526" s="157"/>
      <c r="E1526" s="157"/>
      <c r="F1526" s="157"/>
      <c r="G1526" s="157"/>
      <c r="H1526" s="157"/>
      <c r="I1526" s="157"/>
      <c r="J1526" s="157"/>
      <c r="K1526" s="157"/>
      <c r="L1526" s="157"/>
      <c r="M1526" s="157"/>
      <c r="N1526" s="157"/>
      <c r="O1526" s="157"/>
      <c r="P1526" s="158"/>
      <c r="Q1526" s="159"/>
      <c r="R1526" s="159"/>
    </row>
    <row r="1527" spans="2:18" x14ac:dyDescent="0.25">
      <c r="B1527" s="156"/>
      <c r="C1527" s="157"/>
      <c r="D1527" s="157"/>
      <c r="E1527" s="157"/>
      <c r="F1527" s="157"/>
      <c r="G1527" s="157"/>
      <c r="H1527" s="157"/>
      <c r="I1527" s="157"/>
      <c r="J1527" s="157"/>
      <c r="K1527" s="157"/>
      <c r="L1527" s="157"/>
      <c r="M1527" s="157"/>
      <c r="N1527" s="157"/>
      <c r="O1527" s="157"/>
      <c r="P1527" s="158"/>
      <c r="Q1527" s="159"/>
      <c r="R1527" s="159"/>
    </row>
    <row r="1528" spans="2:18" x14ac:dyDescent="0.25">
      <c r="B1528" s="156"/>
      <c r="C1528" s="157"/>
      <c r="D1528" s="157"/>
      <c r="E1528" s="157"/>
      <c r="F1528" s="157"/>
      <c r="G1528" s="157"/>
      <c r="H1528" s="157"/>
      <c r="I1528" s="157"/>
      <c r="J1528" s="157"/>
      <c r="K1528" s="157"/>
      <c r="L1528" s="157"/>
      <c r="M1528" s="157"/>
      <c r="N1528" s="157"/>
      <c r="O1528" s="157"/>
      <c r="P1528" s="158"/>
      <c r="Q1528" s="159"/>
      <c r="R1528" s="159"/>
    </row>
    <row r="1529" spans="2:18" x14ac:dyDescent="0.25">
      <c r="B1529" s="156"/>
      <c r="C1529" s="157"/>
      <c r="D1529" s="157"/>
      <c r="E1529" s="157"/>
      <c r="F1529" s="157"/>
      <c r="G1529" s="157"/>
      <c r="H1529" s="157"/>
      <c r="I1529" s="157"/>
      <c r="J1529" s="157"/>
      <c r="K1529" s="157"/>
      <c r="L1529" s="157"/>
      <c r="M1529" s="157"/>
      <c r="N1529" s="157"/>
      <c r="O1529" s="157"/>
      <c r="P1529" s="158"/>
      <c r="Q1529" s="159"/>
      <c r="R1529" s="159"/>
    </row>
    <row r="1530" spans="2:18" x14ac:dyDescent="0.25">
      <c r="B1530" s="156"/>
      <c r="C1530" s="157"/>
      <c r="D1530" s="157"/>
      <c r="E1530" s="157"/>
      <c r="F1530" s="157"/>
      <c r="G1530" s="157"/>
      <c r="H1530" s="157"/>
      <c r="I1530" s="157"/>
      <c r="J1530" s="157"/>
      <c r="K1530" s="157"/>
      <c r="L1530" s="157"/>
      <c r="M1530" s="157"/>
      <c r="N1530" s="157"/>
      <c r="O1530" s="157"/>
      <c r="P1530" s="158"/>
      <c r="Q1530" s="159"/>
      <c r="R1530" s="159"/>
    </row>
    <row r="1531" spans="2:18" x14ac:dyDescent="0.25">
      <c r="B1531" s="156"/>
      <c r="C1531" s="157"/>
      <c r="D1531" s="157"/>
      <c r="E1531" s="157"/>
      <c r="F1531" s="157"/>
      <c r="G1531" s="157"/>
      <c r="H1531" s="157"/>
      <c r="I1531" s="157"/>
      <c r="J1531" s="157"/>
      <c r="K1531" s="157"/>
      <c r="L1531" s="157"/>
      <c r="M1531" s="157"/>
      <c r="N1531" s="157"/>
      <c r="O1531" s="157"/>
      <c r="P1531" s="158"/>
      <c r="Q1531" s="159"/>
      <c r="R1531" s="159"/>
    </row>
    <row r="1532" spans="2:18" x14ac:dyDescent="0.25">
      <c r="B1532" s="156"/>
      <c r="C1532" s="157"/>
      <c r="D1532" s="157"/>
      <c r="E1532" s="157"/>
      <c r="F1532" s="157"/>
      <c r="G1532" s="157"/>
      <c r="H1532" s="157"/>
      <c r="I1532" s="157"/>
      <c r="J1532" s="157"/>
      <c r="K1532" s="157"/>
      <c r="L1532" s="157"/>
      <c r="M1532" s="157"/>
      <c r="N1532" s="157"/>
      <c r="O1532" s="157"/>
      <c r="P1532" s="158"/>
      <c r="Q1532" s="159"/>
      <c r="R1532" s="159"/>
    </row>
    <row r="1533" spans="2:18" x14ac:dyDescent="0.25">
      <c r="B1533" s="156"/>
      <c r="C1533" s="157"/>
      <c r="D1533" s="157"/>
      <c r="E1533" s="157"/>
      <c r="F1533" s="157"/>
      <c r="G1533" s="157"/>
      <c r="H1533" s="157"/>
      <c r="I1533" s="157"/>
      <c r="J1533" s="157"/>
      <c r="K1533" s="157"/>
      <c r="L1533" s="157"/>
      <c r="M1533" s="157"/>
      <c r="N1533" s="157"/>
      <c r="O1533" s="157"/>
      <c r="P1533" s="158"/>
      <c r="Q1533" s="159"/>
      <c r="R1533" s="159"/>
    </row>
    <row r="1534" spans="2:18" x14ac:dyDescent="0.25">
      <c r="B1534" s="156"/>
      <c r="C1534" s="157"/>
      <c r="D1534" s="157"/>
      <c r="E1534" s="157"/>
      <c r="F1534" s="157"/>
      <c r="G1534" s="157"/>
      <c r="H1534" s="157"/>
      <c r="I1534" s="157"/>
      <c r="J1534" s="157"/>
      <c r="K1534" s="157"/>
      <c r="L1534" s="157"/>
      <c r="M1534" s="157"/>
      <c r="N1534" s="157"/>
      <c r="O1534" s="157"/>
      <c r="P1534" s="158"/>
      <c r="Q1534" s="159"/>
      <c r="R1534" s="159"/>
    </row>
    <row r="1535" spans="2:18" x14ac:dyDescent="0.25">
      <c r="B1535" s="156"/>
      <c r="C1535" s="157"/>
      <c r="D1535" s="157"/>
      <c r="E1535" s="157"/>
      <c r="F1535" s="157"/>
      <c r="G1535" s="157"/>
      <c r="H1535" s="157"/>
      <c r="I1535" s="157"/>
      <c r="J1535" s="157"/>
      <c r="K1535" s="157"/>
      <c r="L1535" s="157"/>
      <c r="M1535" s="157"/>
      <c r="N1535" s="157"/>
      <c r="O1535" s="157"/>
      <c r="P1535" s="158"/>
      <c r="Q1535" s="159"/>
      <c r="R1535" s="159"/>
    </row>
    <row r="1536" spans="2:18" x14ac:dyDescent="0.25">
      <c r="B1536" s="156"/>
      <c r="C1536" s="157"/>
      <c r="D1536" s="157"/>
      <c r="E1536" s="157"/>
      <c r="F1536" s="157"/>
      <c r="G1536" s="157"/>
      <c r="H1536" s="157"/>
      <c r="I1536" s="157"/>
      <c r="J1536" s="157"/>
      <c r="K1536" s="157"/>
      <c r="L1536" s="157"/>
      <c r="M1536" s="157"/>
      <c r="N1536" s="157"/>
      <c r="O1536" s="157"/>
      <c r="P1536" s="158"/>
      <c r="Q1536" s="159"/>
      <c r="R1536" s="159"/>
    </row>
    <row r="1537" spans="2:18" x14ac:dyDescent="0.25">
      <c r="B1537" s="156"/>
      <c r="C1537" s="157"/>
      <c r="D1537" s="157"/>
      <c r="E1537" s="157"/>
      <c r="F1537" s="157"/>
      <c r="G1537" s="157"/>
      <c r="H1537" s="157"/>
      <c r="I1537" s="157"/>
      <c r="J1537" s="157"/>
      <c r="K1537" s="157"/>
      <c r="L1537" s="157"/>
      <c r="M1537" s="157"/>
      <c r="N1537" s="157"/>
      <c r="O1537" s="157"/>
      <c r="P1537" s="158"/>
      <c r="Q1537" s="159"/>
      <c r="R1537" s="159"/>
    </row>
    <row r="1538" spans="2:18" x14ac:dyDescent="0.25">
      <c r="B1538" s="156"/>
      <c r="C1538" s="157"/>
      <c r="D1538" s="157"/>
      <c r="E1538" s="157"/>
      <c r="F1538" s="157"/>
      <c r="G1538" s="157"/>
      <c r="H1538" s="157"/>
      <c r="I1538" s="157"/>
      <c r="J1538" s="157"/>
      <c r="K1538" s="157"/>
      <c r="L1538" s="157"/>
      <c r="M1538" s="157"/>
      <c r="N1538" s="157"/>
      <c r="O1538" s="157"/>
      <c r="P1538" s="158"/>
      <c r="Q1538" s="159"/>
      <c r="R1538" s="159"/>
    </row>
    <row r="1539" spans="2:18" x14ac:dyDescent="0.25">
      <c r="B1539" s="156"/>
      <c r="C1539" s="157"/>
      <c r="D1539" s="157"/>
      <c r="E1539" s="157"/>
      <c r="F1539" s="157"/>
      <c r="G1539" s="157"/>
      <c r="H1539" s="157"/>
      <c r="I1539" s="157"/>
      <c r="J1539" s="157"/>
      <c r="K1539" s="157"/>
      <c r="L1539" s="157"/>
      <c r="M1539" s="157"/>
      <c r="N1539" s="157"/>
      <c r="O1539" s="157"/>
      <c r="P1539" s="158"/>
      <c r="Q1539" s="159"/>
      <c r="R1539" s="159"/>
    </row>
    <row r="1540" spans="2:18" x14ac:dyDescent="0.25">
      <c r="B1540" s="156"/>
      <c r="C1540" s="157"/>
      <c r="D1540" s="157"/>
      <c r="E1540" s="157"/>
      <c r="F1540" s="157"/>
      <c r="G1540" s="157"/>
      <c r="H1540" s="157"/>
      <c r="I1540" s="157"/>
      <c r="J1540" s="157"/>
      <c r="K1540" s="157"/>
      <c r="L1540" s="157"/>
      <c r="M1540" s="157"/>
      <c r="N1540" s="157"/>
      <c r="O1540" s="157"/>
      <c r="P1540" s="158"/>
      <c r="Q1540" s="159"/>
      <c r="R1540" s="159"/>
    </row>
    <row r="1541" spans="2:18" x14ac:dyDescent="0.25">
      <c r="B1541" s="156"/>
      <c r="C1541" s="157"/>
      <c r="D1541" s="157"/>
      <c r="E1541" s="157"/>
      <c r="F1541" s="157"/>
      <c r="G1541" s="157"/>
      <c r="H1541" s="157"/>
      <c r="I1541" s="157"/>
      <c r="J1541" s="157"/>
      <c r="K1541" s="157"/>
      <c r="L1541" s="157"/>
      <c r="M1541" s="157"/>
      <c r="N1541" s="157"/>
      <c r="O1541" s="157"/>
      <c r="P1541" s="158"/>
      <c r="Q1541" s="159"/>
      <c r="R1541" s="159"/>
    </row>
    <row r="1542" spans="2:18" x14ac:dyDescent="0.25">
      <c r="B1542" s="156"/>
      <c r="C1542" s="157"/>
      <c r="D1542" s="157"/>
      <c r="E1542" s="157"/>
      <c r="F1542" s="157"/>
      <c r="G1542" s="157"/>
      <c r="H1542" s="157"/>
      <c r="I1542" s="157"/>
      <c r="J1542" s="157"/>
      <c r="K1542" s="157"/>
      <c r="L1542" s="157"/>
      <c r="M1542" s="157"/>
      <c r="N1542" s="157"/>
      <c r="O1542" s="157"/>
      <c r="P1542" s="158"/>
      <c r="Q1542" s="159"/>
      <c r="R1542" s="159"/>
    </row>
    <row r="1543" spans="2:18" x14ac:dyDescent="0.25">
      <c r="B1543" s="156"/>
      <c r="C1543" s="157"/>
      <c r="D1543" s="157"/>
      <c r="E1543" s="157"/>
      <c r="F1543" s="157"/>
      <c r="G1543" s="157"/>
      <c r="H1543" s="157"/>
      <c r="I1543" s="157"/>
      <c r="J1543" s="157"/>
      <c r="K1543" s="157"/>
      <c r="L1543" s="157"/>
      <c r="M1543" s="157"/>
      <c r="N1543" s="157"/>
      <c r="O1543" s="157"/>
      <c r="P1543" s="158"/>
      <c r="Q1543" s="159"/>
      <c r="R1543" s="159"/>
    </row>
    <row r="1544" spans="2:18" x14ac:dyDescent="0.25">
      <c r="B1544" s="156"/>
      <c r="C1544" s="157"/>
      <c r="D1544" s="157"/>
      <c r="E1544" s="157"/>
      <c r="F1544" s="157"/>
      <c r="G1544" s="157"/>
      <c r="H1544" s="157"/>
      <c r="I1544" s="157"/>
      <c r="J1544" s="157"/>
      <c r="K1544" s="157"/>
      <c r="L1544" s="157"/>
      <c r="M1544" s="157"/>
      <c r="N1544" s="157"/>
      <c r="O1544" s="157"/>
      <c r="P1544" s="158"/>
      <c r="Q1544" s="159"/>
      <c r="R1544" s="159"/>
    </row>
    <row r="1545" spans="2:18" x14ac:dyDescent="0.25">
      <c r="B1545" s="156"/>
      <c r="C1545" s="157"/>
      <c r="D1545" s="157"/>
      <c r="E1545" s="157"/>
      <c r="F1545" s="157"/>
      <c r="G1545" s="157"/>
      <c r="H1545" s="157"/>
      <c r="I1545" s="157"/>
      <c r="J1545" s="157"/>
      <c r="K1545" s="157"/>
      <c r="L1545" s="157"/>
      <c r="M1545" s="157"/>
      <c r="N1545" s="157"/>
      <c r="O1545" s="157"/>
      <c r="P1545" s="158"/>
      <c r="Q1545" s="159"/>
      <c r="R1545" s="159"/>
    </row>
    <row r="1546" spans="2:18" x14ac:dyDescent="0.25">
      <c r="B1546" s="156"/>
      <c r="C1546" s="157"/>
      <c r="D1546" s="157"/>
      <c r="E1546" s="157"/>
      <c r="F1546" s="157"/>
      <c r="G1546" s="157"/>
      <c r="H1546" s="157"/>
      <c r="I1546" s="157"/>
      <c r="J1546" s="157"/>
      <c r="K1546" s="157"/>
      <c r="L1546" s="157"/>
      <c r="M1546" s="157"/>
      <c r="N1546" s="157"/>
      <c r="O1546" s="157"/>
      <c r="P1546" s="158"/>
      <c r="Q1546" s="159"/>
      <c r="R1546" s="159"/>
    </row>
    <row r="1547" spans="2:18" x14ac:dyDescent="0.25">
      <c r="B1547" s="156"/>
      <c r="C1547" s="157"/>
      <c r="D1547" s="157"/>
      <c r="E1547" s="157"/>
      <c r="F1547" s="157"/>
      <c r="G1547" s="157"/>
      <c r="H1547" s="157"/>
      <c r="I1547" s="157"/>
      <c r="J1547" s="157"/>
      <c r="K1547" s="157"/>
      <c r="L1547" s="157"/>
      <c r="M1547" s="157"/>
      <c r="N1547" s="157"/>
      <c r="O1547" s="157"/>
      <c r="P1547" s="158"/>
      <c r="Q1547" s="159"/>
      <c r="R1547" s="159"/>
    </row>
    <row r="1548" spans="2:18" x14ac:dyDescent="0.25">
      <c r="B1548" s="156"/>
      <c r="C1548" s="157"/>
      <c r="D1548" s="157"/>
      <c r="E1548" s="157"/>
      <c r="F1548" s="157"/>
      <c r="G1548" s="157"/>
      <c r="H1548" s="157"/>
      <c r="I1548" s="157"/>
      <c r="J1548" s="157"/>
      <c r="K1548" s="157"/>
      <c r="L1548" s="157"/>
      <c r="M1548" s="157"/>
      <c r="N1548" s="157"/>
      <c r="O1548" s="157"/>
      <c r="P1548" s="158"/>
      <c r="Q1548" s="159"/>
      <c r="R1548" s="159"/>
    </row>
    <row r="1549" spans="2:18" x14ac:dyDescent="0.25">
      <c r="B1549" s="156"/>
      <c r="C1549" s="157"/>
      <c r="D1549" s="157"/>
      <c r="E1549" s="157"/>
      <c r="F1549" s="157"/>
      <c r="G1549" s="157"/>
      <c r="H1549" s="157"/>
      <c r="I1549" s="157"/>
      <c r="J1549" s="157"/>
      <c r="K1549" s="157"/>
      <c r="L1549" s="157"/>
      <c r="M1549" s="157"/>
      <c r="N1549" s="157"/>
      <c r="O1549" s="157"/>
      <c r="P1549" s="158"/>
      <c r="Q1549" s="159"/>
      <c r="R1549" s="159"/>
    </row>
    <row r="1550" spans="2:18" x14ac:dyDescent="0.25">
      <c r="B1550" s="156"/>
      <c r="C1550" s="157"/>
      <c r="D1550" s="157"/>
      <c r="E1550" s="157"/>
      <c r="F1550" s="157"/>
      <c r="G1550" s="157"/>
      <c r="H1550" s="157"/>
      <c r="I1550" s="157"/>
      <c r="J1550" s="157"/>
      <c r="K1550" s="157"/>
      <c r="L1550" s="157"/>
      <c r="M1550" s="157"/>
      <c r="N1550" s="157"/>
      <c r="O1550" s="157"/>
      <c r="P1550" s="158"/>
      <c r="Q1550" s="159"/>
      <c r="R1550" s="159"/>
    </row>
    <row r="1551" spans="2:18" x14ac:dyDescent="0.25">
      <c r="B1551" s="156"/>
      <c r="C1551" s="157"/>
      <c r="D1551" s="157"/>
      <c r="E1551" s="157"/>
      <c r="F1551" s="157"/>
      <c r="G1551" s="157"/>
      <c r="H1551" s="157"/>
      <c r="I1551" s="157"/>
      <c r="J1551" s="157"/>
      <c r="K1551" s="157"/>
      <c r="L1551" s="157"/>
      <c r="M1551" s="157"/>
      <c r="N1551" s="157"/>
      <c r="O1551" s="157"/>
      <c r="P1551" s="158"/>
      <c r="Q1551" s="159"/>
      <c r="R1551" s="159"/>
    </row>
    <row r="1552" spans="2:18" x14ac:dyDescent="0.25">
      <c r="B1552" s="156"/>
      <c r="C1552" s="157"/>
      <c r="D1552" s="157"/>
      <c r="E1552" s="157"/>
      <c r="F1552" s="157"/>
      <c r="G1552" s="157"/>
      <c r="H1552" s="157"/>
      <c r="I1552" s="157"/>
      <c r="J1552" s="157"/>
      <c r="K1552" s="157"/>
      <c r="L1552" s="157"/>
      <c r="M1552" s="157"/>
      <c r="N1552" s="157"/>
      <c r="O1552" s="157"/>
      <c r="P1552" s="158"/>
      <c r="Q1552" s="159"/>
      <c r="R1552" s="159"/>
    </row>
    <row r="1553" spans="2:18" x14ac:dyDescent="0.25">
      <c r="B1553" s="156"/>
      <c r="C1553" s="157"/>
      <c r="D1553" s="157"/>
      <c r="E1553" s="157"/>
      <c r="F1553" s="157"/>
      <c r="G1553" s="157"/>
      <c r="H1553" s="157"/>
      <c r="I1553" s="157"/>
      <c r="J1553" s="157"/>
      <c r="K1553" s="157"/>
      <c r="L1553" s="157"/>
      <c r="M1553" s="157"/>
      <c r="N1553" s="157"/>
      <c r="O1553" s="157"/>
      <c r="P1553" s="158"/>
      <c r="Q1553" s="159"/>
      <c r="R1553" s="159"/>
    </row>
    <row r="1554" spans="2:18" x14ac:dyDescent="0.25">
      <c r="B1554" s="156"/>
      <c r="C1554" s="157"/>
      <c r="D1554" s="157"/>
      <c r="E1554" s="157"/>
      <c r="F1554" s="157"/>
      <c r="G1554" s="157"/>
      <c r="H1554" s="157"/>
      <c r="I1554" s="157"/>
      <c r="J1554" s="157"/>
      <c r="K1554" s="157"/>
      <c r="L1554" s="157"/>
      <c r="M1554" s="157"/>
      <c r="N1554" s="157"/>
      <c r="O1554" s="157"/>
      <c r="P1554" s="158"/>
      <c r="Q1554" s="159"/>
      <c r="R1554" s="159"/>
    </row>
    <row r="1555" spans="2:18" x14ac:dyDescent="0.25">
      <c r="B1555" s="156"/>
      <c r="C1555" s="157"/>
      <c r="D1555" s="157"/>
      <c r="E1555" s="157"/>
      <c r="F1555" s="157"/>
      <c r="G1555" s="157"/>
      <c r="H1555" s="157"/>
      <c r="I1555" s="157"/>
      <c r="J1555" s="157"/>
      <c r="K1555" s="157"/>
      <c r="L1555" s="157"/>
      <c r="M1555" s="157"/>
      <c r="N1555" s="157"/>
      <c r="O1555" s="157"/>
      <c r="P1555" s="158"/>
      <c r="Q1555" s="159"/>
      <c r="R1555" s="159"/>
    </row>
    <row r="1556" spans="2:18" x14ac:dyDescent="0.25">
      <c r="B1556" s="156"/>
      <c r="C1556" s="157"/>
      <c r="D1556" s="157"/>
      <c r="E1556" s="157"/>
      <c r="F1556" s="157"/>
      <c r="G1556" s="157"/>
      <c r="H1556" s="157"/>
      <c r="I1556" s="157"/>
      <c r="J1556" s="157"/>
      <c r="K1556" s="157"/>
      <c r="L1556" s="157"/>
      <c r="M1556" s="157"/>
      <c r="N1556" s="157"/>
      <c r="O1556" s="157"/>
      <c r="P1556" s="158"/>
      <c r="Q1556" s="159"/>
      <c r="R1556" s="159"/>
    </row>
    <row r="1557" spans="2:18" x14ac:dyDescent="0.25">
      <c r="B1557" s="156"/>
      <c r="C1557" s="157"/>
      <c r="D1557" s="157"/>
      <c r="E1557" s="157"/>
      <c r="F1557" s="157"/>
      <c r="G1557" s="157"/>
      <c r="H1557" s="157"/>
      <c r="I1557" s="157"/>
      <c r="J1557" s="157"/>
      <c r="K1557" s="157"/>
      <c r="L1557" s="157"/>
      <c r="M1557" s="157"/>
      <c r="N1557" s="157"/>
      <c r="O1557" s="157"/>
      <c r="P1557" s="158"/>
      <c r="Q1557" s="159"/>
      <c r="R1557" s="159"/>
    </row>
    <row r="1558" spans="2:18" x14ac:dyDescent="0.25">
      <c r="B1558" s="156"/>
      <c r="C1558" s="157"/>
      <c r="D1558" s="157"/>
      <c r="E1558" s="157"/>
      <c r="F1558" s="157"/>
      <c r="G1558" s="157"/>
      <c r="H1558" s="157"/>
      <c r="I1558" s="157"/>
      <c r="J1558" s="157"/>
      <c r="K1558" s="157"/>
      <c r="L1558" s="157"/>
      <c r="M1558" s="157"/>
      <c r="N1558" s="157"/>
      <c r="O1558" s="157"/>
      <c r="P1558" s="158"/>
      <c r="Q1558" s="159"/>
      <c r="R1558" s="159"/>
    </row>
    <row r="1559" spans="2:18" x14ac:dyDescent="0.25">
      <c r="B1559" s="156"/>
      <c r="C1559" s="157"/>
      <c r="D1559" s="157"/>
      <c r="E1559" s="157"/>
      <c r="F1559" s="157"/>
      <c r="G1559" s="157"/>
      <c r="H1559" s="157"/>
      <c r="I1559" s="157"/>
      <c r="J1559" s="157"/>
      <c r="K1559" s="157"/>
      <c r="L1559" s="157"/>
      <c r="M1559" s="157"/>
      <c r="N1559" s="157"/>
      <c r="O1559" s="157"/>
      <c r="P1559" s="158"/>
      <c r="Q1559" s="159"/>
      <c r="R1559" s="159"/>
    </row>
    <row r="1560" spans="2:18" x14ac:dyDescent="0.25">
      <c r="B1560" s="156"/>
      <c r="C1560" s="157"/>
      <c r="D1560" s="157"/>
      <c r="E1560" s="157"/>
      <c r="F1560" s="157"/>
      <c r="G1560" s="157"/>
      <c r="H1560" s="157"/>
      <c r="I1560" s="157"/>
      <c r="J1560" s="157"/>
      <c r="K1560" s="157"/>
      <c r="L1560" s="157"/>
      <c r="M1560" s="157"/>
      <c r="N1560" s="157"/>
      <c r="O1560" s="157"/>
      <c r="P1560" s="158"/>
      <c r="Q1560" s="159"/>
      <c r="R1560" s="159"/>
    </row>
    <row r="1561" spans="2:18" x14ac:dyDescent="0.25">
      <c r="B1561" s="156"/>
      <c r="C1561" s="157"/>
      <c r="D1561" s="157"/>
      <c r="E1561" s="157"/>
      <c r="F1561" s="157"/>
      <c r="G1561" s="157"/>
      <c r="H1561" s="157"/>
      <c r="I1561" s="157"/>
      <c r="J1561" s="157"/>
      <c r="K1561" s="157"/>
      <c r="L1561" s="157"/>
      <c r="M1561" s="157"/>
      <c r="N1561" s="157"/>
      <c r="O1561" s="157"/>
      <c r="P1561" s="158"/>
      <c r="Q1561" s="159"/>
      <c r="R1561" s="159"/>
    </row>
    <row r="1562" spans="2:18" x14ac:dyDescent="0.25">
      <c r="B1562" s="156"/>
      <c r="C1562" s="157"/>
      <c r="D1562" s="157"/>
      <c r="E1562" s="157"/>
      <c r="F1562" s="157"/>
      <c r="G1562" s="157"/>
      <c r="H1562" s="157"/>
      <c r="I1562" s="157"/>
      <c r="J1562" s="157"/>
      <c r="K1562" s="157"/>
      <c r="L1562" s="157"/>
      <c r="M1562" s="157"/>
      <c r="N1562" s="157"/>
      <c r="O1562" s="157"/>
      <c r="P1562" s="158"/>
      <c r="Q1562" s="159"/>
      <c r="R1562" s="159"/>
    </row>
    <row r="1563" spans="2:18" x14ac:dyDescent="0.25">
      <c r="B1563" s="156"/>
      <c r="C1563" s="157"/>
      <c r="D1563" s="157"/>
      <c r="E1563" s="157"/>
      <c r="F1563" s="157"/>
      <c r="G1563" s="157"/>
      <c r="H1563" s="157"/>
      <c r="I1563" s="157"/>
      <c r="J1563" s="157"/>
      <c r="K1563" s="157"/>
      <c r="L1563" s="157"/>
      <c r="M1563" s="157"/>
      <c r="N1563" s="157"/>
      <c r="O1563" s="157"/>
      <c r="P1563" s="158"/>
      <c r="Q1563" s="159"/>
      <c r="R1563" s="159"/>
    </row>
    <row r="1564" spans="2:18" x14ac:dyDescent="0.25">
      <c r="B1564" s="156"/>
      <c r="C1564" s="157"/>
      <c r="D1564" s="157"/>
      <c r="E1564" s="157"/>
      <c r="F1564" s="157"/>
      <c r="G1564" s="157"/>
      <c r="H1564" s="157"/>
      <c r="I1564" s="157"/>
      <c r="J1564" s="157"/>
      <c r="K1564" s="157"/>
      <c r="L1564" s="157"/>
      <c r="M1564" s="157"/>
      <c r="N1564" s="157"/>
      <c r="O1564" s="157"/>
      <c r="P1564" s="158"/>
      <c r="Q1564" s="159"/>
      <c r="R1564" s="159"/>
    </row>
    <row r="1565" spans="2:18" x14ac:dyDescent="0.25">
      <c r="B1565" s="156"/>
      <c r="C1565" s="157"/>
      <c r="D1565" s="157"/>
      <c r="E1565" s="157"/>
      <c r="F1565" s="157"/>
      <c r="G1565" s="157"/>
      <c r="H1565" s="157"/>
      <c r="I1565" s="157"/>
      <c r="J1565" s="157"/>
      <c r="K1565" s="157"/>
      <c r="L1565" s="157"/>
      <c r="M1565" s="157"/>
      <c r="N1565" s="157"/>
      <c r="O1565" s="157"/>
      <c r="P1565" s="158"/>
      <c r="Q1565" s="159"/>
      <c r="R1565" s="159"/>
    </row>
    <row r="1566" spans="2:18" x14ac:dyDescent="0.25">
      <c r="B1566" s="156"/>
      <c r="C1566" s="157"/>
      <c r="D1566" s="157"/>
      <c r="E1566" s="157"/>
      <c r="F1566" s="157"/>
      <c r="G1566" s="157"/>
      <c r="H1566" s="157"/>
      <c r="I1566" s="157"/>
      <c r="J1566" s="157"/>
      <c r="K1566" s="157"/>
      <c r="L1566" s="157"/>
      <c r="M1566" s="157"/>
      <c r="N1566" s="157"/>
      <c r="O1566" s="157"/>
      <c r="P1566" s="158"/>
      <c r="Q1566" s="159"/>
      <c r="R1566" s="159"/>
    </row>
    <row r="1567" spans="2:18" x14ac:dyDescent="0.25">
      <c r="B1567" s="156"/>
      <c r="C1567" s="157"/>
      <c r="D1567" s="157"/>
      <c r="E1567" s="157"/>
      <c r="F1567" s="157"/>
      <c r="G1567" s="157"/>
      <c r="H1567" s="157"/>
      <c r="I1567" s="157"/>
      <c r="J1567" s="157"/>
      <c r="K1567" s="157"/>
      <c r="L1567" s="157"/>
      <c r="M1567" s="157"/>
      <c r="N1567" s="157"/>
      <c r="O1567" s="157"/>
      <c r="P1567" s="158"/>
      <c r="Q1567" s="159"/>
      <c r="R1567" s="159"/>
    </row>
    <row r="1568" spans="2:18" x14ac:dyDescent="0.25">
      <c r="B1568" s="156"/>
      <c r="C1568" s="157"/>
      <c r="D1568" s="157"/>
      <c r="E1568" s="157"/>
      <c r="F1568" s="157"/>
      <c r="G1568" s="157"/>
      <c r="H1568" s="157"/>
      <c r="I1568" s="157"/>
      <c r="J1568" s="157"/>
      <c r="K1568" s="157"/>
      <c r="L1568" s="157"/>
      <c r="M1568" s="157"/>
      <c r="N1568" s="157"/>
      <c r="O1568" s="157"/>
      <c r="P1568" s="158"/>
      <c r="Q1568" s="159"/>
      <c r="R1568" s="159"/>
    </row>
    <row r="1569" spans="2:18" x14ac:dyDescent="0.25">
      <c r="B1569" s="156"/>
      <c r="C1569" s="157"/>
      <c r="D1569" s="157"/>
      <c r="E1569" s="157"/>
      <c r="F1569" s="157"/>
      <c r="G1569" s="157"/>
      <c r="H1569" s="157"/>
      <c r="I1569" s="157"/>
      <c r="J1569" s="157"/>
      <c r="K1569" s="157"/>
      <c r="L1569" s="157"/>
      <c r="M1569" s="157"/>
      <c r="N1569" s="157"/>
      <c r="O1569" s="157"/>
      <c r="P1569" s="158"/>
      <c r="Q1569" s="159"/>
      <c r="R1569" s="159"/>
    </row>
    <row r="1570" spans="2:18" x14ac:dyDescent="0.25">
      <c r="B1570" s="156"/>
      <c r="C1570" s="157"/>
      <c r="D1570" s="157"/>
      <c r="E1570" s="157"/>
      <c r="F1570" s="157"/>
      <c r="G1570" s="157"/>
      <c r="H1570" s="157"/>
      <c r="I1570" s="157"/>
      <c r="J1570" s="157"/>
      <c r="K1570" s="157"/>
      <c r="L1570" s="157"/>
      <c r="M1570" s="157"/>
      <c r="N1570" s="157"/>
      <c r="O1570" s="157"/>
      <c r="P1570" s="158"/>
      <c r="Q1570" s="159"/>
      <c r="R1570" s="159"/>
    </row>
    <row r="1571" spans="2:18" x14ac:dyDescent="0.25">
      <c r="B1571" s="156"/>
      <c r="C1571" s="157"/>
      <c r="D1571" s="157"/>
      <c r="E1571" s="157"/>
      <c r="F1571" s="157"/>
      <c r="G1571" s="157"/>
      <c r="H1571" s="157"/>
      <c r="I1571" s="157"/>
      <c r="J1571" s="157"/>
      <c r="K1571" s="157"/>
      <c r="L1571" s="157"/>
      <c r="M1571" s="157"/>
      <c r="N1571" s="157"/>
      <c r="O1571" s="157"/>
      <c r="P1571" s="158"/>
      <c r="Q1571" s="159"/>
      <c r="R1571" s="159"/>
    </row>
    <row r="1572" spans="2:18" x14ac:dyDescent="0.25">
      <c r="B1572" s="156"/>
      <c r="C1572" s="157"/>
      <c r="D1572" s="157"/>
      <c r="E1572" s="157"/>
      <c r="F1572" s="157"/>
      <c r="G1572" s="157"/>
      <c r="H1572" s="157"/>
      <c r="I1572" s="157"/>
      <c r="J1572" s="157"/>
      <c r="K1572" s="157"/>
      <c r="L1572" s="157"/>
      <c r="M1572" s="157"/>
      <c r="N1572" s="157"/>
      <c r="O1572" s="157"/>
      <c r="P1572" s="158"/>
      <c r="Q1572" s="159"/>
      <c r="R1572" s="159"/>
    </row>
    <row r="1573" spans="2:18" x14ac:dyDescent="0.25">
      <c r="B1573" s="156"/>
      <c r="C1573" s="157"/>
      <c r="D1573" s="157"/>
      <c r="E1573" s="157"/>
      <c r="F1573" s="157"/>
      <c r="G1573" s="157"/>
      <c r="H1573" s="157"/>
      <c r="I1573" s="157"/>
      <c r="J1573" s="157"/>
      <c r="K1573" s="157"/>
      <c r="L1573" s="157"/>
      <c r="M1573" s="157"/>
      <c r="N1573" s="157"/>
      <c r="O1573" s="157"/>
      <c r="P1573" s="158"/>
      <c r="Q1573" s="159"/>
      <c r="R1573" s="159"/>
    </row>
    <row r="1574" spans="2:18" x14ac:dyDescent="0.25">
      <c r="B1574" s="156"/>
      <c r="C1574" s="157"/>
      <c r="D1574" s="157"/>
      <c r="E1574" s="157"/>
      <c r="F1574" s="157"/>
      <c r="G1574" s="157"/>
      <c r="H1574" s="157"/>
      <c r="I1574" s="157"/>
      <c r="J1574" s="157"/>
      <c r="K1574" s="157"/>
      <c r="L1574" s="157"/>
      <c r="M1574" s="157"/>
      <c r="N1574" s="157"/>
      <c r="O1574" s="157"/>
      <c r="P1574" s="158"/>
      <c r="Q1574" s="159"/>
      <c r="R1574" s="159"/>
    </row>
    <row r="1575" spans="2:18" x14ac:dyDescent="0.25">
      <c r="B1575" s="156"/>
      <c r="C1575" s="157"/>
      <c r="D1575" s="157"/>
      <c r="E1575" s="157"/>
      <c r="F1575" s="157"/>
      <c r="G1575" s="157"/>
      <c r="H1575" s="157"/>
      <c r="I1575" s="157"/>
      <c r="J1575" s="157"/>
      <c r="K1575" s="157"/>
      <c r="L1575" s="157"/>
      <c r="M1575" s="157"/>
      <c r="N1575" s="157"/>
      <c r="O1575" s="157"/>
      <c r="P1575" s="158"/>
      <c r="Q1575" s="159"/>
      <c r="R1575" s="159"/>
    </row>
    <row r="1576" spans="2:18" x14ac:dyDescent="0.25">
      <c r="B1576" s="156"/>
      <c r="C1576" s="157"/>
      <c r="D1576" s="157"/>
      <c r="E1576" s="157"/>
      <c r="F1576" s="157"/>
      <c r="G1576" s="157"/>
      <c r="H1576" s="157"/>
      <c r="I1576" s="157"/>
      <c r="J1576" s="157"/>
      <c r="K1576" s="157"/>
      <c r="L1576" s="157"/>
      <c r="M1576" s="157"/>
      <c r="N1576" s="157"/>
      <c r="O1576" s="157"/>
      <c r="P1576" s="158"/>
      <c r="Q1576" s="159"/>
      <c r="R1576" s="159"/>
    </row>
    <row r="1577" spans="2:18" x14ac:dyDescent="0.25">
      <c r="B1577" s="156"/>
      <c r="C1577" s="157"/>
      <c r="D1577" s="157"/>
      <c r="E1577" s="157"/>
      <c r="F1577" s="157"/>
      <c r="G1577" s="157"/>
      <c r="H1577" s="157"/>
      <c r="I1577" s="157"/>
      <c r="J1577" s="157"/>
      <c r="K1577" s="157"/>
      <c r="L1577" s="157"/>
      <c r="M1577" s="157"/>
      <c r="N1577" s="157"/>
      <c r="O1577" s="157"/>
      <c r="P1577" s="158"/>
      <c r="Q1577" s="159"/>
      <c r="R1577" s="159"/>
    </row>
    <row r="1578" spans="2:18" x14ac:dyDescent="0.25">
      <c r="B1578" s="156"/>
      <c r="C1578" s="157"/>
      <c r="D1578" s="157"/>
      <c r="E1578" s="157"/>
      <c r="F1578" s="157"/>
      <c r="G1578" s="157"/>
      <c r="H1578" s="157"/>
      <c r="I1578" s="157"/>
      <c r="J1578" s="157"/>
      <c r="K1578" s="157"/>
      <c r="L1578" s="157"/>
      <c r="M1578" s="157"/>
      <c r="N1578" s="157"/>
      <c r="O1578" s="157"/>
      <c r="P1578" s="158"/>
      <c r="Q1578" s="159"/>
      <c r="R1578" s="159"/>
    </row>
    <row r="1579" spans="2:18" x14ac:dyDescent="0.25">
      <c r="B1579" s="156"/>
      <c r="C1579" s="157"/>
      <c r="D1579" s="157"/>
      <c r="E1579" s="157"/>
      <c r="F1579" s="157"/>
      <c r="G1579" s="157"/>
      <c r="H1579" s="157"/>
      <c r="I1579" s="157"/>
      <c r="J1579" s="157"/>
      <c r="K1579" s="157"/>
      <c r="L1579" s="157"/>
      <c r="M1579" s="157"/>
      <c r="N1579" s="157"/>
      <c r="O1579" s="157"/>
      <c r="P1579" s="158"/>
      <c r="Q1579" s="159"/>
      <c r="R1579" s="159"/>
    </row>
    <row r="1580" spans="2:18" x14ac:dyDescent="0.25">
      <c r="B1580" s="156"/>
      <c r="C1580" s="157"/>
      <c r="D1580" s="157"/>
      <c r="E1580" s="157"/>
      <c r="F1580" s="157"/>
      <c r="G1580" s="157"/>
      <c r="H1580" s="157"/>
      <c r="I1580" s="157"/>
      <c r="J1580" s="157"/>
      <c r="K1580" s="157"/>
      <c r="L1580" s="157"/>
      <c r="M1580" s="157"/>
      <c r="N1580" s="157"/>
      <c r="O1580" s="157"/>
      <c r="P1580" s="158"/>
      <c r="Q1580" s="159"/>
      <c r="R1580" s="159"/>
    </row>
    <row r="1581" spans="2:18" x14ac:dyDescent="0.25">
      <c r="B1581" s="156"/>
      <c r="C1581" s="157"/>
      <c r="D1581" s="157"/>
      <c r="E1581" s="157"/>
      <c r="F1581" s="157"/>
      <c r="G1581" s="157"/>
      <c r="H1581" s="157"/>
      <c r="I1581" s="157"/>
      <c r="J1581" s="157"/>
      <c r="K1581" s="157"/>
      <c r="L1581" s="157"/>
      <c r="M1581" s="157"/>
      <c r="N1581" s="157"/>
      <c r="O1581" s="157"/>
      <c r="P1581" s="158"/>
      <c r="Q1581" s="159"/>
      <c r="R1581" s="159"/>
    </row>
    <row r="1582" spans="2:18" x14ac:dyDescent="0.25">
      <c r="B1582" s="156"/>
      <c r="C1582" s="157"/>
      <c r="D1582" s="157"/>
      <c r="E1582" s="157"/>
      <c r="F1582" s="157"/>
      <c r="G1582" s="157"/>
      <c r="H1582" s="157"/>
      <c r="I1582" s="157"/>
      <c r="J1582" s="157"/>
      <c r="K1582" s="157"/>
      <c r="L1582" s="157"/>
      <c r="M1582" s="157"/>
      <c r="N1582" s="157"/>
      <c r="O1582" s="157"/>
      <c r="P1582" s="158"/>
      <c r="Q1582" s="159"/>
      <c r="R1582" s="159"/>
    </row>
    <row r="1583" spans="2:18" x14ac:dyDescent="0.25">
      <c r="B1583" s="156"/>
      <c r="C1583" s="157"/>
      <c r="D1583" s="157"/>
      <c r="E1583" s="157"/>
      <c r="F1583" s="157"/>
      <c r="G1583" s="157"/>
      <c r="H1583" s="157"/>
      <c r="I1583" s="157"/>
      <c r="J1583" s="157"/>
      <c r="K1583" s="157"/>
      <c r="L1583" s="157"/>
      <c r="M1583" s="157"/>
      <c r="N1583" s="157"/>
      <c r="O1583" s="157"/>
      <c r="P1583" s="158"/>
      <c r="Q1583" s="159"/>
      <c r="R1583" s="159"/>
    </row>
    <row r="1584" spans="2:18" x14ac:dyDescent="0.25">
      <c r="B1584" s="156"/>
      <c r="C1584" s="157"/>
      <c r="D1584" s="157"/>
      <c r="E1584" s="157"/>
      <c r="F1584" s="157"/>
      <c r="G1584" s="157"/>
      <c r="H1584" s="157"/>
      <c r="I1584" s="157"/>
      <c r="J1584" s="157"/>
      <c r="K1584" s="157"/>
      <c r="L1584" s="157"/>
      <c r="M1584" s="157"/>
      <c r="N1584" s="157"/>
      <c r="O1584" s="157"/>
      <c r="P1584" s="158"/>
      <c r="Q1584" s="159"/>
      <c r="R1584" s="159"/>
    </row>
    <row r="1585" spans="2:18" x14ac:dyDescent="0.25">
      <c r="B1585" s="156"/>
      <c r="C1585" s="157"/>
      <c r="D1585" s="157"/>
      <c r="E1585" s="157"/>
      <c r="F1585" s="157"/>
      <c r="G1585" s="157"/>
      <c r="H1585" s="157"/>
      <c r="I1585" s="157"/>
      <c r="J1585" s="157"/>
      <c r="K1585" s="157"/>
      <c r="L1585" s="157"/>
      <c r="M1585" s="157"/>
      <c r="N1585" s="157"/>
      <c r="O1585" s="157"/>
      <c r="P1585" s="158"/>
      <c r="Q1585" s="159"/>
      <c r="R1585" s="159"/>
    </row>
    <row r="1586" spans="2:18" x14ac:dyDescent="0.25">
      <c r="B1586" s="156"/>
      <c r="C1586" s="157"/>
      <c r="D1586" s="157"/>
      <c r="E1586" s="157"/>
      <c r="F1586" s="157"/>
      <c r="G1586" s="157"/>
      <c r="H1586" s="157"/>
      <c r="I1586" s="157"/>
      <c r="J1586" s="157"/>
      <c r="K1586" s="157"/>
      <c r="L1586" s="157"/>
      <c r="M1586" s="157"/>
      <c r="N1586" s="157"/>
      <c r="O1586" s="157"/>
      <c r="P1586" s="158"/>
      <c r="Q1586" s="159"/>
      <c r="R1586" s="159"/>
    </row>
    <row r="1587" spans="2:18" x14ac:dyDescent="0.25">
      <c r="B1587" s="156"/>
      <c r="C1587" s="157"/>
      <c r="D1587" s="157"/>
      <c r="E1587" s="157"/>
      <c r="F1587" s="157"/>
      <c r="G1587" s="157"/>
      <c r="H1587" s="157"/>
      <c r="I1587" s="157"/>
      <c r="J1587" s="157"/>
      <c r="K1587" s="157"/>
      <c r="L1587" s="157"/>
      <c r="M1587" s="157"/>
      <c r="N1587" s="157"/>
      <c r="O1587" s="157"/>
      <c r="P1587" s="158"/>
      <c r="Q1587" s="159"/>
      <c r="R1587" s="159"/>
    </row>
    <row r="1588" spans="2:18" x14ac:dyDescent="0.25">
      <c r="B1588" s="156"/>
      <c r="C1588" s="157"/>
      <c r="D1588" s="157"/>
      <c r="E1588" s="157"/>
      <c r="F1588" s="157"/>
      <c r="G1588" s="157"/>
      <c r="H1588" s="157"/>
      <c r="I1588" s="157"/>
      <c r="J1588" s="157"/>
      <c r="K1588" s="157"/>
      <c r="L1588" s="157"/>
      <c r="M1588" s="157"/>
      <c r="N1588" s="157"/>
      <c r="O1588" s="157"/>
      <c r="P1588" s="158"/>
      <c r="Q1588" s="159"/>
      <c r="R1588" s="159"/>
    </row>
    <row r="1589" spans="2:18" x14ac:dyDescent="0.25">
      <c r="B1589" s="156"/>
      <c r="C1589" s="157"/>
      <c r="D1589" s="157"/>
      <c r="E1589" s="157"/>
      <c r="F1589" s="157"/>
      <c r="G1589" s="157"/>
      <c r="H1589" s="157"/>
      <c r="I1589" s="157"/>
      <c r="J1589" s="157"/>
      <c r="K1589" s="157"/>
      <c r="L1589" s="157"/>
      <c r="M1589" s="157"/>
      <c r="N1589" s="157"/>
      <c r="O1589" s="157"/>
      <c r="P1589" s="158"/>
      <c r="Q1589" s="159"/>
      <c r="R1589" s="159"/>
    </row>
    <row r="1590" spans="2:18" x14ac:dyDescent="0.25">
      <c r="B1590" s="156"/>
      <c r="C1590" s="157"/>
      <c r="D1590" s="157"/>
      <c r="E1590" s="157"/>
      <c r="F1590" s="157"/>
      <c r="G1590" s="157"/>
      <c r="H1590" s="157"/>
      <c r="I1590" s="157"/>
      <c r="J1590" s="157"/>
      <c r="K1590" s="157"/>
      <c r="L1590" s="157"/>
      <c r="M1590" s="157"/>
      <c r="N1590" s="157"/>
      <c r="O1590" s="157"/>
      <c r="P1590" s="158"/>
      <c r="Q1590" s="159"/>
      <c r="R1590" s="159"/>
    </row>
    <row r="1591" spans="2:18" x14ac:dyDescent="0.25">
      <c r="B1591" s="156"/>
      <c r="C1591" s="157"/>
      <c r="D1591" s="157"/>
      <c r="E1591" s="157"/>
      <c r="F1591" s="157"/>
      <c r="G1591" s="157"/>
      <c r="H1591" s="157"/>
      <c r="I1591" s="157"/>
      <c r="J1591" s="157"/>
      <c r="K1591" s="157"/>
      <c r="L1591" s="157"/>
      <c r="M1591" s="157"/>
      <c r="N1591" s="157"/>
      <c r="O1591" s="157"/>
      <c r="P1591" s="158"/>
      <c r="Q1591" s="159"/>
      <c r="R1591" s="159"/>
    </row>
    <row r="1592" spans="2:18" x14ac:dyDescent="0.25">
      <c r="B1592" s="156"/>
      <c r="C1592" s="157"/>
      <c r="D1592" s="157"/>
      <c r="E1592" s="157"/>
      <c r="F1592" s="157"/>
      <c r="G1592" s="157"/>
      <c r="H1592" s="157"/>
      <c r="I1592" s="157"/>
      <c r="J1592" s="157"/>
      <c r="K1592" s="157"/>
      <c r="L1592" s="157"/>
      <c r="M1592" s="157"/>
      <c r="N1592" s="157"/>
      <c r="O1592" s="157"/>
      <c r="P1592" s="158"/>
      <c r="Q1592" s="159"/>
      <c r="R1592" s="159"/>
    </row>
    <row r="1593" spans="2:18" x14ac:dyDescent="0.25">
      <c r="B1593" s="156"/>
      <c r="C1593" s="157"/>
      <c r="D1593" s="157"/>
      <c r="E1593" s="157"/>
      <c r="F1593" s="157"/>
      <c r="G1593" s="157"/>
      <c r="H1593" s="157"/>
      <c r="I1593" s="157"/>
      <c r="J1593" s="157"/>
      <c r="K1593" s="157"/>
      <c r="L1593" s="157"/>
      <c r="M1593" s="157"/>
      <c r="N1593" s="157"/>
      <c r="O1593" s="157"/>
      <c r="P1593" s="158"/>
      <c r="Q1593" s="159"/>
      <c r="R1593" s="159"/>
    </row>
    <row r="1594" spans="2:18" x14ac:dyDescent="0.25">
      <c r="B1594" s="156"/>
      <c r="C1594" s="157"/>
      <c r="D1594" s="157"/>
      <c r="E1594" s="157"/>
      <c r="F1594" s="157"/>
      <c r="G1594" s="157"/>
      <c r="H1594" s="157"/>
      <c r="I1594" s="157"/>
      <c r="J1594" s="157"/>
      <c r="K1594" s="157"/>
      <c r="L1594" s="157"/>
      <c r="M1594" s="157"/>
      <c r="N1594" s="157"/>
      <c r="O1594" s="157"/>
      <c r="P1594" s="158"/>
      <c r="Q1594" s="159"/>
      <c r="R1594" s="159"/>
    </row>
    <row r="1595" spans="2:18" x14ac:dyDescent="0.25">
      <c r="B1595" s="156"/>
      <c r="C1595" s="157"/>
      <c r="D1595" s="157"/>
      <c r="E1595" s="157"/>
      <c r="F1595" s="157"/>
      <c r="G1595" s="157"/>
      <c r="H1595" s="157"/>
      <c r="I1595" s="157"/>
      <c r="J1595" s="157"/>
      <c r="K1595" s="157"/>
      <c r="L1595" s="157"/>
      <c r="M1595" s="157"/>
      <c r="N1595" s="157"/>
      <c r="O1595" s="157"/>
      <c r="P1595" s="158"/>
      <c r="Q1595" s="159"/>
      <c r="R1595" s="159"/>
    </row>
    <row r="1596" spans="2:18" x14ac:dyDescent="0.25">
      <c r="B1596" s="156"/>
      <c r="C1596" s="157"/>
      <c r="D1596" s="157"/>
      <c r="E1596" s="157"/>
      <c r="F1596" s="157"/>
      <c r="G1596" s="157"/>
      <c r="H1596" s="157"/>
      <c r="I1596" s="157"/>
      <c r="J1596" s="157"/>
      <c r="K1596" s="157"/>
      <c r="L1596" s="157"/>
      <c r="M1596" s="157"/>
      <c r="N1596" s="157"/>
      <c r="O1596" s="157"/>
      <c r="P1596" s="158"/>
      <c r="Q1596" s="159"/>
      <c r="R1596" s="159"/>
    </row>
    <row r="1597" spans="2:18" x14ac:dyDescent="0.25">
      <c r="B1597" s="156"/>
      <c r="C1597" s="157"/>
      <c r="D1597" s="157"/>
      <c r="E1597" s="157"/>
      <c r="F1597" s="157"/>
      <c r="G1597" s="157"/>
      <c r="H1597" s="157"/>
      <c r="I1597" s="157"/>
      <c r="J1597" s="157"/>
      <c r="K1597" s="157"/>
      <c r="L1597" s="157"/>
      <c r="M1597" s="157"/>
      <c r="N1597" s="157"/>
      <c r="O1597" s="157"/>
      <c r="P1597" s="158"/>
      <c r="Q1597" s="159"/>
      <c r="R1597" s="159"/>
    </row>
    <row r="1598" spans="2:18" x14ac:dyDescent="0.25">
      <c r="B1598" s="156"/>
      <c r="C1598" s="157"/>
      <c r="D1598" s="157"/>
      <c r="E1598" s="157"/>
      <c r="F1598" s="157"/>
      <c r="G1598" s="157"/>
      <c r="H1598" s="157"/>
      <c r="I1598" s="157"/>
      <c r="J1598" s="157"/>
      <c r="K1598" s="157"/>
      <c r="L1598" s="157"/>
      <c r="M1598" s="157"/>
      <c r="N1598" s="157"/>
      <c r="O1598" s="157"/>
      <c r="P1598" s="158"/>
      <c r="Q1598" s="159"/>
      <c r="R1598" s="159"/>
    </row>
    <row r="1599" spans="2:18" x14ac:dyDescent="0.25">
      <c r="B1599" s="156"/>
      <c r="C1599" s="157"/>
      <c r="D1599" s="157"/>
      <c r="E1599" s="157"/>
      <c r="F1599" s="157"/>
      <c r="G1599" s="157"/>
      <c r="H1599" s="157"/>
      <c r="I1599" s="157"/>
      <c r="J1599" s="157"/>
      <c r="K1599" s="157"/>
      <c r="L1599" s="157"/>
      <c r="M1599" s="157"/>
      <c r="N1599" s="157"/>
      <c r="O1599" s="157"/>
      <c r="P1599" s="158"/>
      <c r="Q1599" s="159"/>
      <c r="R1599" s="159"/>
    </row>
    <row r="1600" spans="2:18" x14ac:dyDescent="0.25">
      <c r="B1600" s="156"/>
      <c r="C1600" s="157"/>
      <c r="D1600" s="157"/>
      <c r="E1600" s="157"/>
      <c r="F1600" s="157"/>
      <c r="G1600" s="157"/>
      <c r="H1600" s="157"/>
      <c r="I1600" s="157"/>
      <c r="J1600" s="157"/>
      <c r="K1600" s="157"/>
      <c r="L1600" s="157"/>
      <c r="M1600" s="157"/>
      <c r="N1600" s="157"/>
      <c r="O1600" s="157"/>
      <c r="P1600" s="158"/>
      <c r="Q1600" s="159"/>
      <c r="R1600" s="159"/>
    </row>
    <row r="1601" spans="2:18" x14ac:dyDescent="0.25">
      <c r="B1601" s="156"/>
      <c r="C1601" s="157"/>
      <c r="D1601" s="157"/>
      <c r="E1601" s="157"/>
      <c r="F1601" s="157"/>
      <c r="G1601" s="157"/>
      <c r="H1601" s="157"/>
      <c r="I1601" s="157"/>
      <c r="J1601" s="157"/>
      <c r="K1601" s="157"/>
      <c r="L1601" s="157"/>
      <c r="M1601" s="157"/>
      <c r="N1601" s="157"/>
      <c r="O1601" s="157"/>
      <c r="P1601" s="158"/>
      <c r="Q1601" s="159"/>
      <c r="R1601" s="159"/>
    </row>
    <row r="1602" spans="2:18" x14ac:dyDescent="0.25">
      <c r="B1602" s="156"/>
      <c r="C1602" s="157"/>
      <c r="D1602" s="157"/>
      <c r="E1602" s="157"/>
      <c r="F1602" s="157"/>
      <c r="G1602" s="157"/>
      <c r="H1602" s="157"/>
      <c r="I1602" s="157"/>
      <c r="J1602" s="157"/>
      <c r="K1602" s="157"/>
      <c r="L1602" s="157"/>
      <c r="M1602" s="157"/>
      <c r="N1602" s="157"/>
      <c r="O1602" s="157"/>
      <c r="P1602" s="158"/>
      <c r="Q1602" s="159"/>
      <c r="R1602" s="159"/>
    </row>
    <row r="1603" spans="2:18" x14ac:dyDescent="0.25">
      <c r="B1603" s="156"/>
      <c r="C1603" s="157"/>
      <c r="D1603" s="157"/>
      <c r="E1603" s="157"/>
      <c r="F1603" s="157"/>
      <c r="G1603" s="157"/>
      <c r="H1603" s="157"/>
      <c r="I1603" s="157"/>
      <c r="J1603" s="157"/>
      <c r="K1603" s="157"/>
      <c r="L1603" s="157"/>
      <c r="M1603" s="157"/>
      <c r="N1603" s="157"/>
      <c r="O1603" s="157"/>
      <c r="P1603" s="158"/>
      <c r="Q1603" s="159"/>
      <c r="R1603" s="159"/>
    </row>
    <row r="1604" spans="2:18" x14ac:dyDescent="0.25">
      <c r="B1604" s="156"/>
      <c r="C1604" s="157"/>
      <c r="D1604" s="157"/>
      <c r="E1604" s="157"/>
      <c r="F1604" s="157"/>
      <c r="G1604" s="157"/>
      <c r="H1604" s="157"/>
      <c r="I1604" s="157"/>
      <c r="J1604" s="157"/>
      <c r="K1604" s="157"/>
      <c r="L1604" s="157"/>
      <c r="M1604" s="157"/>
      <c r="N1604" s="157"/>
      <c r="O1604" s="157"/>
      <c r="P1604" s="158"/>
      <c r="Q1604" s="159"/>
      <c r="R1604" s="159"/>
    </row>
    <row r="1605" spans="2:18" x14ac:dyDescent="0.25">
      <c r="B1605" s="156"/>
      <c r="C1605" s="157"/>
      <c r="D1605" s="157"/>
      <c r="E1605" s="157"/>
      <c r="F1605" s="157"/>
      <c r="G1605" s="157"/>
      <c r="H1605" s="157"/>
      <c r="I1605" s="157"/>
      <c r="J1605" s="157"/>
      <c r="K1605" s="157"/>
      <c r="L1605" s="157"/>
      <c r="M1605" s="157"/>
      <c r="N1605" s="157"/>
      <c r="O1605" s="157"/>
      <c r="P1605" s="158"/>
      <c r="Q1605" s="159"/>
      <c r="R1605" s="159"/>
    </row>
    <row r="1606" spans="2:18" x14ac:dyDescent="0.25">
      <c r="B1606" s="156"/>
      <c r="C1606" s="157"/>
      <c r="D1606" s="157"/>
      <c r="E1606" s="157"/>
      <c r="F1606" s="157"/>
      <c r="G1606" s="157"/>
      <c r="H1606" s="157"/>
      <c r="I1606" s="157"/>
      <c r="J1606" s="157"/>
      <c r="K1606" s="157"/>
      <c r="L1606" s="157"/>
      <c r="M1606" s="157"/>
      <c r="N1606" s="157"/>
      <c r="O1606" s="157"/>
      <c r="P1606" s="158"/>
      <c r="Q1606" s="159"/>
      <c r="R1606" s="159"/>
    </row>
    <row r="1607" spans="2:18" x14ac:dyDescent="0.25">
      <c r="B1607" s="156"/>
      <c r="C1607" s="157"/>
      <c r="D1607" s="157"/>
      <c r="E1607" s="157"/>
      <c r="F1607" s="157"/>
      <c r="G1607" s="157"/>
      <c r="H1607" s="157"/>
      <c r="I1607" s="157"/>
      <c r="J1607" s="157"/>
      <c r="K1607" s="157"/>
      <c r="L1607" s="157"/>
      <c r="M1607" s="157"/>
      <c r="N1607" s="157"/>
      <c r="O1607" s="157"/>
      <c r="P1607" s="158"/>
      <c r="Q1607" s="159"/>
      <c r="R1607" s="159"/>
    </row>
    <row r="1608" spans="2:18" x14ac:dyDescent="0.25">
      <c r="B1608" s="156"/>
      <c r="C1608" s="157"/>
      <c r="D1608" s="157"/>
      <c r="E1608" s="157"/>
      <c r="F1608" s="157"/>
      <c r="G1608" s="157"/>
      <c r="H1608" s="157"/>
      <c r="I1608" s="157"/>
      <c r="J1608" s="157"/>
      <c r="K1608" s="157"/>
      <c r="L1608" s="157"/>
      <c r="M1608" s="157"/>
      <c r="N1608" s="157"/>
      <c r="O1608" s="157"/>
      <c r="P1608" s="158"/>
      <c r="Q1608" s="159"/>
      <c r="R1608" s="159"/>
    </row>
    <row r="1609" spans="2:18" x14ac:dyDescent="0.25">
      <c r="B1609" s="156"/>
      <c r="C1609" s="157"/>
      <c r="D1609" s="157"/>
      <c r="E1609" s="157"/>
      <c r="F1609" s="157"/>
      <c r="G1609" s="157"/>
      <c r="H1609" s="157"/>
      <c r="I1609" s="157"/>
      <c r="J1609" s="157"/>
      <c r="K1609" s="157"/>
      <c r="L1609" s="157"/>
      <c r="M1609" s="157"/>
      <c r="N1609" s="157"/>
      <c r="O1609" s="157"/>
      <c r="P1609" s="158"/>
      <c r="Q1609" s="159"/>
      <c r="R1609" s="159"/>
    </row>
    <row r="1610" spans="2:18" x14ac:dyDescent="0.25">
      <c r="B1610" s="156"/>
      <c r="C1610" s="157"/>
      <c r="D1610" s="157"/>
      <c r="E1610" s="157"/>
      <c r="F1610" s="157"/>
      <c r="G1610" s="157"/>
      <c r="H1610" s="157"/>
      <c r="I1610" s="157"/>
      <c r="J1610" s="157"/>
      <c r="K1610" s="157"/>
      <c r="L1610" s="157"/>
      <c r="M1610" s="157"/>
      <c r="N1610" s="157"/>
      <c r="O1610" s="157"/>
      <c r="P1610" s="158"/>
      <c r="Q1610" s="159"/>
      <c r="R1610" s="159"/>
    </row>
    <row r="1611" spans="2:18" x14ac:dyDescent="0.25">
      <c r="B1611" s="156"/>
      <c r="C1611" s="157"/>
      <c r="D1611" s="157"/>
      <c r="E1611" s="157"/>
      <c r="F1611" s="157"/>
      <c r="G1611" s="157"/>
      <c r="H1611" s="157"/>
      <c r="I1611" s="157"/>
      <c r="J1611" s="157"/>
      <c r="K1611" s="157"/>
      <c r="L1611" s="157"/>
      <c r="M1611" s="157"/>
      <c r="N1611" s="157"/>
      <c r="O1611" s="157"/>
      <c r="P1611" s="158"/>
      <c r="Q1611" s="159"/>
      <c r="R1611" s="159"/>
    </row>
    <row r="1612" spans="2:18" x14ac:dyDescent="0.25">
      <c r="B1612" s="156"/>
      <c r="C1612" s="157"/>
      <c r="D1612" s="157"/>
      <c r="E1612" s="157"/>
      <c r="F1612" s="157"/>
      <c r="G1612" s="157"/>
      <c r="H1612" s="157"/>
      <c r="I1612" s="157"/>
      <c r="J1612" s="157"/>
      <c r="K1612" s="157"/>
      <c r="L1612" s="157"/>
      <c r="M1612" s="157"/>
      <c r="N1612" s="157"/>
      <c r="O1612" s="157"/>
      <c r="P1612" s="158"/>
      <c r="Q1612" s="159"/>
      <c r="R1612" s="159"/>
    </row>
    <row r="1613" spans="2:18" x14ac:dyDescent="0.25">
      <c r="B1613" s="156"/>
      <c r="C1613" s="157"/>
      <c r="D1613" s="157"/>
      <c r="E1613" s="157"/>
      <c r="F1613" s="157"/>
      <c r="G1613" s="157"/>
      <c r="H1613" s="157"/>
      <c r="I1613" s="157"/>
      <c r="J1613" s="157"/>
      <c r="K1613" s="157"/>
      <c r="L1613" s="157"/>
      <c r="M1613" s="157"/>
      <c r="N1613" s="157"/>
      <c r="O1613" s="157"/>
      <c r="P1613" s="158"/>
      <c r="Q1613" s="159"/>
      <c r="R1613" s="159"/>
    </row>
    <row r="1614" spans="2:18" x14ac:dyDescent="0.25">
      <c r="B1614" s="156"/>
      <c r="C1614" s="157"/>
      <c r="D1614" s="157"/>
      <c r="E1614" s="157"/>
      <c r="F1614" s="157"/>
      <c r="G1614" s="157"/>
      <c r="H1614" s="157"/>
      <c r="I1614" s="157"/>
      <c r="J1614" s="157"/>
      <c r="K1614" s="157"/>
      <c r="L1614" s="157"/>
      <c r="M1614" s="157"/>
      <c r="N1614" s="157"/>
      <c r="O1614" s="157"/>
      <c r="P1614" s="158"/>
      <c r="Q1614" s="159"/>
      <c r="R1614" s="159"/>
    </row>
    <row r="1615" spans="2:18" x14ac:dyDescent="0.25">
      <c r="B1615" s="156"/>
      <c r="C1615" s="157"/>
      <c r="D1615" s="157"/>
      <c r="E1615" s="157"/>
      <c r="F1615" s="157"/>
      <c r="G1615" s="157"/>
      <c r="H1615" s="157"/>
      <c r="I1615" s="157"/>
      <c r="J1615" s="157"/>
      <c r="K1615" s="157"/>
      <c r="L1615" s="157"/>
      <c r="M1615" s="157"/>
      <c r="N1615" s="157"/>
      <c r="O1615" s="157"/>
      <c r="P1615" s="158"/>
      <c r="Q1615" s="159"/>
      <c r="R1615" s="159"/>
    </row>
    <row r="1616" spans="2:18" x14ac:dyDescent="0.25">
      <c r="B1616" s="156"/>
      <c r="C1616" s="157"/>
      <c r="D1616" s="157"/>
      <c r="E1616" s="157"/>
      <c r="F1616" s="157"/>
      <c r="G1616" s="157"/>
      <c r="H1616" s="157"/>
      <c r="I1616" s="157"/>
      <c r="J1616" s="157"/>
      <c r="K1616" s="157"/>
      <c r="L1616" s="157"/>
      <c r="M1616" s="157"/>
      <c r="N1616" s="157"/>
      <c r="O1616" s="157"/>
      <c r="P1616" s="158"/>
      <c r="Q1616" s="159"/>
      <c r="R1616" s="159"/>
    </row>
    <row r="1617" spans="2:18" x14ac:dyDescent="0.25">
      <c r="B1617" s="156"/>
      <c r="C1617" s="157"/>
      <c r="D1617" s="157"/>
      <c r="E1617" s="157"/>
      <c r="F1617" s="157"/>
      <c r="G1617" s="157"/>
      <c r="H1617" s="157"/>
      <c r="I1617" s="157"/>
      <c r="J1617" s="157"/>
      <c r="K1617" s="157"/>
      <c r="L1617" s="157"/>
      <c r="M1617" s="157"/>
      <c r="N1617" s="157"/>
      <c r="O1617" s="157"/>
      <c r="P1617" s="158"/>
      <c r="Q1617" s="159"/>
      <c r="R1617" s="159"/>
    </row>
    <row r="1618" spans="2:18" x14ac:dyDescent="0.25">
      <c r="B1618" s="156"/>
      <c r="C1618" s="157"/>
      <c r="D1618" s="157"/>
      <c r="E1618" s="157"/>
      <c r="F1618" s="157"/>
      <c r="G1618" s="157"/>
      <c r="H1618" s="157"/>
      <c r="I1618" s="157"/>
      <c r="J1618" s="157"/>
      <c r="K1618" s="157"/>
      <c r="L1618" s="157"/>
      <c r="M1618" s="157"/>
      <c r="N1618" s="157"/>
      <c r="O1618" s="157"/>
      <c r="P1618" s="158"/>
      <c r="Q1618" s="159"/>
      <c r="R1618" s="159"/>
    </row>
    <row r="1619" spans="2:18" x14ac:dyDescent="0.25">
      <c r="B1619" s="156"/>
      <c r="C1619" s="157"/>
      <c r="D1619" s="157"/>
      <c r="E1619" s="157"/>
      <c r="F1619" s="157"/>
      <c r="G1619" s="157"/>
      <c r="H1619" s="157"/>
      <c r="I1619" s="157"/>
      <c r="J1619" s="157"/>
      <c r="K1619" s="157"/>
      <c r="L1619" s="157"/>
      <c r="M1619" s="157"/>
      <c r="N1619" s="157"/>
      <c r="O1619" s="157"/>
      <c r="P1619" s="158"/>
      <c r="Q1619" s="159"/>
      <c r="R1619" s="159"/>
    </row>
    <row r="1620" spans="2:18" x14ac:dyDescent="0.25">
      <c r="B1620" s="156"/>
      <c r="C1620" s="157"/>
      <c r="D1620" s="157"/>
      <c r="E1620" s="157"/>
      <c r="F1620" s="157"/>
      <c r="G1620" s="157"/>
      <c r="H1620" s="157"/>
      <c r="I1620" s="157"/>
      <c r="J1620" s="157"/>
      <c r="K1620" s="157"/>
      <c r="L1620" s="157"/>
      <c r="M1620" s="157"/>
      <c r="N1620" s="157"/>
      <c r="O1620" s="157"/>
      <c r="P1620" s="158"/>
      <c r="Q1620" s="159"/>
      <c r="R1620" s="159"/>
    </row>
    <row r="1621" spans="2:18" x14ac:dyDescent="0.25">
      <c r="B1621" s="156"/>
      <c r="C1621" s="157"/>
      <c r="D1621" s="157"/>
      <c r="E1621" s="157"/>
      <c r="F1621" s="157"/>
      <c r="G1621" s="157"/>
      <c r="H1621" s="157"/>
      <c r="I1621" s="157"/>
      <c r="J1621" s="157"/>
      <c r="K1621" s="157"/>
      <c r="L1621" s="157"/>
      <c r="M1621" s="157"/>
      <c r="N1621" s="157"/>
      <c r="O1621" s="157"/>
      <c r="P1621" s="158"/>
      <c r="Q1621" s="159"/>
      <c r="R1621" s="159"/>
    </row>
    <row r="1622" spans="2:18" x14ac:dyDescent="0.25">
      <c r="B1622" s="156"/>
      <c r="C1622" s="157"/>
      <c r="D1622" s="157"/>
      <c r="E1622" s="157"/>
      <c r="F1622" s="157"/>
      <c r="G1622" s="157"/>
      <c r="H1622" s="157"/>
      <c r="I1622" s="157"/>
      <c r="J1622" s="157"/>
      <c r="K1622" s="157"/>
      <c r="L1622" s="157"/>
      <c r="M1622" s="157"/>
      <c r="N1622" s="157"/>
      <c r="O1622" s="157"/>
      <c r="P1622" s="158"/>
      <c r="Q1622" s="159"/>
      <c r="R1622" s="159"/>
    </row>
    <row r="1623" spans="2:18" x14ac:dyDescent="0.25">
      <c r="B1623" s="156"/>
      <c r="C1623" s="157"/>
      <c r="D1623" s="157"/>
      <c r="E1623" s="157"/>
      <c r="F1623" s="157"/>
      <c r="G1623" s="157"/>
      <c r="H1623" s="157"/>
      <c r="I1623" s="157"/>
      <c r="J1623" s="157"/>
      <c r="K1623" s="157"/>
      <c r="L1623" s="157"/>
      <c r="M1623" s="157"/>
      <c r="N1623" s="157"/>
      <c r="O1623" s="157"/>
      <c r="P1623" s="158"/>
      <c r="Q1623" s="159"/>
      <c r="R1623" s="159"/>
    </row>
    <row r="1624" spans="2:18" x14ac:dyDescent="0.25">
      <c r="B1624" s="156"/>
      <c r="C1624" s="157"/>
      <c r="D1624" s="157"/>
      <c r="E1624" s="157"/>
      <c r="F1624" s="157"/>
      <c r="G1624" s="157"/>
      <c r="H1624" s="157"/>
      <c r="I1624" s="157"/>
      <c r="J1624" s="157"/>
      <c r="K1624" s="157"/>
      <c r="L1624" s="157"/>
      <c r="M1624" s="157"/>
      <c r="N1624" s="157"/>
      <c r="O1624" s="157"/>
      <c r="P1624" s="158"/>
      <c r="Q1624" s="159"/>
      <c r="R1624" s="159"/>
    </row>
    <row r="1625" spans="2:18" x14ac:dyDescent="0.25">
      <c r="B1625" s="156"/>
      <c r="C1625" s="157"/>
      <c r="D1625" s="157"/>
      <c r="E1625" s="157"/>
      <c r="F1625" s="157"/>
      <c r="G1625" s="157"/>
      <c r="H1625" s="157"/>
      <c r="I1625" s="157"/>
      <c r="J1625" s="157"/>
      <c r="K1625" s="157"/>
      <c r="L1625" s="157"/>
      <c r="M1625" s="157"/>
      <c r="N1625" s="157"/>
      <c r="O1625" s="157"/>
      <c r="P1625" s="158"/>
      <c r="Q1625" s="159"/>
      <c r="R1625" s="159"/>
    </row>
    <row r="1626" spans="2:18" x14ac:dyDescent="0.25">
      <c r="B1626" s="156"/>
      <c r="C1626" s="157"/>
      <c r="D1626" s="157"/>
      <c r="E1626" s="157"/>
      <c r="F1626" s="157"/>
      <c r="G1626" s="157"/>
      <c r="H1626" s="157"/>
      <c r="I1626" s="157"/>
      <c r="J1626" s="157"/>
      <c r="K1626" s="157"/>
      <c r="L1626" s="157"/>
      <c r="M1626" s="157"/>
      <c r="N1626" s="157"/>
      <c r="O1626" s="157"/>
      <c r="P1626" s="158"/>
      <c r="Q1626" s="159"/>
      <c r="R1626" s="159"/>
    </row>
    <row r="1627" spans="2:18" x14ac:dyDescent="0.25">
      <c r="B1627" s="156"/>
      <c r="C1627" s="157"/>
      <c r="D1627" s="157"/>
      <c r="E1627" s="157"/>
      <c r="F1627" s="157"/>
      <c r="G1627" s="157"/>
      <c r="H1627" s="157"/>
      <c r="I1627" s="157"/>
      <c r="J1627" s="157"/>
      <c r="K1627" s="157"/>
      <c r="L1627" s="157"/>
      <c r="M1627" s="157"/>
      <c r="N1627" s="157"/>
      <c r="O1627" s="157"/>
      <c r="P1627" s="158"/>
      <c r="Q1627" s="159"/>
      <c r="R1627" s="159"/>
    </row>
    <row r="1628" spans="2:18" x14ac:dyDescent="0.25">
      <c r="B1628" s="156"/>
      <c r="C1628" s="157"/>
      <c r="D1628" s="157"/>
      <c r="E1628" s="157"/>
      <c r="F1628" s="157"/>
      <c r="G1628" s="157"/>
      <c r="H1628" s="157"/>
      <c r="I1628" s="157"/>
      <c r="J1628" s="157"/>
      <c r="K1628" s="157"/>
      <c r="L1628" s="157"/>
      <c r="M1628" s="157"/>
      <c r="N1628" s="157"/>
      <c r="O1628" s="157"/>
      <c r="P1628" s="158"/>
      <c r="Q1628" s="159"/>
      <c r="R1628" s="159"/>
    </row>
    <row r="1629" spans="2:18" x14ac:dyDescent="0.25">
      <c r="B1629" s="156"/>
      <c r="C1629" s="157"/>
      <c r="D1629" s="157"/>
      <c r="E1629" s="157"/>
      <c r="F1629" s="157"/>
      <c r="G1629" s="157"/>
      <c r="H1629" s="157"/>
      <c r="I1629" s="157"/>
      <c r="J1629" s="157"/>
      <c r="K1629" s="157"/>
      <c r="L1629" s="157"/>
      <c r="M1629" s="157"/>
      <c r="N1629" s="157"/>
      <c r="O1629" s="157"/>
      <c r="P1629" s="158"/>
      <c r="Q1629" s="159"/>
      <c r="R1629" s="159"/>
    </row>
    <row r="1630" spans="2:18" x14ac:dyDescent="0.25">
      <c r="B1630" s="156"/>
      <c r="C1630" s="157"/>
      <c r="D1630" s="157"/>
      <c r="E1630" s="157"/>
      <c r="F1630" s="157"/>
      <c r="G1630" s="157"/>
      <c r="H1630" s="157"/>
      <c r="I1630" s="157"/>
      <c r="J1630" s="157"/>
      <c r="K1630" s="157"/>
      <c r="L1630" s="157"/>
      <c r="M1630" s="157"/>
      <c r="N1630" s="157"/>
      <c r="O1630" s="157"/>
      <c r="P1630" s="158"/>
      <c r="Q1630" s="159"/>
      <c r="R1630" s="159"/>
    </row>
    <row r="1631" spans="2:18" x14ac:dyDescent="0.25">
      <c r="B1631" s="156"/>
      <c r="C1631" s="157"/>
      <c r="D1631" s="157"/>
      <c r="E1631" s="157"/>
      <c r="F1631" s="157"/>
      <c r="G1631" s="157"/>
      <c r="H1631" s="157"/>
      <c r="I1631" s="157"/>
      <c r="J1631" s="157"/>
      <c r="K1631" s="157"/>
      <c r="L1631" s="157"/>
      <c r="M1631" s="157"/>
      <c r="N1631" s="157"/>
      <c r="O1631" s="157"/>
      <c r="P1631" s="158"/>
      <c r="Q1631" s="159"/>
      <c r="R1631" s="159"/>
    </row>
    <row r="1632" spans="2:18" x14ac:dyDescent="0.25">
      <c r="B1632" s="156"/>
      <c r="C1632" s="157"/>
      <c r="D1632" s="157"/>
      <c r="E1632" s="157"/>
      <c r="F1632" s="157"/>
      <c r="G1632" s="157"/>
      <c r="H1632" s="157"/>
      <c r="I1632" s="157"/>
      <c r="J1632" s="157"/>
      <c r="K1632" s="157"/>
      <c r="L1632" s="157"/>
      <c r="M1632" s="157"/>
      <c r="N1632" s="157"/>
      <c r="O1632" s="157"/>
      <c r="P1632" s="158"/>
      <c r="Q1632" s="159"/>
      <c r="R1632" s="159"/>
    </row>
    <row r="1633" spans="2:18" x14ac:dyDescent="0.25">
      <c r="B1633" s="156"/>
      <c r="C1633" s="157"/>
      <c r="D1633" s="157"/>
      <c r="E1633" s="157"/>
      <c r="F1633" s="157"/>
      <c r="G1633" s="157"/>
      <c r="H1633" s="157"/>
      <c r="I1633" s="157"/>
      <c r="J1633" s="157"/>
      <c r="K1633" s="157"/>
      <c r="L1633" s="157"/>
      <c r="M1633" s="157"/>
      <c r="N1633" s="157"/>
      <c r="O1633" s="157"/>
      <c r="P1633" s="158"/>
      <c r="Q1633" s="159"/>
      <c r="R1633" s="159"/>
    </row>
    <row r="1634" spans="2:18" x14ac:dyDescent="0.25">
      <c r="B1634" s="156"/>
      <c r="C1634" s="157"/>
      <c r="D1634" s="157"/>
      <c r="E1634" s="157"/>
      <c r="F1634" s="157"/>
      <c r="G1634" s="157"/>
      <c r="H1634" s="157"/>
      <c r="I1634" s="157"/>
      <c r="J1634" s="157"/>
      <c r="K1634" s="157"/>
      <c r="L1634" s="157"/>
      <c r="M1634" s="157"/>
      <c r="N1634" s="157"/>
      <c r="O1634" s="157"/>
      <c r="P1634" s="158"/>
      <c r="Q1634" s="159"/>
      <c r="R1634" s="159"/>
    </row>
    <row r="1635" spans="2:18" x14ac:dyDescent="0.25">
      <c r="B1635" s="156"/>
      <c r="C1635" s="157"/>
      <c r="D1635" s="157"/>
      <c r="E1635" s="157"/>
      <c r="F1635" s="157"/>
      <c r="G1635" s="157"/>
      <c r="H1635" s="157"/>
      <c r="I1635" s="157"/>
      <c r="J1635" s="157"/>
      <c r="K1635" s="157"/>
      <c r="L1635" s="157"/>
      <c r="M1635" s="157"/>
      <c r="N1635" s="157"/>
      <c r="O1635" s="157"/>
      <c r="P1635" s="158"/>
      <c r="Q1635" s="159"/>
      <c r="R1635" s="159"/>
    </row>
    <row r="1636" spans="2:18" x14ac:dyDescent="0.25">
      <c r="B1636" s="156"/>
      <c r="C1636" s="157"/>
      <c r="D1636" s="157"/>
      <c r="E1636" s="157"/>
      <c r="F1636" s="157"/>
      <c r="G1636" s="157"/>
      <c r="H1636" s="157"/>
      <c r="I1636" s="157"/>
      <c r="J1636" s="157"/>
      <c r="K1636" s="157"/>
      <c r="L1636" s="157"/>
      <c r="M1636" s="157"/>
      <c r="N1636" s="157"/>
      <c r="O1636" s="157"/>
      <c r="P1636" s="158"/>
      <c r="Q1636" s="159"/>
      <c r="R1636" s="159"/>
    </row>
    <row r="1637" spans="2:18" x14ac:dyDescent="0.25">
      <c r="B1637" s="156"/>
      <c r="C1637" s="157"/>
      <c r="D1637" s="157"/>
      <c r="E1637" s="157"/>
      <c r="F1637" s="157"/>
      <c r="G1637" s="157"/>
      <c r="H1637" s="157"/>
      <c r="I1637" s="157"/>
      <c r="J1637" s="157"/>
      <c r="K1637" s="157"/>
      <c r="L1637" s="157"/>
      <c r="M1637" s="157"/>
      <c r="N1637" s="157"/>
      <c r="O1637" s="157"/>
      <c r="P1637" s="158"/>
      <c r="Q1637" s="159"/>
      <c r="R1637" s="159"/>
    </row>
    <row r="1638" spans="2:18" x14ac:dyDescent="0.25">
      <c r="B1638" s="156"/>
      <c r="C1638" s="157"/>
      <c r="D1638" s="157"/>
      <c r="E1638" s="157"/>
      <c r="F1638" s="157"/>
      <c r="G1638" s="157"/>
      <c r="H1638" s="157"/>
      <c r="I1638" s="157"/>
      <c r="J1638" s="157"/>
      <c r="K1638" s="157"/>
      <c r="L1638" s="157"/>
      <c r="M1638" s="157"/>
      <c r="N1638" s="157"/>
      <c r="O1638" s="157"/>
      <c r="P1638" s="158"/>
      <c r="Q1638" s="159"/>
      <c r="R1638" s="159"/>
    </row>
    <row r="1639" spans="2:18" x14ac:dyDescent="0.25">
      <c r="B1639" s="156"/>
      <c r="C1639" s="157"/>
      <c r="D1639" s="157"/>
      <c r="E1639" s="157"/>
      <c r="F1639" s="157"/>
      <c r="G1639" s="157"/>
      <c r="H1639" s="157"/>
      <c r="I1639" s="157"/>
      <c r="J1639" s="157"/>
      <c r="K1639" s="157"/>
      <c r="L1639" s="157"/>
      <c r="M1639" s="157"/>
      <c r="N1639" s="157"/>
      <c r="O1639" s="157"/>
      <c r="P1639" s="158"/>
      <c r="Q1639" s="159"/>
      <c r="R1639" s="159"/>
    </row>
    <row r="1640" spans="2:18" x14ac:dyDescent="0.25">
      <c r="B1640" s="156"/>
      <c r="C1640" s="157"/>
      <c r="D1640" s="157"/>
      <c r="E1640" s="157"/>
      <c r="F1640" s="157"/>
      <c r="G1640" s="157"/>
      <c r="H1640" s="157"/>
      <c r="I1640" s="157"/>
      <c r="J1640" s="157"/>
      <c r="K1640" s="157"/>
      <c r="L1640" s="157"/>
      <c r="M1640" s="157"/>
      <c r="N1640" s="157"/>
      <c r="O1640" s="157"/>
      <c r="P1640" s="158"/>
      <c r="Q1640" s="159"/>
      <c r="R1640" s="159"/>
    </row>
    <row r="1641" spans="2:18" x14ac:dyDescent="0.25">
      <c r="B1641" s="156"/>
      <c r="C1641" s="157"/>
      <c r="D1641" s="157"/>
      <c r="E1641" s="157"/>
      <c r="F1641" s="157"/>
      <c r="G1641" s="157"/>
      <c r="H1641" s="157"/>
      <c r="I1641" s="157"/>
      <c r="J1641" s="157"/>
      <c r="K1641" s="157"/>
      <c r="L1641" s="157"/>
      <c r="M1641" s="157"/>
      <c r="N1641" s="157"/>
      <c r="O1641" s="157"/>
      <c r="P1641" s="158"/>
      <c r="Q1641" s="159"/>
      <c r="R1641" s="159"/>
    </row>
    <row r="1642" spans="2:18" x14ac:dyDescent="0.25">
      <c r="B1642" s="156"/>
      <c r="C1642" s="157"/>
      <c r="D1642" s="157"/>
      <c r="E1642" s="157"/>
      <c r="F1642" s="157"/>
      <c r="G1642" s="157"/>
      <c r="H1642" s="157"/>
      <c r="I1642" s="157"/>
      <c r="J1642" s="157"/>
      <c r="K1642" s="157"/>
      <c r="L1642" s="157"/>
      <c r="M1642" s="157"/>
      <c r="N1642" s="157"/>
      <c r="O1642" s="157"/>
      <c r="P1642" s="158"/>
      <c r="Q1642" s="159"/>
      <c r="R1642" s="159"/>
    </row>
    <row r="1643" spans="2:18" x14ac:dyDescent="0.25">
      <c r="B1643" s="156"/>
      <c r="C1643" s="157"/>
      <c r="D1643" s="157"/>
      <c r="E1643" s="157"/>
      <c r="F1643" s="157"/>
      <c r="G1643" s="157"/>
      <c r="H1643" s="157"/>
      <c r="I1643" s="157"/>
      <c r="J1643" s="157"/>
      <c r="K1643" s="157"/>
      <c r="L1643" s="157"/>
      <c r="M1643" s="157"/>
      <c r="N1643" s="157"/>
      <c r="O1643" s="157"/>
      <c r="P1643" s="158"/>
      <c r="Q1643" s="159"/>
      <c r="R1643" s="159"/>
    </row>
    <row r="1644" spans="2:18" x14ac:dyDescent="0.25">
      <c r="B1644" s="156"/>
      <c r="C1644" s="157"/>
      <c r="D1644" s="157"/>
      <c r="E1644" s="157"/>
      <c r="F1644" s="157"/>
      <c r="G1644" s="157"/>
      <c r="H1644" s="157"/>
      <c r="I1644" s="157"/>
      <c r="J1644" s="157"/>
      <c r="K1644" s="157"/>
      <c r="L1644" s="157"/>
      <c r="M1644" s="157"/>
      <c r="N1644" s="157"/>
      <c r="O1644" s="157"/>
      <c r="P1644" s="158"/>
      <c r="Q1644" s="159"/>
      <c r="R1644" s="159"/>
    </row>
    <row r="1645" spans="2:18" x14ac:dyDescent="0.25">
      <c r="B1645" s="156"/>
      <c r="C1645" s="157"/>
      <c r="D1645" s="157"/>
      <c r="E1645" s="157"/>
      <c r="F1645" s="157"/>
      <c r="G1645" s="157"/>
      <c r="H1645" s="157"/>
      <c r="I1645" s="157"/>
      <c r="J1645" s="157"/>
      <c r="K1645" s="157"/>
      <c r="L1645" s="157"/>
      <c r="M1645" s="157"/>
      <c r="N1645" s="157"/>
      <c r="O1645" s="157"/>
      <c r="P1645" s="158"/>
      <c r="Q1645" s="159"/>
      <c r="R1645" s="159"/>
    </row>
    <row r="1646" spans="2:18" x14ac:dyDescent="0.25">
      <c r="B1646" s="156"/>
      <c r="C1646" s="157"/>
      <c r="D1646" s="157"/>
      <c r="E1646" s="157"/>
      <c r="F1646" s="157"/>
      <c r="G1646" s="157"/>
      <c r="H1646" s="157"/>
      <c r="I1646" s="157"/>
      <c r="J1646" s="157"/>
      <c r="K1646" s="157"/>
      <c r="L1646" s="157"/>
      <c r="M1646" s="157"/>
      <c r="N1646" s="157"/>
      <c r="O1646" s="157"/>
      <c r="P1646" s="158"/>
      <c r="Q1646" s="159"/>
      <c r="R1646" s="159"/>
    </row>
    <row r="1647" spans="2:18" x14ac:dyDescent="0.25">
      <c r="B1647" s="156"/>
      <c r="C1647" s="157"/>
      <c r="D1647" s="157"/>
      <c r="E1647" s="157"/>
      <c r="F1647" s="157"/>
      <c r="G1647" s="157"/>
      <c r="H1647" s="157"/>
      <c r="I1647" s="157"/>
      <c r="J1647" s="157"/>
      <c r="K1647" s="157"/>
      <c r="L1647" s="157"/>
      <c r="M1647" s="157"/>
      <c r="N1647" s="157"/>
      <c r="O1647" s="157"/>
      <c r="P1647" s="158"/>
      <c r="Q1647" s="159"/>
      <c r="R1647" s="159"/>
    </row>
    <row r="1648" spans="2:18" x14ac:dyDescent="0.25">
      <c r="B1648" s="156"/>
      <c r="C1648" s="157"/>
      <c r="D1648" s="157"/>
      <c r="E1648" s="157"/>
      <c r="F1648" s="157"/>
      <c r="G1648" s="157"/>
      <c r="H1648" s="157"/>
      <c r="I1648" s="157"/>
      <c r="J1648" s="157"/>
      <c r="K1648" s="157"/>
      <c r="L1648" s="157"/>
      <c r="M1648" s="157"/>
      <c r="N1648" s="157"/>
      <c r="O1648" s="157"/>
      <c r="P1648" s="158"/>
      <c r="Q1648" s="159"/>
      <c r="R1648" s="159"/>
    </row>
    <row r="1649" spans="2:18" x14ac:dyDescent="0.25">
      <c r="B1649" s="156"/>
      <c r="C1649" s="157"/>
      <c r="D1649" s="157"/>
      <c r="E1649" s="157"/>
      <c r="F1649" s="157"/>
      <c r="G1649" s="157"/>
      <c r="H1649" s="157"/>
      <c r="I1649" s="157"/>
      <c r="J1649" s="157"/>
      <c r="K1649" s="157"/>
      <c r="L1649" s="157"/>
      <c r="M1649" s="157"/>
      <c r="N1649" s="157"/>
      <c r="O1649" s="157"/>
      <c r="P1649" s="158"/>
      <c r="Q1649" s="159"/>
      <c r="R1649" s="159"/>
    </row>
    <row r="1650" spans="2:18" x14ac:dyDescent="0.25">
      <c r="B1650" s="156"/>
      <c r="C1650" s="157"/>
      <c r="D1650" s="157"/>
      <c r="E1650" s="157"/>
      <c r="F1650" s="157"/>
      <c r="G1650" s="157"/>
      <c r="H1650" s="157"/>
      <c r="I1650" s="157"/>
      <c r="J1650" s="157"/>
      <c r="K1650" s="157"/>
      <c r="L1650" s="157"/>
      <c r="M1650" s="157"/>
      <c r="N1650" s="157"/>
      <c r="O1650" s="157"/>
      <c r="P1650" s="158"/>
      <c r="Q1650" s="159"/>
      <c r="R1650" s="159"/>
    </row>
    <row r="1651" spans="2:18" x14ac:dyDescent="0.25">
      <c r="B1651" s="156"/>
      <c r="C1651" s="157"/>
      <c r="D1651" s="157"/>
      <c r="E1651" s="157"/>
      <c r="F1651" s="157"/>
      <c r="G1651" s="157"/>
      <c r="H1651" s="157"/>
      <c r="I1651" s="157"/>
      <c r="J1651" s="157"/>
      <c r="K1651" s="157"/>
      <c r="L1651" s="157"/>
      <c r="M1651" s="157"/>
      <c r="N1651" s="157"/>
      <c r="O1651" s="157"/>
      <c r="P1651" s="158"/>
      <c r="Q1651" s="159"/>
      <c r="R1651" s="159"/>
    </row>
    <row r="1652" spans="2:18" x14ac:dyDescent="0.25">
      <c r="B1652" s="156"/>
      <c r="C1652" s="157"/>
      <c r="D1652" s="157"/>
      <c r="E1652" s="157"/>
      <c r="F1652" s="157"/>
      <c r="G1652" s="157"/>
      <c r="H1652" s="157"/>
      <c r="I1652" s="157"/>
      <c r="J1652" s="157"/>
      <c r="K1652" s="157"/>
      <c r="L1652" s="157"/>
      <c r="M1652" s="157"/>
      <c r="N1652" s="157"/>
      <c r="O1652" s="157"/>
      <c r="P1652" s="158"/>
      <c r="Q1652" s="159"/>
      <c r="R1652" s="159"/>
    </row>
    <row r="1653" spans="2:18" x14ac:dyDescent="0.25">
      <c r="B1653" s="156"/>
      <c r="C1653" s="157"/>
      <c r="D1653" s="157"/>
      <c r="E1653" s="157"/>
      <c r="F1653" s="157"/>
      <c r="G1653" s="157"/>
      <c r="H1653" s="157"/>
      <c r="I1653" s="157"/>
      <c r="J1653" s="157"/>
      <c r="K1653" s="157"/>
      <c r="L1653" s="157"/>
      <c r="M1653" s="157"/>
      <c r="N1653" s="157"/>
      <c r="O1653" s="157"/>
      <c r="P1653" s="158"/>
      <c r="Q1653" s="159"/>
      <c r="R1653" s="159"/>
    </row>
    <row r="1654" spans="2:18" x14ac:dyDescent="0.25">
      <c r="B1654" s="156"/>
      <c r="C1654" s="157"/>
      <c r="D1654" s="157"/>
      <c r="E1654" s="157"/>
      <c r="F1654" s="157"/>
      <c r="G1654" s="157"/>
      <c r="H1654" s="157"/>
      <c r="I1654" s="157"/>
      <c r="J1654" s="157"/>
      <c r="K1654" s="157"/>
      <c r="L1654" s="157"/>
      <c r="M1654" s="157"/>
      <c r="N1654" s="157"/>
      <c r="O1654" s="157"/>
      <c r="P1654" s="158"/>
      <c r="Q1654" s="159"/>
      <c r="R1654" s="159"/>
    </row>
    <row r="1655" spans="2:18" x14ac:dyDescent="0.25">
      <c r="B1655" s="156"/>
      <c r="C1655" s="157"/>
      <c r="D1655" s="157"/>
      <c r="E1655" s="157"/>
      <c r="F1655" s="157"/>
      <c r="G1655" s="157"/>
      <c r="H1655" s="157"/>
      <c r="I1655" s="157"/>
      <c r="J1655" s="157"/>
      <c r="K1655" s="157"/>
      <c r="L1655" s="157"/>
      <c r="M1655" s="157"/>
      <c r="N1655" s="157"/>
      <c r="O1655" s="157"/>
      <c r="P1655" s="158"/>
      <c r="Q1655" s="159"/>
      <c r="R1655" s="159"/>
    </row>
    <row r="1656" spans="2:18" x14ac:dyDescent="0.25">
      <c r="B1656" s="156"/>
      <c r="C1656" s="157"/>
      <c r="D1656" s="157"/>
      <c r="E1656" s="157"/>
      <c r="F1656" s="157"/>
      <c r="G1656" s="157"/>
      <c r="H1656" s="157"/>
      <c r="I1656" s="157"/>
      <c r="J1656" s="157"/>
      <c r="K1656" s="157"/>
      <c r="L1656" s="157"/>
      <c r="M1656" s="157"/>
      <c r="N1656" s="157"/>
      <c r="O1656" s="157"/>
      <c r="P1656" s="158"/>
      <c r="Q1656" s="159"/>
      <c r="R1656" s="159"/>
    </row>
    <row r="1657" spans="2:18" x14ac:dyDescent="0.25">
      <c r="B1657" s="156"/>
      <c r="C1657" s="157"/>
      <c r="D1657" s="157"/>
      <c r="E1657" s="157"/>
      <c r="F1657" s="157"/>
      <c r="G1657" s="157"/>
      <c r="H1657" s="157"/>
      <c r="I1657" s="157"/>
      <c r="J1657" s="157"/>
      <c r="K1657" s="157"/>
      <c r="L1657" s="157"/>
      <c r="M1657" s="157"/>
      <c r="N1657" s="157"/>
      <c r="O1657" s="157"/>
      <c r="P1657" s="158"/>
      <c r="Q1657" s="159"/>
      <c r="R1657" s="159"/>
    </row>
    <row r="1658" spans="2:18" x14ac:dyDescent="0.25">
      <c r="B1658" s="156"/>
      <c r="C1658" s="157"/>
      <c r="D1658" s="157"/>
      <c r="E1658" s="157"/>
      <c r="F1658" s="157"/>
      <c r="G1658" s="157"/>
      <c r="H1658" s="157"/>
      <c r="I1658" s="157"/>
      <c r="J1658" s="157"/>
      <c r="K1658" s="157"/>
      <c r="L1658" s="157"/>
      <c r="M1658" s="157"/>
      <c r="N1658" s="157"/>
      <c r="O1658" s="157"/>
      <c r="P1658" s="158"/>
      <c r="Q1658" s="159"/>
      <c r="R1658" s="159"/>
    </row>
    <row r="1659" spans="2:18" x14ac:dyDescent="0.25">
      <c r="B1659" s="156"/>
      <c r="C1659" s="157"/>
      <c r="D1659" s="157"/>
      <c r="E1659" s="157"/>
      <c r="F1659" s="157"/>
      <c r="G1659" s="157"/>
      <c r="H1659" s="157"/>
      <c r="I1659" s="157"/>
      <c r="J1659" s="157"/>
      <c r="K1659" s="157"/>
      <c r="L1659" s="157"/>
      <c r="M1659" s="157"/>
      <c r="N1659" s="157"/>
      <c r="O1659" s="157"/>
      <c r="P1659" s="158"/>
      <c r="Q1659" s="159"/>
      <c r="R1659" s="159"/>
    </row>
    <row r="1660" spans="2:18" x14ac:dyDescent="0.25">
      <c r="B1660" s="156"/>
      <c r="C1660" s="157"/>
      <c r="D1660" s="157"/>
      <c r="E1660" s="157"/>
      <c r="F1660" s="157"/>
      <c r="G1660" s="157"/>
      <c r="H1660" s="157"/>
      <c r="I1660" s="157"/>
      <c r="J1660" s="157"/>
      <c r="K1660" s="157"/>
      <c r="L1660" s="157"/>
      <c r="M1660" s="157"/>
      <c r="N1660" s="157"/>
      <c r="O1660" s="157"/>
      <c r="P1660" s="158"/>
      <c r="Q1660" s="159"/>
      <c r="R1660" s="159"/>
    </row>
    <row r="1661" spans="2:18" x14ac:dyDescent="0.25">
      <c r="B1661" s="156"/>
      <c r="C1661" s="157"/>
      <c r="D1661" s="157"/>
      <c r="E1661" s="157"/>
      <c r="F1661" s="157"/>
      <c r="G1661" s="157"/>
      <c r="H1661" s="157"/>
      <c r="I1661" s="157"/>
      <c r="J1661" s="157"/>
      <c r="K1661" s="157"/>
      <c r="L1661" s="157"/>
      <c r="M1661" s="157"/>
      <c r="N1661" s="157"/>
      <c r="O1661" s="157"/>
      <c r="P1661" s="158"/>
      <c r="Q1661" s="159"/>
      <c r="R1661" s="159"/>
    </row>
    <row r="1662" spans="2:18" x14ac:dyDescent="0.25">
      <c r="B1662" s="156"/>
      <c r="C1662" s="157"/>
      <c r="D1662" s="157"/>
      <c r="E1662" s="157"/>
      <c r="F1662" s="157"/>
      <c r="G1662" s="157"/>
      <c r="H1662" s="157"/>
      <c r="I1662" s="157"/>
      <c r="J1662" s="157"/>
      <c r="K1662" s="157"/>
      <c r="L1662" s="157"/>
      <c r="M1662" s="157"/>
      <c r="N1662" s="157"/>
      <c r="O1662" s="157"/>
      <c r="P1662" s="158"/>
      <c r="Q1662" s="159"/>
      <c r="R1662" s="159"/>
    </row>
    <row r="1663" spans="2:18" x14ac:dyDescent="0.25">
      <c r="B1663" s="156"/>
      <c r="C1663" s="157"/>
      <c r="D1663" s="157"/>
      <c r="E1663" s="157"/>
      <c r="F1663" s="157"/>
      <c r="G1663" s="157"/>
      <c r="H1663" s="157"/>
      <c r="I1663" s="157"/>
      <c r="J1663" s="157"/>
      <c r="K1663" s="157"/>
      <c r="L1663" s="157"/>
      <c r="M1663" s="157"/>
      <c r="N1663" s="157"/>
      <c r="O1663" s="157"/>
      <c r="P1663" s="158"/>
      <c r="Q1663" s="159"/>
      <c r="R1663" s="159"/>
    </row>
    <row r="1664" spans="2:18" x14ac:dyDescent="0.25">
      <c r="B1664" s="156"/>
      <c r="C1664" s="157"/>
      <c r="D1664" s="157"/>
      <c r="E1664" s="157"/>
      <c r="F1664" s="157"/>
      <c r="G1664" s="157"/>
      <c r="H1664" s="157"/>
      <c r="I1664" s="157"/>
      <c r="J1664" s="157"/>
      <c r="K1664" s="157"/>
      <c r="L1664" s="157"/>
      <c r="M1664" s="157"/>
      <c r="N1664" s="157"/>
      <c r="O1664" s="157"/>
      <c r="P1664" s="158"/>
      <c r="Q1664" s="159"/>
      <c r="R1664" s="159"/>
    </row>
    <row r="1665" spans="2:18" x14ac:dyDescent="0.25">
      <c r="B1665" s="156"/>
      <c r="C1665" s="157"/>
      <c r="D1665" s="157"/>
      <c r="E1665" s="157"/>
      <c r="F1665" s="157"/>
      <c r="G1665" s="157"/>
      <c r="H1665" s="157"/>
      <c r="I1665" s="157"/>
      <c r="J1665" s="157"/>
      <c r="K1665" s="157"/>
      <c r="L1665" s="157"/>
      <c r="M1665" s="157"/>
      <c r="N1665" s="157"/>
      <c r="O1665" s="157"/>
      <c r="P1665" s="158"/>
      <c r="Q1665" s="159"/>
      <c r="R1665" s="159"/>
    </row>
    <row r="1666" spans="2:18" x14ac:dyDescent="0.25">
      <c r="B1666" s="156"/>
      <c r="C1666" s="157"/>
      <c r="D1666" s="157"/>
      <c r="E1666" s="157"/>
      <c r="F1666" s="157"/>
      <c r="G1666" s="157"/>
      <c r="H1666" s="157"/>
      <c r="I1666" s="157"/>
      <c r="J1666" s="157"/>
      <c r="K1666" s="157"/>
      <c r="L1666" s="157"/>
      <c r="M1666" s="157"/>
      <c r="N1666" s="157"/>
      <c r="O1666" s="157"/>
      <c r="P1666" s="158"/>
      <c r="Q1666" s="159"/>
      <c r="R1666" s="159"/>
    </row>
    <row r="1667" spans="2:18" x14ac:dyDescent="0.25">
      <c r="B1667" s="156"/>
      <c r="C1667" s="157"/>
      <c r="D1667" s="157"/>
      <c r="E1667" s="157"/>
      <c r="F1667" s="157"/>
      <c r="G1667" s="157"/>
      <c r="H1667" s="157"/>
      <c r="I1667" s="157"/>
      <c r="J1667" s="157"/>
      <c r="K1667" s="157"/>
      <c r="L1667" s="157"/>
      <c r="M1667" s="157"/>
      <c r="N1667" s="157"/>
      <c r="O1667" s="157"/>
      <c r="P1667" s="158"/>
      <c r="Q1667" s="159"/>
      <c r="R1667" s="159"/>
    </row>
    <row r="1668" spans="2:18" x14ac:dyDescent="0.25">
      <c r="B1668" s="156"/>
      <c r="C1668" s="157"/>
      <c r="D1668" s="157"/>
      <c r="E1668" s="157"/>
      <c r="F1668" s="157"/>
      <c r="G1668" s="157"/>
      <c r="H1668" s="157"/>
      <c r="I1668" s="157"/>
      <c r="J1668" s="157"/>
      <c r="K1668" s="157"/>
      <c r="L1668" s="157"/>
      <c r="M1668" s="157"/>
      <c r="N1668" s="157"/>
      <c r="O1668" s="157"/>
      <c r="P1668" s="158"/>
      <c r="Q1668" s="159"/>
      <c r="R1668" s="159"/>
    </row>
    <row r="1669" spans="2:18" x14ac:dyDescent="0.25">
      <c r="B1669" s="156"/>
      <c r="C1669" s="157"/>
      <c r="D1669" s="157"/>
      <c r="E1669" s="157"/>
      <c r="F1669" s="157"/>
      <c r="G1669" s="157"/>
      <c r="H1669" s="157"/>
      <c r="I1669" s="157"/>
      <c r="J1669" s="157"/>
      <c r="K1669" s="157"/>
      <c r="L1669" s="157"/>
      <c r="M1669" s="157"/>
      <c r="N1669" s="157"/>
      <c r="O1669" s="157"/>
      <c r="P1669" s="158"/>
      <c r="Q1669" s="159"/>
      <c r="R1669" s="159"/>
    </row>
    <row r="1670" spans="2:18" x14ac:dyDescent="0.25">
      <c r="B1670" s="156"/>
      <c r="C1670" s="157"/>
      <c r="D1670" s="157"/>
      <c r="E1670" s="157"/>
      <c r="F1670" s="157"/>
      <c r="G1670" s="157"/>
      <c r="H1670" s="157"/>
      <c r="I1670" s="157"/>
      <c r="J1670" s="157"/>
      <c r="K1670" s="157"/>
      <c r="L1670" s="157"/>
      <c r="M1670" s="157"/>
      <c r="N1670" s="157"/>
      <c r="O1670" s="157"/>
      <c r="P1670" s="158"/>
      <c r="Q1670" s="159"/>
      <c r="R1670" s="159"/>
    </row>
    <row r="1671" spans="2:18" x14ac:dyDescent="0.25">
      <c r="B1671" s="156"/>
      <c r="C1671" s="157"/>
      <c r="D1671" s="157"/>
      <c r="E1671" s="157"/>
      <c r="F1671" s="157"/>
      <c r="G1671" s="157"/>
      <c r="H1671" s="157"/>
      <c r="I1671" s="157"/>
      <c r="J1671" s="157"/>
      <c r="K1671" s="157"/>
      <c r="L1671" s="157"/>
      <c r="M1671" s="157"/>
      <c r="N1671" s="157"/>
      <c r="O1671" s="157"/>
      <c r="P1671" s="158"/>
      <c r="Q1671" s="159"/>
      <c r="R1671" s="159"/>
    </row>
    <row r="1672" spans="2:18" x14ac:dyDescent="0.25">
      <c r="B1672" s="156"/>
      <c r="C1672" s="157"/>
      <c r="D1672" s="157"/>
      <c r="E1672" s="157"/>
      <c r="F1672" s="157"/>
      <c r="G1672" s="157"/>
      <c r="H1672" s="157"/>
      <c r="I1672" s="157"/>
      <c r="J1672" s="157"/>
      <c r="K1672" s="157"/>
      <c r="L1672" s="157"/>
      <c r="M1672" s="157"/>
      <c r="N1672" s="157"/>
      <c r="O1672" s="157"/>
      <c r="P1672" s="158"/>
      <c r="Q1672" s="159"/>
      <c r="R1672" s="159"/>
    </row>
    <row r="1673" spans="2:18" x14ac:dyDescent="0.25">
      <c r="B1673" s="156"/>
      <c r="C1673" s="157"/>
      <c r="D1673" s="157"/>
      <c r="E1673" s="157"/>
      <c r="F1673" s="157"/>
      <c r="G1673" s="157"/>
      <c r="H1673" s="157"/>
      <c r="I1673" s="157"/>
      <c r="J1673" s="157"/>
      <c r="K1673" s="157"/>
      <c r="L1673" s="157"/>
      <c r="M1673" s="157"/>
      <c r="N1673" s="157"/>
      <c r="O1673" s="157"/>
      <c r="P1673" s="158"/>
      <c r="Q1673" s="159"/>
      <c r="R1673" s="159"/>
    </row>
    <row r="1674" spans="2:18" x14ac:dyDescent="0.25">
      <c r="B1674" s="156"/>
      <c r="C1674" s="157"/>
      <c r="D1674" s="157"/>
      <c r="E1674" s="157"/>
      <c r="F1674" s="157"/>
      <c r="G1674" s="157"/>
      <c r="H1674" s="157"/>
      <c r="I1674" s="157"/>
      <c r="J1674" s="157"/>
      <c r="K1674" s="157"/>
      <c r="L1674" s="157"/>
      <c r="M1674" s="157"/>
      <c r="N1674" s="157"/>
      <c r="O1674" s="157"/>
      <c r="P1674" s="158"/>
      <c r="Q1674" s="159"/>
      <c r="R1674" s="159"/>
    </row>
    <row r="1675" spans="2:18" x14ac:dyDescent="0.25">
      <c r="B1675" s="156"/>
      <c r="C1675" s="157"/>
      <c r="D1675" s="157"/>
      <c r="E1675" s="157"/>
      <c r="F1675" s="157"/>
      <c r="G1675" s="157"/>
      <c r="H1675" s="157"/>
      <c r="I1675" s="157"/>
      <c r="J1675" s="157"/>
      <c r="K1675" s="157"/>
      <c r="L1675" s="157"/>
      <c r="M1675" s="157"/>
      <c r="N1675" s="157"/>
      <c r="O1675" s="157"/>
      <c r="P1675" s="158"/>
      <c r="Q1675" s="159"/>
      <c r="R1675" s="159"/>
    </row>
    <row r="1676" spans="2:18" x14ac:dyDescent="0.25">
      <c r="B1676" s="156"/>
      <c r="C1676" s="157"/>
      <c r="D1676" s="157"/>
      <c r="E1676" s="157"/>
      <c r="F1676" s="157"/>
      <c r="G1676" s="157"/>
      <c r="H1676" s="157"/>
      <c r="I1676" s="157"/>
      <c r="J1676" s="157"/>
      <c r="K1676" s="157"/>
      <c r="L1676" s="157"/>
      <c r="M1676" s="157"/>
      <c r="N1676" s="157"/>
      <c r="O1676" s="157"/>
      <c r="P1676" s="158"/>
      <c r="Q1676" s="159"/>
      <c r="R1676" s="159"/>
    </row>
    <row r="1677" spans="2:18" x14ac:dyDescent="0.25">
      <c r="B1677" s="156"/>
      <c r="C1677" s="157"/>
      <c r="D1677" s="157"/>
      <c r="E1677" s="157"/>
      <c r="F1677" s="157"/>
      <c r="G1677" s="157"/>
      <c r="H1677" s="157"/>
      <c r="I1677" s="157"/>
      <c r="J1677" s="157"/>
      <c r="K1677" s="157"/>
      <c r="L1677" s="157"/>
      <c r="M1677" s="157"/>
      <c r="N1677" s="157"/>
      <c r="O1677" s="157"/>
      <c r="P1677" s="158"/>
      <c r="Q1677" s="159"/>
      <c r="R1677" s="159"/>
    </row>
    <row r="1678" spans="2:18" x14ac:dyDescent="0.25">
      <c r="B1678" s="156"/>
      <c r="C1678" s="157"/>
      <c r="D1678" s="157"/>
      <c r="E1678" s="157"/>
      <c r="F1678" s="157"/>
      <c r="G1678" s="157"/>
      <c r="H1678" s="157"/>
      <c r="I1678" s="157"/>
      <c r="J1678" s="157"/>
      <c r="K1678" s="157"/>
      <c r="L1678" s="157"/>
      <c r="M1678" s="157"/>
      <c r="N1678" s="157"/>
      <c r="O1678" s="157"/>
      <c r="P1678" s="158"/>
      <c r="Q1678" s="159"/>
      <c r="R1678" s="159"/>
    </row>
    <row r="1679" spans="2:18" x14ac:dyDescent="0.25">
      <c r="B1679" s="156"/>
      <c r="C1679" s="157"/>
      <c r="D1679" s="157"/>
      <c r="E1679" s="157"/>
      <c r="F1679" s="157"/>
      <c r="G1679" s="157"/>
      <c r="H1679" s="157"/>
      <c r="I1679" s="157"/>
      <c r="J1679" s="157"/>
      <c r="K1679" s="157"/>
      <c r="L1679" s="157"/>
      <c r="M1679" s="157"/>
      <c r="N1679" s="157"/>
      <c r="O1679" s="157"/>
      <c r="P1679" s="158"/>
      <c r="Q1679" s="159"/>
      <c r="R1679" s="159"/>
    </row>
    <row r="1680" spans="2:18" x14ac:dyDescent="0.25">
      <c r="B1680" s="156"/>
      <c r="C1680" s="157"/>
      <c r="D1680" s="157"/>
      <c r="E1680" s="157"/>
      <c r="F1680" s="157"/>
      <c r="G1680" s="157"/>
      <c r="H1680" s="157"/>
      <c r="I1680" s="157"/>
      <c r="J1680" s="157"/>
      <c r="K1680" s="157"/>
      <c r="L1680" s="157"/>
      <c r="M1680" s="157"/>
      <c r="N1680" s="157"/>
      <c r="O1680" s="157"/>
      <c r="P1680" s="158"/>
      <c r="Q1680" s="159"/>
      <c r="R1680" s="159"/>
    </row>
    <row r="1681" spans="2:18" x14ac:dyDescent="0.25">
      <c r="B1681" s="156"/>
      <c r="C1681" s="157"/>
      <c r="D1681" s="157"/>
      <c r="E1681" s="157"/>
      <c r="F1681" s="157"/>
      <c r="G1681" s="157"/>
      <c r="H1681" s="157"/>
      <c r="I1681" s="157"/>
      <c r="J1681" s="157"/>
      <c r="K1681" s="157"/>
      <c r="L1681" s="157"/>
      <c r="M1681" s="157"/>
      <c r="N1681" s="157"/>
      <c r="O1681" s="157"/>
      <c r="P1681" s="158"/>
      <c r="Q1681" s="159"/>
      <c r="R1681" s="159"/>
    </row>
    <row r="1682" spans="2:18" x14ac:dyDescent="0.25">
      <c r="B1682" s="156"/>
      <c r="C1682" s="157"/>
      <c r="D1682" s="157"/>
      <c r="E1682" s="157"/>
      <c r="F1682" s="157"/>
      <c r="G1682" s="157"/>
      <c r="H1682" s="157"/>
      <c r="I1682" s="157"/>
      <c r="J1682" s="157"/>
      <c r="K1682" s="157"/>
      <c r="L1682" s="157"/>
      <c r="M1682" s="157"/>
      <c r="N1682" s="157"/>
      <c r="O1682" s="157"/>
      <c r="P1682" s="158"/>
      <c r="Q1682" s="159"/>
      <c r="R1682" s="159"/>
    </row>
    <row r="1683" spans="2:18" x14ac:dyDescent="0.25">
      <c r="B1683" s="156"/>
      <c r="C1683" s="157"/>
      <c r="D1683" s="157"/>
      <c r="E1683" s="157"/>
      <c r="F1683" s="157"/>
      <c r="G1683" s="157"/>
      <c r="H1683" s="157"/>
      <c r="I1683" s="157"/>
      <c r="J1683" s="157"/>
      <c r="K1683" s="157"/>
      <c r="L1683" s="157"/>
      <c r="M1683" s="157"/>
      <c r="N1683" s="157"/>
      <c r="O1683" s="157"/>
      <c r="P1683" s="158"/>
      <c r="Q1683" s="159"/>
      <c r="R1683" s="159"/>
    </row>
    <row r="1684" spans="2:18" x14ac:dyDescent="0.25">
      <c r="B1684" s="156"/>
      <c r="C1684" s="157"/>
      <c r="D1684" s="157"/>
      <c r="E1684" s="157"/>
      <c r="F1684" s="157"/>
      <c r="G1684" s="157"/>
      <c r="H1684" s="157"/>
      <c r="I1684" s="157"/>
      <c r="J1684" s="157"/>
      <c r="K1684" s="157"/>
      <c r="L1684" s="157"/>
      <c r="M1684" s="157"/>
      <c r="N1684" s="157"/>
      <c r="O1684" s="157"/>
      <c r="P1684" s="158"/>
      <c r="Q1684" s="159"/>
      <c r="R1684" s="159"/>
    </row>
    <row r="1685" spans="2:18" x14ac:dyDescent="0.25">
      <c r="B1685" s="156"/>
      <c r="C1685" s="157"/>
      <c r="D1685" s="157"/>
      <c r="E1685" s="157"/>
      <c r="F1685" s="157"/>
      <c r="G1685" s="157"/>
      <c r="H1685" s="157"/>
      <c r="I1685" s="157"/>
      <c r="J1685" s="157"/>
      <c r="K1685" s="157"/>
      <c r="L1685" s="157"/>
      <c r="M1685" s="157"/>
      <c r="N1685" s="157"/>
      <c r="O1685" s="157"/>
      <c r="P1685" s="158"/>
      <c r="Q1685" s="159"/>
      <c r="R1685" s="159"/>
    </row>
    <row r="1686" spans="2:18" x14ac:dyDescent="0.25">
      <c r="B1686" s="156"/>
      <c r="C1686" s="157"/>
      <c r="D1686" s="157"/>
      <c r="E1686" s="157"/>
      <c r="F1686" s="157"/>
      <c r="G1686" s="157"/>
      <c r="H1686" s="157"/>
      <c r="I1686" s="157"/>
      <c r="J1686" s="157"/>
      <c r="K1686" s="157"/>
      <c r="L1686" s="157"/>
      <c r="M1686" s="157"/>
      <c r="N1686" s="157"/>
      <c r="O1686" s="157"/>
      <c r="P1686" s="158"/>
      <c r="Q1686" s="159"/>
      <c r="R1686" s="159"/>
    </row>
    <row r="1687" spans="2:18" x14ac:dyDescent="0.25">
      <c r="B1687" s="156"/>
      <c r="C1687" s="157"/>
      <c r="D1687" s="157"/>
      <c r="E1687" s="157"/>
      <c r="F1687" s="157"/>
      <c r="G1687" s="157"/>
      <c r="H1687" s="157"/>
      <c r="I1687" s="157"/>
      <c r="J1687" s="157"/>
      <c r="K1687" s="157"/>
      <c r="L1687" s="157"/>
      <c r="M1687" s="157"/>
      <c r="N1687" s="157"/>
      <c r="O1687" s="157"/>
      <c r="P1687" s="158"/>
      <c r="Q1687" s="159"/>
      <c r="R1687" s="159"/>
    </row>
    <row r="1688" spans="2:18" x14ac:dyDescent="0.25">
      <c r="B1688" s="156"/>
      <c r="C1688" s="157"/>
      <c r="D1688" s="157"/>
      <c r="E1688" s="157"/>
      <c r="F1688" s="157"/>
      <c r="G1688" s="157"/>
      <c r="H1688" s="157"/>
      <c r="I1688" s="157"/>
      <c r="J1688" s="157"/>
      <c r="K1688" s="157"/>
      <c r="L1688" s="157"/>
      <c r="M1688" s="157"/>
      <c r="N1688" s="157"/>
      <c r="O1688" s="157"/>
      <c r="P1688" s="158"/>
      <c r="Q1688" s="159"/>
      <c r="R1688" s="159"/>
    </row>
    <row r="1689" spans="2:18" x14ac:dyDescent="0.25">
      <c r="B1689" s="156"/>
      <c r="C1689" s="157"/>
      <c r="D1689" s="157"/>
      <c r="E1689" s="157"/>
      <c r="F1689" s="157"/>
      <c r="G1689" s="157"/>
      <c r="H1689" s="157"/>
      <c r="I1689" s="157"/>
      <c r="J1689" s="157"/>
      <c r="K1689" s="157"/>
      <c r="L1689" s="157"/>
      <c r="M1689" s="157"/>
      <c r="N1689" s="157"/>
      <c r="O1689" s="157"/>
      <c r="P1689" s="158"/>
      <c r="Q1689" s="159"/>
      <c r="R1689" s="159"/>
    </row>
    <row r="1690" spans="2:18" x14ac:dyDescent="0.25">
      <c r="B1690" s="156"/>
      <c r="C1690" s="157"/>
      <c r="D1690" s="157"/>
      <c r="E1690" s="157"/>
      <c r="F1690" s="157"/>
      <c r="G1690" s="157"/>
      <c r="H1690" s="157"/>
      <c r="I1690" s="157"/>
      <c r="J1690" s="157"/>
      <c r="K1690" s="157"/>
      <c r="L1690" s="157"/>
      <c r="M1690" s="157"/>
      <c r="N1690" s="157"/>
      <c r="O1690" s="157"/>
      <c r="P1690" s="158"/>
      <c r="Q1690" s="159"/>
      <c r="R1690" s="159"/>
    </row>
    <row r="1691" spans="2:18" x14ac:dyDescent="0.25">
      <c r="B1691" s="156"/>
      <c r="C1691" s="157"/>
      <c r="D1691" s="157"/>
      <c r="E1691" s="157"/>
      <c r="F1691" s="157"/>
      <c r="G1691" s="157"/>
      <c r="H1691" s="157"/>
      <c r="I1691" s="157"/>
      <c r="J1691" s="157"/>
      <c r="K1691" s="157"/>
      <c r="L1691" s="157"/>
      <c r="M1691" s="157"/>
      <c r="N1691" s="157"/>
      <c r="O1691" s="157"/>
      <c r="P1691" s="158"/>
      <c r="Q1691" s="159"/>
      <c r="R1691" s="159"/>
    </row>
    <row r="1692" spans="2:18" x14ac:dyDescent="0.25">
      <c r="B1692" s="156"/>
      <c r="C1692" s="157"/>
      <c r="D1692" s="157"/>
      <c r="E1692" s="157"/>
      <c r="F1692" s="157"/>
      <c r="G1692" s="157"/>
      <c r="H1692" s="157"/>
      <c r="I1692" s="157"/>
      <c r="J1692" s="157"/>
      <c r="K1692" s="157"/>
      <c r="L1692" s="157"/>
      <c r="M1692" s="157"/>
      <c r="N1692" s="157"/>
      <c r="O1692" s="157"/>
      <c r="P1692" s="158"/>
      <c r="Q1692" s="159"/>
      <c r="R1692" s="159"/>
    </row>
    <row r="1693" spans="2:18" x14ac:dyDescent="0.25">
      <c r="B1693" s="156"/>
      <c r="C1693" s="157"/>
      <c r="D1693" s="157"/>
      <c r="E1693" s="157"/>
      <c r="F1693" s="157"/>
      <c r="G1693" s="157"/>
      <c r="H1693" s="157"/>
      <c r="I1693" s="157"/>
      <c r="J1693" s="157"/>
      <c r="K1693" s="157"/>
      <c r="L1693" s="157"/>
      <c r="M1693" s="157"/>
      <c r="N1693" s="157"/>
      <c r="O1693" s="157"/>
      <c r="P1693" s="158"/>
      <c r="Q1693" s="159"/>
      <c r="R1693" s="159"/>
    </row>
    <row r="1694" spans="2:18" x14ac:dyDescent="0.25">
      <c r="B1694" s="156"/>
      <c r="C1694" s="157"/>
      <c r="D1694" s="157"/>
      <c r="E1694" s="157"/>
      <c r="F1694" s="157"/>
      <c r="G1694" s="157"/>
      <c r="H1694" s="157"/>
      <c r="I1694" s="157"/>
      <c r="J1694" s="157"/>
      <c r="K1694" s="157"/>
      <c r="L1694" s="157"/>
      <c r="M1694" s="157"/>
      <c r="N1694" s="157"/>
      <c r="O1694" s="157"/>
      <c r="P1694" s="158"/>
      <c r="Q1694" s="159"/>
      <c r="R1694" s="159"/>
    </row>
    <row r="1695" spans="2:18" x14ac:dyDescent="0.25">
      <c r="B1695" s="156"/>
      <c r="C1695" s="157"/>
      <c r="D1695" s="157"/>
      <c r="E1695" s="157"/>
      <c r="F1695" s="157"/>
      <c r="G1695" s="157"/>
      <c r="H1695" s="157"/>
      <c r="I1695" s="157"/>
      <c r="J1695" s="157"/>
      <c r="K1695" s="157"/>
      <c r="L1695" s="157"/>
      <c r="M1695" s="157"/>
      <c r="N1695" s="157"/>
      <c r="O1695" s="157"/>
      <c r="P1695" s="158"/>
      <c r="Q1695" s="159"/>
      <c r="R1695" s="159"/>
    </row>
    <row r="1696" spans="2:18" x14ac:dyDescent="0.25">
      <c r="B1696" s="156"/>
      <c r="C1696" s="157"/>
      <c r="D1696" s="157"/>
      <c r="E1696" s="157"/>
      <c r="F1696" s="157"/>
      <c r="G1696" s="157"/>
      <c r="H1696" s="157"/>
      <c r="I1696" s="157"/>
      <c r="J1696" s="157"/>
      <c r="K1696" s="157"/>
      <c r="L1696" s="157"/>
      <c r="M1696" s="157"/>
      <c r="N1696" s="157"/>
      <c r="O1696" s="157"/>
      <c r="P1696" s="158"/>
      <c r="Q1696" s="159"/>
      <c r="R1696" s="159"/>
    </row>
    <row r="1697" spans="2:18" x14ac:dyDescent="0.25">
      <c r="B1697" s="156"/>
      <c r="C1697" s="157"/>
      <c r="D1697" s="157"/>
      <c r="E1697" s="157"/>
      <c r="F1697" s="157"/>
      <c r="G1697" s="157"/>
      <c r="H1697" s="157"/>
      <c r="I1697" s="157"/>
      <c r="J1697" s="157"/>
      <c r="K1697" s="157"/>
      <c r="L1697" s="157"/>
      <c r="M1697" s="157"/>
      <c r="N1697" s="157"/>
      <c r="O1697" s="157"/>
      <c r="P1697" s="158"/>
      <c r="Q1697" s="159"/>
      <c r="R1697" s="159"/>
    </row>
    <row r="1698" spans="2:18" x14ac:dyDescent="0.25">
      <c r="B1698" s="156"/>
      <c r="C1698" s="157"/>
      <c r="D1698" s="157"/>
      <c r="E1698" s="157"/>
      <c r="F1698" s="157"/>
      <c r="G1698" s="157"/>
      <c r="H1698" s="157"/>
      <c r="I1698" s="157"/>
      <c r="J1698" s="157"/>
      <c r="K1698" s="157"/>
      <c r="L1698" s="157"/>
      <c r="M1698" s="157"/>
      <c r="N1698" s="157"/>
      <c r="O1698" s="157"/>
      <c r="P1698" s="158"/>
      <c r="Q1698" s="159"/>
      <c r="R1698" s="159"/>
    </row>
    <row r="1699" spans="2:18" x14ac:dyDescent="0.25">
      <c r="B1699" s="156"/>
      <c r="C1699" s="157"/>
      <c r="D1699" s="157"/>
      <c r="E1699" s="157"/>
      <c r="F1699" s="157"/>
      <c r="G1699" s="157"/>
      <c r="H1699" s="157"/>
      <c r="I1699" s="157"/>
      <c r="J1699" s="157"/>
      <c r="K1699" s="157"/>
      <c r="L1699" s="157"/>
      <c r="M1699" s="157"/>
      <c r="N1699" s="157"/>
      <c r="O1699" s="157"/>
      <c r="P1699" s="158"/>
      <c r="Q1699" s="159"/>
      <c r="R1699" s="159"/>
    </row>
    <row r="1700" spans="2:18" x14ac:dyDescent="0.25">
      <c r="B1700" s="156"/>
      <c r="C1700" s="157"/>
      <c r="D1700" s="157"/>
      <c r="E1700" s="157"/>
      <c r="F1700" s="157"/>
      <c r="G1700" s="157"/>
      <c r="H1700" s="157"/>
      <c r="I1700" s="157"/>
      <c r="J1700" s="157"/>
      <c r="K1700" s="157"/>
      <c r="L1700" s="157"/>
      <c r="M1700" s="157"/>
      <c r="N1700" s="157"/>
      <c r="O1700" s="157"/>
      <c r="P1700" s="158"/>
      <c r="Q1700" s="159"/>
      <c r="R1700" s="159"/>
    </row>
    <row r="1701" spans="2:18" x14ac:dyDescent="0.25">
      <c r="B1701" s="156"/>
      <c r="C1701" s="157"/>
      <c r="D1701" s="157"/>
      <c r="E1701" s="157"/>
      <c r="F1701" s="157"/>
      <c r="G1701" s="157"/>
      <c r="H1701" s="157"/>
      <c r="I1701" s="157"/>
      <c r="J1701" s="157"/>
      <c r="K1701" s="157"/>
      <c r="L1701" s="157"/>
      <c r="M1701" s="157"/>
      <c r="N1701" s="157"/>
      <c r="O1701" s="157"/>
      <c r="P1701" s="158"/>
      <c r="Q1701" s="159"/>
      <c r="R1701" s="159"/>
    </row>
    <row r="1702" spans="2:18" x14ac:dyDescent="0.25">
      <c r="B1702" s="156"/>
      <c r="C1702" s="157"/>
      <c r="D1702" s="157"/>
      <c r="E1702" s="157"/>
      <c r="F1702" s="157"/>
      <c r="G1702" s="157"/>
      <c r="H1702" s="157"/>
      <c r="I1702" s="157"/>
      <c r="J1702" s="157"/>
      <c r="K1702" s="157"/>
      <c r="L1702" s="157"/>
      <c r="M1702" s="157"/>
      <c r="N1702" s="157"/>
      <c r="O1702" s="157"/>
      <c r="P1702" s="158"/>
      <c r="Q1702" s="159"/>
      <c r="R1702" s="159"/>
    </row>
    <row r="1703" spans="2:18" x14ac:dyDescent="0.25">
      <c r="B1703" s="156"/>
      <c r="C1703" s="157"/>
      <c r="D1703" s="157"/>
      <c r="E1703" s="157"/>
      <c r="F1703" s="157"/>
      <c r="G1703" s="157"/>
      <c r="H1703" s="157"/>
      <c r="I1703" s="157"/>
      <c r="J1703" s="157"/>
      <c r="K1703" s="157"/>
      <c r="L1703" s="157"/>
      <c r="M1703" s="157"/>
      <c r="N1703" s="157"/>
      <c r="O1703" s="157"/>
      <c r="P1703" s="158"/>
      <c r="Q1703" s="159"/>
      <c r="R1703" s="159"/>
    </row>
    <row r="1704" spans="2:18" x14ac:dyDescent="0.25">
      <c r="B1704" s="156"/>
      <c r="C1704" s="157"/>
      <c r="D1704" s="157"/>
      <c r="E1704" s="157"/>
      <c r="F1704" s="157"/>
      <c r="G1704" s="157"/>
      <c r="H1704" s="157"/>
      <c r="I1704" s="157"/>
      <c r="J1704" s="157"/>
      <c r="K1704" s="157"/>
      <c r="L1704" s="157"/>
      <c r="M1704" s="157"/>
      <c r="N1704" s="157"/>
      <c r="O1704" s="157"/>
      <c r="P1704" s="158"/>
      <c r="Q1704" s="159"/>
      <c r="R1704" s="159"/>
    </row>
    <row r="1705" spans="2:18" x14ac:dyDescent="0.25">
      <c r="B1705" s="156"/>
      <c r="C1705" s="157"/>
      <c r="D1705" s="157"/>
      <c r="E1705" s="157"/>
      <c r="F1705" s="157"/>
      <c r="G1705" s="157"/>
      <c r="H1705" s="157"/>
      <c r="I1705" s="157"/>
      <c r="J1705" s="157"/>
      <c r="K1705" s="157"/>
      <c r="L1705" s="157"/>
      <c r="M1705" s="157"/>
      <c r="N1705" s="157"/>
      <c r="O1705" s="157"/>
      <c r="P1705" s="158"/>
      <c r="Q1705" s="159"/>
      <c r="R1705" s="159"/>
    </row>
    <row r="1706" spans="2:18" x14ac:dyDescent="0.25">
      <c r="B1706" s="156"/>
      <c r="C1706" s="157"/>
      <c r="D1706" s="157"/>
      <c r="E1706" s="157"/>
      <c r="F1706" s="157"/>
      <c r="G1706" s="157"/>
      <c r="H1706" s="157"/>
      <c r="I1706" s="157"/>
      <c r="J1706" s="157"/>
      <c r="K1706" s="157"/>
      <c r="L1706" s="157"/>
      <c r="M1706" s="157"/>
      <c r="N1706" s="157"/>
      <c r="O1706" s="157"/>
      <c r="P1706" s="158"/>
      <c r="Q1706" s="159"/>
      <c r="R1706" s="159"/>
    </row>
    <row r="1707" spans="2:18" x14ac:dyDescent="0.25">
      <c r="B1707" s="156"/>
      <c r="C1707" s="157"/>
      <c r="D1707" s="157"/>
      <c r="E1707" s="157"/>
      <c r="F1707" s="157"/>
      <c r="G1707" s="157"/>
      <c r="H1707" s="157"/>
      <c r="I1707" s="157"/>
      <c r="J1707" s="157"/>
      <c r="K1707" s="157"/>
      <c r="L1707" s="157"/>
      <c r="M1707" s="157"/>
      <c r="N1707" s="157"/>
      <c r="O1707" s="157"/>
      <c r="P1707" s="158"/>
      <c r="Q1707" s="159"/>
      <c r="R1707" s="159"/>
    </row>
    <row r="1708" spans="2:18" x14ac:dyDescent="0.25">
      <c r="B1708" s="156"/>
      <c r="C1708" s="157"/>
      <c r="D1708" s="157"/>
      <c r="E1708" s="157"/>
      <c r="F1708" s="157"/>
      <c r="G1708" s="157"/>
      <c r="H1708" s="157"/>
      <c r="I1708" s="157"/>
      <c r="J1708" s="157"/>
      <c r="K1708" s="157"/>
      <c r="L1708" s="157"/>
      <c r="M1708" s="157"/>
      <c r="N1708" s="157"/>
      <c r="O1708" s="157"/>
      <c r="P1708" s="158"/>
      <c r="Q1708" s="159"/>
      <c r="R1708" s="159"/>
    </row>
    <row r="1709" spans="2:18" x14ac:dyDescent="0.25">
      <c r="B1709" s="156"/>
      <c r="C1709" s="157"/>
      <c r="D1709" s="157"/>
      <c r="E1709" s="157"/>
      <c r="F1709" s="157"/>
      <c r="G1709" s="157"/>
      <c r="H1709" s="157"/>
      <c r="I1709" s="157"/>
      <c r="J1709" s="157"/>
      <c r="K1709" s="157"/>
      <c r="L1709" s="157"/>
      <c r="M1709" s="157"/>
      <c r="N1709" s="157"/>
      <c r="O1709" s="157"/>
      <c r="P1709" s="158"/>
      <c r="Q1709" s="159"/>
      <c r="R1709" s="159"/>
    </row>
    <row r="1710" spans="2:18" x14ac:dyDescent="0.25">
      <c r="B1710" s="156"/>
      <c r="C1710" s="157"/>
      <c r="D1710" s="157"/>
      <c r="E1710" s="157"/>
      <c r="F1710" s="157"/>
      <c r="G1710" s="157"/>
      <c r="H1710" s="157"/>
      <c r="I1710" s="157"/>
      <c r="J1710" s="157"/>
      <c r="K1710" s="157"/>
      <c r="L1710" s="157"/>
      <c r="M1710" s="157"/>
      <c r="N1710" s="157"/>
      <c r="O1710" s="157"/>
      <c r="P1710" s="158"/>
      <c r="Q1710" s="159"/>
      <c r="R1710" s="159"/>
    </row>
    <row r="1711" spans="2:18" x14ac:dyDescent="0.25">
      <c r="B1711" s="156"/>
      <c r="C1711" s="157"/>
      <c r="D1711" s="157"/>
      <c r="E1711" s="157"/>
      <c r="F1711" s="157"/>
      <c r="G1711" s="157"/>
      <c r="H1711" s="157"/>
      <c r="I1711" s="157"/>
      <c r="J1711" s="157"/>
      <c r="K1711" s="157"/>
      <c r="L1711" s="157"/>
      <c r="M1711" s="157"/>
      <c r="N1711" s="157"/>
      <c r="O1711" s="157"/>
      <c r="P1711" s="158"/>
      <c r="Q1711" s="159"/>
      <c r="R1711" s="159"/>
    </row>
    <row r="1712" spans="2:18" x14ac:dyDescent="0.25">
      <c r="B1712" s="156"/>
      <c r="C1712" s="157"/>
      <c r="D1712" s="157"/>
      <c r="E1712" s="157"/>
      <c r="F1712" s="157"/>
      <c r="G1712" s="157"/>
      <c r="H1712" s="157"/>
      <c r="I1712" s="157"/>
      <c r="J1712" s="157"/>
      <c r="K1712" s="157"/>
      <c r="L1712" s="157"/>
      <c r="M1712" s="157"/>
      <c r="N1712" s="157"/>
      <c r="O1712" s="157"/>
      <c r="P1712" s="158"/>
      <c r="Q1712" s="159"/>
      <c r="R1712" s="159"/>
    </row>
    <row r="1713" spans="2:18" x14ac:dyDescent="0.25">
      <c r="B1713" s="156"/>
      <c r="C1713" s="157"/>
      <c r="D1713" s="157"/>
      <c r="E1713" s="157"/>
      <c r="F1713" s="157"/>
      <c r="G1713" s="157"/>
      <c r="H1713" s="157"/>
      <c r="I1713" s="157"/>
      <c r="J1713" s="157"/>
      <c r="K1713" s="157"/>
      <c r="L1713" s="157"/>
      <c r="M1713" s="157"/>
      <c r="N1713" s="157"/>
      <c r="O1713" s="157"/>
      <c r="P1713" s="158"/>
      <c r="Q1713" s="159"/>
      <c r="R1713" s="159"/>
    </row>
    <row r="1714" spans="2:18" x14ac:dyDescent="0.25">
      <c r="B1714" s="156"/>
      <c r="C1714" s="157"/>
      <c r="D1714" s="157"/>
      <c r="E1714" s="157"/>
      <c r="F1714" s="157"/>
      <c r="G1714" s="157"/>
      <c r="H1714" s="157"/>
      <c r="I1714" s="157"/>
      <c r="J1714" s="157"/>
      <c r="K1714" s="157"/>
      <c r="L1714" s="157"/>
      <c r="M1714" s="157"/>
      <c r="N1714" s="157"/>
      <c r="O1714" s="157"/>
      <c r="P1714" s="158"/>
      <c r="Q1714" s="159"/>
      <c r="R1714" s="159"/>
    </row>
    <row r="1715" spans="2:18" x14ac:dyDescent="0.25">
      <c r="B1715" s="156"/>
      <c r="C1715" s="157"/>
      <c r="D1715" s="157"/>
      <c r="E1715" s="157"/>
      <c r="F1715" s="157"/>
      <c r="G1715" s="157"/>
      <c r="H1715" s="157"/>
      <c r="I1715" s="157"/>
      <c r="J1715" s="157"/>
      <c r="K1715" s="157"/>
      <c r="L1715" s="157"/>
      <c r="M1715" s="157"/>
      <c r="N1715" s="157"/>
      <c r="O1715" s="157"/>
      <c r="P1715" s="158"/>
      <c r="Q1715" s="159"/>
      <c r="R1715" s="159"/>
    </row>
    <row r="1716" spans="2:18" x14ac:dyDescent="0.25">
      <c r="B1716" s="156"/>
      <c r="C1716" s="157"/>
      <c r="D1716" s="157"/>
      <c r="E1716" s="157"/>
      <c r="F1716" s="157"/>
      <c r="G1716" s="157"/>
      <c r="H1716" s="157"/>
      <c r="I1716" s="157"/>
      <c r="J1716" s="157"/>
      <c r="K1716" s="157"/>
      <c r="L1716" s="157"/>
      <c r="M1716" s="157"/>
      <c r="N1716" s="157"/>
      <c r="O1716" s="157"/>
      <c r="P1716" s="158"/>
      <c r="Q1716" s="159"/>
      <c r="R1716" s="159"/>
    </row>
    <row r="1717" spans="2:18" x14ac:dyDescent="0.25">
      <c r="B1717" s="156"/>
      <c r="C1717" s="157"/>
      <c r="D1717" s="157"/>
      <c r="E1717" s="157"/>
      <c r="F1717" s="157"/>
      <c r="G1717" s="157"/>
      <c r="H1717" s="157"/>
      <c r="I1717" s="157"/>
      <c r="J1717" s="157"/>
      <c r="K1717" s="157"/>
      <c r="L1717" s="157"/>
      <c r="M1717" s="157"/>
      <c r="N1717" s="157"/>
      <c r="O1717" s="157"/>
      <c r="P1717" s="158"/>
      <c r="Q1717" s="159"/>
      <c r="R1717" s="159"/>
    </row>
    <row r="1718" spans="2:18" x14ac:dyDescent="0.25">
      <c r="B1718" s="156"/>
      <c r="C1718" s="157"/>
      <c r="D1718" s="157"/>
      <c r="E1718" s="157"/>
      <c r="F1718" s="157"/>
      <c r="G1718" s="157"/>
      <c r="H1718" s="157"/>
      <c r="I1718" s="157"/>
      <c r="J1718" s="157"/>
      <c r="K1718" s="157"/>
      <c r="L1718" s="157"/>
      <c r="M1718" s="157"/>
      <c r="N1718" s="157"/>
      <c r="O1718" s="157"/>
      <c r="P1718" s="158"/>
      <c r="Q1718" s="159"/>
      <c r="R1718" s="159"/>
    </row>
    <row r="1719" spans="2:18" x14ac:dyDescent="0.25">
      <c r="B1719" s="156"/>
      <c r="C1719" s="157"/>
      <c r="D1719" s="157"/>
      <c r="E1719" s="157"/>
      <c r="F1719" s="157"/>
      <c r="G1719" s="157"/>
      <c r="H1719" s="157"/>
      <c r="I1719" s="157"/>
      <c r="J1719" s="157"/>
      <c r="K1719" s="157"/>
      <c r="L1719" s="157"/>
      <c r="M1719" s="157"/>
      <c r="N1719" s="157"/>
      <c r="O1719" s="157"/>
      <c r="P1719" s="158"/>
      <c r="Q1719" s="159"/>
      <c r="R1719" s="159"/>
    </row>
    <row r="1720" spans="2:18" x14ac:dyDescent="0.25">
      <c r="B1720" s="156"/>
      <c r="C1720" s="157"/>
      <c r="D1720" s="157"/>
      <c r="E1720" s="157"/>
      <c r="F1720" s="157"/>
      <c r="G1720" s="157"/>
      <c r="H1720" s="157"/>
      <c r="I1720" s="157"/>
      <c r="J1720" s="157"/>
      <c r="K1720" s="157"/>
      <c r="L1720" s="157"/>
      <c r="M1720" s="157"/>
      <c r="N1720" s="157"/>
      <c r="O1720" s="157"/>
      <c r="P1720" s="158"/>
      <c r="Q1720" s="159"/>
      <c r="R1720" s="159"/>
    </row>
    <row r="1721" spans="2:18" x14ac:dyDescent="0.25">
      <c r="B1721" s="156"/>
      <c r="C1721" s="157"/>
      <c r="D1721" s="157"/>
      <c r="E1721" s="157"/>
      <c r="F1721" s="157"/>
      <c r="G1721" s="157"/>
      <c r="H1721" s="157"/>
      <c r="I1721" s="157"/>
      <c r="J1721" s="157"/>
      <c r="K1721" s="157"/>
      <c r="L1721" s="157"/>
      <c r="M1721" s="157"/>
      <c r="N1721" s="157"/>
      <c r="O1721" s="157"/>
      <c r="P1721" s="158"/>
      <c r="Q1721" s="159"/>
      <c r="R1721" s="159"/>
    </row>
    <row r="1722" spans="2:18" x14ac:dyDescent="0.25">
      <c r="B1722" s="156"/>
      <c r="C1722" s="157"/>
      <c r="D1722" s="157"/>
      <c r="E1722" s="157"/>
      <c r="F1722" s="157"/>
      <c r="G1722" s="157"/>
      <c r="H1722" s="157"/>
      <c r="I1722" s="157"/>
      <c r="J1722" s="157"/>
      <c r="K1722" s="157"/>
      <c r="L1722" s="157"/>
      <c r="M1722" s="157"/>
      <c r="N1722" s="157"/>
      <c r="O1722" s="157"/>
      <c r="P1722" s="158"/>
      <c r="Q1722" s="159"/>
      <c r="R1722" s="159"/>
    </row>
    <row r="1723" spans="2:18" x14ac:dyDescent="0.25">
      <c r="B1723" s="156"/>
      <c r="C1723" s="157"/>
      <c r="D1723" s="157"/>
      <c r="E1723" s="157"/>
      <c r="F1723" s="157"/>
      <c r="G1723" s="157"/>
      <c r="H1723" s="157"/>
      <c r="I1723" s="157"/>
      <c r="J1723" s="157"/>
      <c r="K1723" s="157"/>
      <c r="L1723" s="157"/>
      <c r="M1723" s="157"/>
      <c r="N1723" s="157"/>
      <c r="O1723" s="157"/>
      <c r="P1723" s="158"/>
      <c r="Q1723" s="159"/>
      <c r="R1723" s="159"/>
    </row>
    <row r="1724" spans="2:18" x14ac:dyDescent="0.25">
      <c r="B1724" s="156"/>
      <c r="C1724" s="157"/>
      <c r="D1724" s="157"/>
      <c r="E1724" s="157"/>
      <c r="F1724" s="157"/>
      <c r="G1724" s="157"/>
      <c r="H1724" s="157"/>
      <c r="I1724" s="157"/>
      <c r="J1724" s="157"/>
      <c r="K1724" s="157"/>
      <c r="L1724" s="157"/>
      <c r="M1724" s="157"/>
      <c r="N1724" s="157"/>
      <c r="O1724" s="157"/>
      <c r="P1724" s="158"/>
      <c r="Q1724" s="159"/>
      <c r="R1724" s="159"/>
    </row>
    <row r="1725" spans="2:18" x14ac:dyDescent="0.25">
      <c r="B1725" s="156"/>
      <c r="C1725" s="157"/>
      <c r="D1725" s="157"/>
      <c r="E1725" s="157"/>
      <c r="F1725" s="157"/>
      <c r="G1725" s="157"/>
      <c r="H1725" s="157"/>
      <c r="I1725" s="157"/>
      <c r="J1725" s="157"/>
      <c r="K1725" s="157"/>
      <c r="L1725" s="157"/>
      <c r="M1725" s="157"/>
      <c r="N1725" s="157"/>
      <c r="O1725" s="157"/>
      <c r="P1725" s="158"/>
      <c r="Q1725" s="159"/>
      <c r="R1725" s="159"/>
    </row>
    <row r="1726" spans="2:18" x14ac:dyDescent="0.25">
      <c r="B1726" s="156"/>
      <c r="C1726" s="157"/>
      <c r="D1726" s="157"/>
      <c r="E1726" s="157"/>
      <c r="F1726" s="157"/>
      <c r="G1726" s="157"/>
      <c r="H1726" s="157"/>
      <c r="I1726" s="157"/>
      <c r="J1726" s="157"/>
      <c r="K1726" s="157"/>
      <c r="L1726" s="157"/>
      <c r="M1726" s="157"/>
      <c r="N1726" s="157"/>
      <c r="O1726" s="157"/>
      <c r="P1726" s="158"/>
      <c r="Q1726" s="159"/>
      <c r="R1726" s="159"/>
    </row>
    <row r="1727" spans="2:18" x14ac:dyDescent="0.25">
      <c r="B1727" s="156"/>
      <c r="C1727" s="157"/>
      <c r="D1727" s="157"/>
      <c r="E1727" s="157"/>
      <c r="F1727" s="157"/>
      <c r="G1727" s="157"/>
      <c r="H1727" s="157"/>
      <c r="I1727" s="157"/>
      <c r="J1727" s="157"/>
      <c r="K1727" s="157"/>
      <c r="L1727" s="157"/>
      <c r="M1727" s="157"/>
      <c r="N1727" s="157"/>
      <c r="O1727" s="157"/>
      <c r="P1727" s="158"/>
      <c r="Q1727" s="159"/>
      <c r="R1727" s="159"/>
    </row>
    <row r="1728" spans="2:18" x14ac:dyDescent="0.25">
      <c r="B1728" s="156"/>
      <c r="C1728" s="157"/>
      <c r="D1728" s="157"/>
      <c r="E1728" s="157"/>
      <c r="F1728" s="157"/>
      <c r="G1728" s="157"/>
      <c r="H1728" s="157"/>
      <c r="I1728" s="157"/>
      <c r="J1728" s="157"/>
      <c r="K1728" s="157"/>
      <c r="L1728" s="157"/>
      <c r="M1728" s="157"/>
      <c r="N1728" s="157"/>
      <c r="O1728" s="157"/>
      <c r="P1728" s="158"/>
      <c r="Q1728" s="159"/>
      <c r="R1728" s="159"/>
    </row>
    <row r="1729" spans="2:18" x14ac:dyDescent="0.25">
      <c r="B1729" s="156"/>
      <c r="C1729" s="157"/>
      <c r="D1729" s="157"/>
      <c r="E1729" s="157"/>
      <c r="F1729" s="157"/>
      <c r="G1729" s="157"/>
      <c r="H1729" s="157"/>
      <c r="I1729" s="157"/>
      <c r="J1729" s="157"/>
      <c r="K1729" s="157"/>
      <c r="L1729" s="157"/>
      <c r="M1729" s="157"/>
      <c r="N1729" s="157"/>
      <c r="O1729" s="157"/>
      <c r="P1729" s="158"/>
      <c r="Q1729" s="159"/>
      <c r="R1729" s="159"/>
    </row>
    <row r="1730" spans="2:18" x14ac:dyDescent="0.25">
      <c r="B1730" s="156"/>
      <c r="C1730" s="157"/>
      <c r="D1730" s="157"/>
      <c r="E1730" s="157"/>
      <c r="F1730" s="157"/>
      <c r="G1730" s="157"/>
      <c r="H1730" s="157"/>
      <c r="I1730" s="157"/>
      <c r="J1730" s="157"/>
      <c r="K1730" s="157"/>
      <c r="L1730" s="157"/>
      <c r="M1730" s="157"/>
      <c r="N1730" s="157"/>
      <c r="O1730" s="157"/>
      <c r="P1730" s="158"/>
      <c r="Q1730" s="159"/>
      <c r="R1730" s="159"/>
    </row>
    <row r="1731" spans="2:18" x14ac:dyDescent="0.25">
      <c r="B1731" s="156"/>
      <c r="C1731" s="157"/>
      <c r="D1731" s="157"/>
      <c r="E1731" s="157"/>
      <c r="F1731" s="157"/>
      <c r="G1731" s="157"/>
      <c r="H1731" s="157"/>
      <c r="I1731" s="157"/>
      <c r="J1731" s="157"/>
      <c r="K1731" s="157"/>
      <c r="L1731" s="157"/>
      <c r="M1731" s="157"/>
      <c r="N1731" s="157"/>
      <c r="O1731" s="157"/>
      <c r="P1731" s="158"/>
      <c r="Q1731" s="159"/>
      <c r="R1731" s="159"/>
    </row>
    <row r="1732" spans="2:18" x14ac:dyDescent="0.25">
      <c r="B1732" s="156"/>
      <c r="C1732" s="157"/>
      <c r="D1732" s="157"/>
      <c r="E1732" s="157"/>
      <c r="F1732" s="157"/>
      <c r="G1732" s="157"/>
      <c r="H1732" s="157"/>
      <c r="I1732" s="157"/>
      <c r="J1732" s="157"/>
      <c r="K1732" s="157"/>
      <c r="L1732" s="157"/>
      <c r="M1732" s="157"/>
      <c r="N1732" s="157"/>
      <c r="O1732" s="157"/>
      <c r="P1732" s="158"/>
      <c r="Q1732" s="159"/>
      <c r="R1732" s="159"/>
    </row>
    <row r="1733" spans="2:18" x14ac:dyDescent="0.25">
      <c r="B1733" s="156"/>
      <c r="C1733" s="157"/>
      <c r="D1733" s="157"/>
      <c r="E1733" s="157"/>
      <c r="F1733" s="157"/>
      <c r="G1733" s="157"/>
      <c r="H1733" s="157"/>
      <c r="I1733" s="157"/>
      <c r="J1733" s="157"/>
      <c r="K1733" s="157"/>
      <c r="L1733" s="157"/>
      <c r="M1733" s="157"/>
      <c r="N1733" s="157"/>
      <c r="O1733" s="157"/>
      <c r="P1733" s="158"/>
      <c r="Q1733" s="159"/>
      <c r="R1733" s="159"/>
    </row>
    <row r="1734" spans="2:18" x14ac:dyDescent="0.25">
      <c r="B1734" s="156"/>
      <c r="C1734" s="157"/>
      <c r="D1734" s="157"/>
      <c r="E1734" s="157"/>
      <c r="F1734" s="157"/>
      <c r="G1734" s="157"/>
      <c r="H1734" s="157"/>
      <c r="I1734" s="157"/>
      <c r="J1734" s="157"/>
      <c r="K1734" s="157"/>
      <c r="L1734" s="157"/>
      <c r="M1734" s="157"/>
      <c r="N1734" s="157"/>
      <c r="O1734" s="157"/>
      <c r="P1734" s="158"/>
      <c r="Q1734" s="159"/>
      <c r="R1734" s="159"/>
    </row>
    <row r="1735" spans="2:18" x14ac:dyDescent="0.25">
      <c r="B1735" s="156"/>
      <c r="C1735" s="157"/>
      <c r="D1735" s="157"/>
      <c r="E1735" s="157"/>
      <c r="F1735" s="157"/>
      <c r="G1735" s="157"/>
      <c r="H1735" s="157"/>
      <c r="I1735" s="157"/>
      <c r="J1735" s="157"/>
      <c r="K1735" s="157"/>
      <c r="L1735" s="157"/>
      <c r="M1735" s="157"/>
      <c r="N1735" s="157"/>
      <c r="O1735" s="157"/>
      <c r="P1735" s="158"/>
      <c r="Q1735" s="159"/>
      <c r="R1735" s="159"/>
    </row>
    <row r="1736" spans="2:18" x14ac:dyDescent="0.25">
      <c r="B1736" s="156"/>
      <c r="C1736" s="157"/>
      <c r="D1736" s="157"/>
      <c r="E1736" s="157"/>
      <c r="F1736" s="157"/>
      <c r="G1736" s="157"/>
      <c r="H1736" s="157"/>
      <c r="I1736" s="157"/>
      <c r="J1736" s="157"/>
      <c r="K1736" s="157"/>
      <c r="L1736" s="157"/>
      <c r="M1736" s="157"/>
      <c r="N1736" s="157"/>
      <c r="O1736" s="157"/>
      <c r="P1736" s="158"/>
      <c r="Q1736" s="159"/>
      <c r="R1736" s="159"/>
    </row>
    <row r="1737" spans="2:18" x14ac:dyDescent="0.25">
      <c r="B1737" s="156"/>
      <c r="C1737" s="157"/>
      <c r="D1737" s="157"/>
      <c r="E1737" s="157"/>
      <c r="F1737" s="157"/>
      <c r="G1737" s="157"/>
      <c r="H1737" s="157"/>
      <c r="I1737" s="157"/>
      <c r="J1737" s="157"/>
      <c r="K1737" s="157"/>
      <c r="L1737" s="157"/>
      <c r="M1737" s="157"/>
      <c r="N1737" s="157"/>
      <c r="O1737" s="157"/>
      <c r="P1737" s="158"/>
      <c r="Q1737" s="159"/>
      <c r="R1737" s="159"/>
    </row>
    <row r="1738" spans="2:18" x14ac:dyDescent="0.25">
      <c r="B1738" s="156"/>
      <c r="C1738" s="157"/>
      <c r="D1738" s="157"/>
      <c r="E1738" s="157"/>
      <c r="F1738" s="157"/>
      <c r="G1738" s="157"/>
      <c r="H1738" s="157"/>
      <c r="I1738" s="157"/>
      <c r="J1738" s="157"/>
      <c r="K1738" s="157"/>
      <c r="L1738" s="157"/>
      <c r="M1738" s="157"/>
      <c r="N1738" s="157"/>
      <c r="O1738" s="157"/>
      <c r="P1738" s="158"/>
      <c r="Q1738" s="159"/>
      <c r="R1738" s="159"/>
    </row>
    <row r="1739" spans="2:18" x14ac:dyDescent="0.25">
      <c r="B1739" s="156"/>
      <c r="C1739" s="157"/>
      <c r="D1739" s="157"/>
      <c r="E1739" s="157"/>
      <c r="F1739" s="157"/>
      <c r="G1739" s="157"/>
      <c r="H1739" s="157"/>
      <c r="I1739" s="157"/>
      <c r="J1739" s="157"/>
      <c r="K1739" s="157"/>
      <c r="L1739" s="157"/>
      <c r="M1739" s="157"/>
      <c r="N1739" s="157"/>
      <c r="O1739" s="157"/>
      <c r="P1739" s="158"/>
      <c r="Q1739" s="159"/>
      <c r="R1739" s="159"/>
    </row>
    <row r="1740" spans="2:18" x14ac:dyDescent="0.25">
      <c r="B1740" s="156"/>
      <c r="C1740" s="157"/>
      <c r="D1740" s="157"/>
      <c r="E1740" s="157"/>
      <c r="F1740" s="157"/>
      <c r="G1740" s="157"/>
      <c r="H1740" s="157"/>
      <c r="I1740" s="157"/>
      <c r="J1740" s="157"/>
      <c r="K1740" s="157"/>
      <c r="L1740" s="157"/>
      <c r="M1740" s="157"/>
      <c r="N1740" s="157"/>
      <c r="O1740" s="157"/>
      <c r="P1740" s="158"/>
      <c r="Q1740" s="159"/>
      <c r="R1740" s="159"/>
    </row>
    <row r="1741" spans="2:18" x14ac:dyDescent="0.25">
      <c r="B1741" s="156"/>
      <c r="C1741" s="157"/>
      <c r="D1741" s="157"/>
      <c r="E1741" s="157"/>
      <c r="F1741" s="157"/>
      <c r="G1741" s="157"/>
      <c r="H1741" s="157"/>
      <c r="I1741" s="157"/>
      <c r="J1741" s="157"/>
      <c r="K1741" s="157"/>
      <c r="L1741" s="157"/>
      <c r="M1741" s="157"/>
      <c r="N1741" s="157"/>
      <c r="O1741" s="157"/>
      <c r="P1741" s="158"/>
      <c r="Q1741" s="159"/>
      <c r="R1741" s="159"/>
    </row>
    <row r="1742" spans="2:18" x14ac:dyDescent="0.25">
      <c r="B1742" s="156"/>
      <c r="C1742" s="157"/>
      <c r="D1742" s="157"/>
      <c r="E1742" s="157"/>
      <c r="F1742" s="157"/>
      <c r="G1742" s="157"/>
      <c r="H1742" s="157"/>
      <c r="I1742" s="157"/>
      <c r="J1742" s="157"/>
      <c r="K1742" s="157"/>
      <c r="L1742" s="157"/>
      <c r="M1742" s="157"/>
      <c r="N1742" s="157"/>
      <c r="O1742" s="157"/>
      <c r="P1742" s="158"/>
      <c r="Q1742" s="159"/>
      <c r="R1742" s="159"/>
    </row>
    <row r="1743" spans="2:18" x14ac:dyDescent="0.25">
      <c r="B1743" s="156"/>
      <c r="C1743" s="157"/>
      <c r="D1743" s="157"/>
      <c r="E1743" s="157"/>
      <c r="F1743" s="157"/>
      <c r="G1743" s="157"/>
      <c r="H1743" s="157"/>
      <c r="I1743" s="157"/>
      <c r="J1743" s="157"/>
      <c r="K1743" s="157"/>
      <c r="L1743" s="157"/>
      <c r="M1743" s="157"/>
      <c r="N1743" s="157"/>
      <c r="O1743" s="157"/>
      <c r="P1743" s="158"/>
      <c r="Q1743" s="159"/>
      <c r="R1743" s="159"/>
    </row>
    <row r="1744" spans="2:18" x14ac:dyDescent="0.25">
      <c r="B1744" s="156"/>
      <c r="C1744" s="157"/>
      <c r="D1744" s="157"/>
      <c r="E1744" s="157"/>
      <c r="F1744" s="157"/>
      <c r="G1744" s="157"/>
      <c r="H1744" s="157"/>
      <c r="I1744" s="157"/>
      <c r="J1744" s="157"/>
      <c r="K1744" s="157"/>
      <c r="L1744" s="157"/>
      <c r="M1744" s="157"/>
      <c r="N1744" s="157"/>
      <c r="O1744" s="157"/>
      <c r="P1744" s="158"/>
      <c r="Q1744" s="159"/>
      <c r="R1744" s="159"/>
    </row>
    <row r="1745" spans="2:18" x14ac:dyDescent="0.25">
      <c r="B1745" s="156"/>
      <c r="C1745" s="157"/>
      <c r="D1745" s="157"/>
      <c r="E1745" s="157"/>
      <c r="F1745" s="157"/>
      <c r="G1745" s="157"/>
      <c r="H1745" s="157"/>
      <c r="I1745" s="157"/>
      <c r="J1745" s="157"/>
      <c r="K1745" s="157"/>
      <c r="L1745" s="157"/>
      <c r="M1745" s="157"/>
      <c r="N1745" s="157"/>
      <c r="O1745" s="157"/>
      <c r="P1745" s="158"/>
      <c r="Q1745" s="159"/>
      <c r="R1745" s="159"/>
    </row>
    <row r="1746" spans="2:18" x14ac:dyDescent="0.25">
      <c r="B1746" s="156"/>
      <c r="C1746" s="157"/>
      <c r="D1746" s="157"/>
      <c r="E1746" s="157"/>
      <c r="F1746" s="157"/>
      <c r="G1746" s="157"/>
      <c r="H1746" s="157"/>
      <c r="I1746" s="157"/>
      <c r="J1746" s="157"/>
      <c r="K1746" s="157"/>
      <c r="L1746" s="157"/>
      <c r="M1746" s="157"/>
      <c r="N1746" s="157"/>
      <c r="O1746" s="157"/>
      <c r="P1746" s="158"/>
      <c r="Q1746" s="159"/>
      <c r="R1746" s="159"/>
    </row>
    <row r="1747" spans="2:18" x14ac:dyDescent="0.25">
      <c r="B1747" s="156"/>
      <c r="C1747" s="157"/>
      <c r="D1747" s="157"/>
      <c r="E1747" s="157"/>
      <c r="F1747" s="157"/>
      <c r="G1747" s="157"/>
      <c r="H1747" s="157"/>
      <c r="I1747" s="157"/>
      <c r="J1747" s="157"/>
      <c r="K1747" s="157"/>
      <c r="L1747" s="157"/>
      <c r="M1747" s="157"/>
      <c r="N1747" s="157"/>
      <c r="O1747" s="157"/>
      <c r="P1747" s="158"/>
      <c r="Q1747" s="159"/>
      <c r="R1747" s="159"/>
    </row>
    <row r="1748" spans="2:18" x14ac:dyDescent="0.25">
      <c r="B1748" s="156"/>
      <c r="C1748" s="157"/>
      <c r="D1748" s="157"/>
      <c r="E1748" s="157"/>
      <c r="F1748" s="157"/>
      <c r="G1748" s="157"/>
      <c r="H1748" s="157"/>
      <c r="I1748" s="157"/>
      <c r="J1748" s="157"/>
      <c r="K1748" s="157"/>
      <c r="L1748" s="157"/>
      <c r="M1748" s="157"/>
      <c r="N1748" s="157"/>
      <c r="O1748" s="157"/>
      <c r="P1748" s="158"/>
      <c r="Q1748" s="159"/>
      <c r="R1748" s="159"/>
    </row>
    <row r="1749" spans="2:18" x14ac:dyDescent="0.25">
      <c r="B1749" s="156"/>
      <c r="C1749" s="157"/>
      <c r="D1749" s="157"/>
      <c r="E1749" s="157"/>
      <c r="F1749" s="157"/>
      <c r="G1749" s="157"/>
      <c r="H1749" s="157"/>
      <c r="I1749" s="157"/>
      <c r="J1749" s="157"/>
      <c r="K1749" s="157"/>
      <c r="L1749" s="157"/>
      <c r="M1749" s="157"/>
      <c r="N1749" s="157"/>
      <c r="O1749" s="157"/>
      <c r="P1749" s="158"/>
      <c r="Q1749" s="159"/>
      <c r="R1749" s="159"/>
    </row>
    <row r="1750" spans="2:18" x14ac:dyDescent="0.25">
      <c r="B1750" s="156"/>
      <c r="C1750" s="157"/>
      <c r="D1750" s="157"/>
      <c r="E1750" s="157"/>
      <c r="F1750" s="157"/>
      <c r="G1750" s="157"/>
      <c r="H1750" s="157"/>
      <c r="I1750" s="157"/>
      <c r="J1750" s="157"/>
      <c r="K1750" s="157"/>
      <c r="L1750" s="157"/>
      <c r="M1750" s="157"/>
      <c r="N1750" s="157"/>
      <c r="O1750" s="157"/>
      <c r="P1750" s="158"/>
      <c r="Q1750" s="159"/>
      <c r="R1750" s="159"/>
    </row>
    <row r="1751" spans="2:18" x14ac:dyDescent="0.25">
      <c r="B1751" s="156"/>
      <c r="C1751" s="157"/>
      <c r="D1751" s="157"/>
      <c r="E1751" s="157"/>
      <c r="F1751" s="157"/>
      <c r="G1751" s="157"/>
      <c r="H1751" s="157"/>
      <c r="I1751" s="157"/>
      <c r="J1751" s="157"/>
      <c r="K1751" s="157"/>
      <c r="L1751" s="157"/>
      <c r="M1751" s="157"/>
      <c r="N1751" s="157"/>
      <c r="O1751" s="157"/>
      <c r="P1751" s="158"/>
      <c r="Q1751" s="159"/>
      <c r="R1751" s="159"/>
    </row>
    <row r="1752" spans="2:18" x14ac:dyDescent="0.25">
      <c r="B1752" s="156"/>
      <c r="C1752" s="157"/>
      <c r="D1752" s="157"/>
      <c r="E1752" s="157"/>
      <c r="F1752" s="157"/>
      <c r="G1752" s="157"/>
      <c r="H1752" s="157"/>
      <c r="I1752" s="157"/>
      <c r="J1752" s="157"/>
      <c r="K1752" s="157"/>
      <c r="L1752" s="157"/>
      <c r="M1752" s="157"/>
      <c r="N1752" s="157"/>
      <c r="O1752" s="157"/>
      <c r="P1752" s="158"/>
      <c r="Q1752" s="159"/>
      <c r="R1752" s="159"/>
    </row>
    <row r="1753" spans="2:18" x14ac:dyDescent="0.25">
      <c r="B1753" s="156"/>
      <c r="C1753" s="157"/>
      <c r="D1753" s="157"/>
      <c r="E1753" s="157"/>
      <c r="F1753" s="157"/>
      <c r="G1753" s="157"/>
      <c r="H1753" s="157"/>
      <c r="I1753" s="157"/>
      <c r="J1753" s="157"/>
      <c r="K1753" s="157"/>
      <c r="L1753" s="157"/>
      <c r="M1753" s="157"/>
      <c r="N1753" s="157"/>
      <c r="O1753" s="157"/>
      <c r="P1753" s="158"/>
      <c r="Q1753" s="159"/>
      <c r="R1753" s="159"/>
    </row>
    <row r="1754" spans="2:18" x14ac:dyDescent="0.25">
      <c r="B1754" s="156"/>
      <c r="C1754" s="157"/>
      <c r="D1754" s="157"/>
      <c r="E1754" s="157"/>
      <c r="F1754" s="157"/>
      <c r="G1754" s="157"/>
      <c r="H1754" s="157"/>
      <c r="I1754" s="157"/>
      <c r="J1754" s="157"/>
      <c r="K1754" s="157"/>
      <c r="L1754" s="157"/>
      <c r="M1754" s="157"/>
      <c r="N1754" s="157"/>
      <c r="O1754" s="157"/>
      <c r="P1754" s="158"/>
      <c r="Q1754" s="159"/>
      <c r="R1754" s="159"/>
    </row>
    <row r="1755" spans="2:18" x14ac:dyDescent="0.25">
      <c r="B1755" s="156"/>
      <c r="C1755" s="157"/>
      <c r="D1755" s="157"/>
      <c r="E1755" s="157"/>
      <c r="F1755" s="157"/>
      <c r="G1755" s="157"/>
      <c r="H1755" s="157"/>
      <c r="I1755" s="157"/>
      <c r="J1755" s="157"/>
      <c r="K1755" s="157"/>
      <c r="L1755" s="157"/>
      <c r="M1755" s="157"/>
      <c r="N1755" s="157"/>
      <c r="O1755" s="157"/>
      <c r="P1755" s="158"/>
      <c r="Q1755" s="159"/>
      <c r="R1755" s="159"/>
    </row>
    <row r="1756" spans="2:18" x14ac:dyDescent="0.25">
      <c r="B1756" s="156"/>
      <c r="C1756" s="157"/>
      <c r="D1756" s="157"/>
      <c r="E1756" s="157"/>
      <c r="F1756" s="157"/>
      <c r="G1756" s="157"/>
      <c r="H1756" s="157"/>
      <c r="I1756" s="157"/>
      <c r="J1756" s="157"/>
      <c r="K1756" s="157"/>
      <c r="L1756" s="157"/>
      <c r="M1756" s="157"/>
      <c r="N1756" s="157"/>
      <c r="O1756" s="157"/>
      <c r="P1756" s="158"/>
      <c r="Q1756" s="159"/>
      <c r="R1756" s="159"/>
    </row>
    <row r="1757" spans="2:18" x14ac:dyDescent="0.25">
      <c r="B1757" s="156"/>
      <c r="C1757" s="157"/>
      <c r="D1757" s="157"/>
      <c r="E1757" s="157"/>
      <c r="F1757" s="157"/>
      <c r="G1757" s="157"/>
      <c r="H1757" s="157"/>
      <c r="I1757" s="157"/>
      <c r="J1757" s="157"/>
      <c r="K1757" s="157"/>
      <c r="L1757" s="157"/>
      <c r="M1757" s="157"/>
      <c r="N1757" s="157"/>
      <c r="O1757" s="157"/>
      <c r="P1757" s="158"/>
      <c r="Q1757" s="159"/>
      <c r="R1757" s="159"/>
    </row>
    <row r="1758" spans="2:18" x14ac:dyDescent="0.25">
      <c r="B1758" s="156"/>
      <c r="C1758" s="157"/>
      <c r="D1758" s="157"/>
      <c r="E1758" s="157"/>
      <c r="F1758" s="157"/>
      <c r="G1758" s="157"/>
      <c r="H1758" s="157"/>
      <c r="I1758" s="157"/>
      <c r="J1758" s="157"/>
      <c r="K1758" s="157"/>
      <c r="L1758" s="157"/>
      <c r="M1758" s="157"/>
      <c r="N1758" s="157"/>
      <c r="O1758" s="157"/>
      <c r="P1758" s="158"/>
      <c r="Q1758" s="159"/>
      <c r="R1758" s="159"/>
    </row>
    <row r="1759" spans="2:18" x14ac:dyDescent="0.25">
      <c r="B1759" s="156"/>
      <c r="C1759" s="157"/>
      <c r="D1759" s="157"/>
      <c r="E1759" s="157"/>
      <c r="F1759" s="157"/>
      <c r="G1759" s="157"/>
      <c r="H1759" s="157"/>
      <c r="I1759" s="157"/>
      <c r="J1759" s="157"/>
      <c r="K1759" s="157"/>
      <c r="L1759" s="157"/>
      <c r="M1759" s="157"/>
      <c r="N1759" s="157"/>
      <c r="O1759" s="157"/>
      <c r="P1759" s="158"/>
      <c r="Q1759" s="159"/>
      <c r="R1759" s="159"/>
    </row>
    <row r="1760" spans="2:18" x14ac:dyDescent="0.25">
      <c r="B1760" s="156"/>
      <c r="C1760" s="157"/>
      <c r="D1760" s="157"/>
      <c r="E1760" s="157"/>
      <c r="F1760" s="157"/>
      <c r="G1760" s="157"/>
      <c r="H1760" s="157"/>
      <c r="I1760" s="157"/>
      <c r="J1760" s="157"/>
      <c r="K1760" s="157"/>
      <c r="L1760" s="157"/>
      <c r="M1760" s="157"/>
      <c r="N1760" s="157"/>
      <c r="O1760" s="157"/>
      <c r="P1760" s="158"/>
      <c r="Q1760" s="159"/>
      <c r="R1760" s="159"/>
    </row>
    <row r="1761" spans="2:18" x14ac:dyDescent="0.25">
      <c r="B1761" s="156"/>
      <c r="C1761" s="157"/>
      <c r="D1761" s="157"/>
      <c r="E1761" s="157"/>
      <c r="F1761" s="157"/>
      <c r="G1761" s="157"/>
      <c r="H1761" s="157"/>
      <c r="I1761" s="157"/>
      <c r="J1761" s="157"/>
      <c r="K1761" s="157"/>
      <c r="L1761" s="157"/>
      <c r="M1761" s="157"/>
      <c r="N1761" s="157"/>
      <c r="O1761" s="157"/>
      <c r="P1761" s="158"/>
      <c r="Q1761" s="159"/>
      <c r="R1761" s="159"/>
    </row>
    <row r="1762" spans="2:18" x14ac:dyDescent="0.25">
      <c r="B1762" s="156"/>
      <c r="C1762" s="157"/>
      <c r="D1762" s="157"/>
      <c r="E1762" s="157"/>
      <c r="F1762" s="157"/>
      <c r="G1762" s="157"/>
      <c r="H1762" s="157"/>
      <c r="I1762" s="157"/>
      <c r="J1762" s="157"/>
      <c r="K1762" s="157"/>
      <c r="L1762" s="157"/>
      <c r="M1762" s="157"/>
      <c r="N1762" s="157"/>
      <c r="O1762" s="157"/>
      <c r="P1762" s="158"/>
      <c r="Q1762" s="159"/>
      <c r="R1762" s="159"/>
    </row>
    <row r="1763" spans="2:18" x14ac:dyDescent="0.25">
      <c r="B1763" s="156"/>
      <c r="C1763" s="157"/>
      <c r="D1763" s="157"/>
      <c r="E1763" s="157"/>
      <c r="F1763" s="157"/>
      <c r="G1763" s="157"/>
      <c r="H1763" s="157"/>
      <c r="I1763" s="157"/>
      <c r="J1763" s="157"/>
      <c r="K1763" s="157"/>
      <c r="L1763" s="157"/>
      <c r="M1763" s="157"/>
      <c r="N1763" s="157"/>
      <c r="O1763" s="157"/>
      <c r="P1763" s="158"/>
      <c r="Q1763" s="159"/>
      <c r="R1763" s="159"/>
    </row>
    <row r="1764" spans="2:18" x14ac:dyDescent="0.25">
      <c r="B1764" s="156"/>
      <c r="C1764" s="157"/>
      <c r="D1764" s="157"/>
      <c r="E1764" s="157"/>
      <c r="F1764" s="157"/>
      <c r="G1764" s="157"/>
      <c r="H1764" s="157"/>
      <c r="I1764" s="157"/>
      <c r="J1764" s="157"/>
      <c r="K1764" s="157"/>
      <c r="L1764" s="157"/>
      <c r="M1764" s="157"/>
      <c r="N1764" s="157"/>
      <c r="O1764" s="157"/>
      <c r="P1764" s="158"/>
      <c r="Q1764" s="159"/>
      <c r="R1764" s="159"/>
    </row>
    <row r="1765" spans="2:18" x14ac:dyDescent="0.25">
      <c r="B1765" s="156"/>
      <c r="C1765" s="157"/>
      <c r="D1765" s="157"/>
      <c r="E1765" s="157"/>
      <c r="F1765" s="157"/>
      <c r="G1765" s="157"/>
      <c r="H1765" s="157"/>
      <c r="I1765" s="157"/>
      <c r="J1765" s="157"/>
      <c r="K1765" s="157"/>
      <c r="L1765" s="157"/>
      <c r="M1765" s="157"/>
      <c r="N1765" s="157"/>
      <c r="O1765" s="157"/>
      <c r="P1765" s="158"/>
      <c r="Q1765" s="159"/>
      <c r="R1765" s="159"/>
    </row>
    <row r="1766" spans="2:18" x14ac:dyDescent="0.25">
      <c r="B1766" s="156"/>
      <c r="C1766" s="157"/>
      <c r="D1766" s="157"/>
      <c r="E1766" s="157"/>
      <c r="F1766" s="157"/>
      <c r="G1766" s="157"/>
      <c r="H1766" s="157"/>
      <c r="I1766" s="157"/>
      <c r="J1766" s="157"/>
      <c r="K1766" s="157"/>
      <c r="L1766" s="157"/>
      <c r="M1766" s="157"/>
      <c r="N1766" s="157"/>
      <c r="O1766" s="157"/>
      <c r="P1766" s="158"/>
      <c r="Q1766" s="159"/>
      <c r="R1766" s="159"/>
    </row>
    <row r="1767" spans="2:18" x14ac:dyDescent="0.25">
      <c r="B1767" s="156"/>
      <c r="C1767" s="157"/>
      <c r="D1767" s="157"/>
      <c r="E1767" s="157"/>
      <c r="F1767" s="157"/>
      <c r="G1767" s="157"/>
      <c r="H1767" s="157"/>
      <c r="I1767" s="157"/>
      <c r="J1767" s="157"/>
      <c r="K1767" s="157"/>
      <c r="L1767" s="157"/>
      <c r="M1767" s="157"/>
      <c r="N1767" s="157"/>
      <c r="O1767" s="157"/>
      <c r="P1767" s="158"/>
      <c r="Q1767" s="159"/>
      <c r="R1767" s="159"/>
    </row>
    <row r="1768" spans="2:18" x14ac:dyDescent="0.25">
      <c r="B1768" s="156"/>
      <c r="C1768" s="157"/>
      <c r="D1768" s="157"/>
      <c r="E1768" s="157"/>
      <c r="F1768" s="157"/>
      <c r="G1768" s="157"/>
      <c r="H1768" s="157"/>
      <c r="I1768" s="157"/>
      <c r="J1768" s="157"/>
      <c r="K1768" s="157"/>
      <c r="L1768" s="157"/>
      <c r="M1768" s="157"/>
      <c r="N1768" s="157"/>
      <c r="O1768" s="157"/>
      <c r="P1768" s="158"/>
      <c r="Q1768" s="159"/>
      <c r="R1768" s="159"/>
    </row>
    <row r="1769" spans="2:18" x14ac:dyDescent="0.25">
      <c r="B1769" s="156"/>
      <c r="C1769" s="157"/>
      <c r="D1769" s="157"/>
      <c r="E1769" s="157"/>
      <c r="F1769" s="157"/>
      <c r="G1769" s="157"/>
      <c r="H1769" s="157"/>
      <c r="I1769" s="157"/>
      <c r="J1769" s="157"/>
      <c r="K1769" s="157"/>
      <c r="L1769" s="157"/>
      <c r="M1769" s="157"/>
      <c r="N1769" s="157"/>
      <c r="O1769" s="157"/>
      <c r="P1769" s="158"/>
      <c r="Q1769" s="159"/>
      <c r="R1769" s="159"/>
    </row>
    <row r="1770" spans="2:18" x14ac:dyDescent="0.25">
      <c r="B1770" s="156"/>
      <c r="C1770" s="157"/>
      <c r="D1770" s="157"/>
      <c r="E1770" s="157"/>
      <c r="F1770" s="157"/>
      <c r="G1770" s="157"/>
      <c r="H1770" s="157"/>
      <c r="I1770" s="157"/>
      <c r="J1770" s="157"/>
      <c r="K1770" s="157"/>
      <c r="L1770" s="157"/>
      <c r="M1770" s="157"/>
      <c r="N1770" s="157"/>
      <c r="O1770" s="157"/>
      <c r="P1770" s="158"/>
      <c r="Q1770" s="159"/>
      <c r="R1770" s="159"/>
    </row>
    <row r="1771" spans="2:18" x14ac:dyDescent="0.25">
      <c r="B1771" s="156"/>
      <c r="C1771" s="157"/>
      <c r="D1771" s="157"/>
      <c r="E1771" s="157"/>
      <c r="F1771" s="157"/>
      <c r="G1771" s="157"/>
      <c r="H1771" s="157"/>
      <c r="I1771" s="157"/>
      <c r="J1771" s="157"/>
      <c r="K1771" s="157"/>
      <c r="L1771" s="157"/>
      <c r="M1771" s="157"/>
      <c r="N1771" s="157"/>
      <c r="O1771" s="157"/>
      <c r="P1771" s="158"/>
      <c r="Q1771" s="159"/>
      <c r="R1771" s="159"/>
    </row>
    <row r="1772" spans="2:18" x14ac:dyDescent="0.25">
      <c r="B1772" s="156"/>
      <c r="C1772" s="157"/>
      <c r="D1772" s="157"/>
      <c r="E1772" s="157"/>
      <c r="F1772" s="157"/>
      <c r="G1772" s="157"/>
      <c r="H1772" s="157"/>
      <c r="I1772" s="157"/>
      <c r="J1772" s="157"/>
      <c r="K1772" s="157"/>
      <c r="L1772" s="157"/>
      <c r="M1772" s="157"/>
      <c r="N1772" s="157"/>
      <c r="O1772" s="157"/>
      <c r="P1772" s="158"/>
      <c r="Q1772" s="159"/>
      <c r="R1772" s="159"/>
    </row>
    <row r="1773" spans="2:18" x14ac:dyDescent="0.25">
      <c r="B1773" s="156"/>
      <c r="C1773" s="157"/>
      <c r="D1773" s="157"/>
      <c r="E1773" s="157"/>
      <c r="F1773" s="157"/>
      <c r="G1773" s="157"/>
      <c r="H1773" s="157"/>
      <c r="I1773" s="157"/>
      <c r="J1773" s="157"/>
      <c r="K1773" s="157"/>
      <c r="L1773" s="157"/>
      <c r="M1773" s="157"/>
      <c r="N1773" s="157"/>
      <c r="O1773" s="157"/>
      <c r="P1773" s="158"/>
      <c r="Q1773" s="159"/>
      <c r="R1773" s="159"/>
    </row>
    <row r="1774" spans="2:18" x14ac:dyDescent="0.25">
      <c r="B1774" s="156"/>
      <c r="C1774" s="157"/>
      <c r="D1774" s="157"/>
      <c r="E1774" s="157"/>
      <c r="F1774" s="157"/>
      <c r="G1774" s="157"/>
      <c r="H1774" s="157"/>
      <c r="I1774" s="157"/>
      <c r="J1774" s="157"/>
      <c r="K1774" s="157"/>
      <c r="L1774" s="157"/>
      <c r="M1774" s="157"/>
      <c r="N1774" s="157"/>
      <c r="O1774" s="157"/>
      <c r="P1774" s="158"/>
      <c r="Q1774" s="159"/>
      <c r="R1774" s="159"/>
    </row>
    <row r="1775" spans="2:18" x14ac:dyDescent="0.25">
      <c r="B1775" s="156"/>
      <c r="C1775" s="157"/>
      <c r="D1775" s="157"/>
      <c r="E1775" s="157"/>
      <c r="F1775" s="157"/>
      <c r="G1775" s="157"/>
      <c r="H1775" s="157"/>
      <c r="I1775" s="157"/>
      <c r="J1775" s="157"/>
      <c r="K1775" s="157"/>
      <c r="L1775" s="157"/>
      <c r="M1775" s="157"/>
      <c r="N1775" s="157"/>
      <c r="O1775" s="157"/>
      <c r="P1775" s="158"/>
      <c r="Q1775" s="159"/>
      <c r="R1775" s="159"/>
    </row>
    <row r="1776" spans="2:18" x14ac:dyDescent="0.25">
      <c r="B1776" s="156"/>
      <c r="C1776" s="157"/>
      <c r="D1776" s="157"/>
      <c r="E1776" s="157"/>
      <c r="F1776" s="157"/>
      <c r="G1776" s="157"/>
      <c r="H1776" s="157"/>
      <c r="I1776" s="157"/>
      <c r="J1776" s="157"/>
      <c r="K1776" s="157"/>
      <c r="L1776" s="157"/>
      <c r="M1776" s="157"/>
      <c r="N1776" s="157"/>
      <c r="O1776" s="157"/>
      <c r="P1776" s="158"/>
      <c r="Q1776" s="159"/>
      <c r="R1776" s="159"/>
    </row>
    <row r="1777" spans="2:18" x14ac:dyDescent="0.25">
      <c r="B1777" s="156"/>
      <c r="C1777" s="157"/>
      <c r="D1777" s="157"/>
      <c r="E1777" s="157"/>
      <c r="F1777" s="157"/>
      <c r="G1777" s="157"/>
      <c r="H1777" s="157"/>
      <c r="I1777" s="157"/>
      <c r="J1777" s="157"/>
      <c r="K1777" s="157"/>
      <c r="L1777" s="157"/>
      <c r="M1777" s="157"/>
      <c r="N1777" s="157"/>
      <c r="O1777" s="157"/>
      <c r="P1777" s="158"/>
      <c r="Q1777" s="159"/>
      <c r="R1777" s="159"/>
    </row>
    <row r="1778" spans="2:18" x14ac:dyDescent="0.25">
      <c r="B1778" s="156"/>
      <c r="C1778" s="157"/>
      <c r="D1778" s="157"/>
      <c r="E1778" s="157"/>
      <c r="F1778" s="157"/>
      <c r="G1778" s="157"/>
      <c r="H1778" s="157"/>
      <c r="I1778" s="157"/>
      <c r="J1778" s="157"/>
      <c r="K1778" s="157"/>
      <c r="L1778" s="157"/>
      <c r="M1778" s="157"/>
      <c r="N1778" s="157"/>
      <c r="O1778" s="157"/>
      <c r="P1778" s="158"/>
      <c r="Q1778" s="159"/>
      <c r="R1778" s="159"/>
    </row>
    <row r="1779" spans="2:18" x14ac:dyDescent="0.25">
      <c r="B1779" s="156"/>
      <c r="C1779" s="157"/>
      <c r="D1779" s="157"/>
      <c r="E1779" s="157"/>
      <c r="F1779" s="157"/>
      <c r="G1779" s="157"/>
      <c r="H1779" s="157"/>
      <c r="I1779" s="157"/>
      <c r="J1779" s="157"/>
      <c r="K1779" s="157"/>
      <c r="L1779" s="157"/>
      <c r="M1779" s="157"/>
      <c r="N1779" s="157"/>
      <c r="O1779" s="157"/>
      <c r="P1779" s="158"/>
      <c r="Q1779" s="159"/>
      <c r="R1779" s="159"/>
    </row>
    <row r="1780" spans="2:18" x14ac:dyDescent="0.25">
      <c r="B1780" s="156"/>
      <c r="C1780" s="157"/>
      <c r="D1780" s="157"/>
      <c r="E1780" s="157"/>
      <c r="F1780" s="157"/>
      <c r="G1780" s="157"/>
      <c r="H1780" s="157"/>
      <c r="I1780" s="157"/>
      <c r="J1780" s="157"/>
      <c r="K1780" s="157"/>
      <c r="L1780" s="157"/>
      <c r="M1780" s="157"/>
      <c r="N1780" s="157"/>
      <c r="O1780" s="157"/>
      <c r="P1780" s="158"/>
      <c r="Q1780" s="159"/>
      <c r="R1780" s="159"/>
    </row>
    <row r="1781" spans="2:18" x14ac:dyDescent="0.25">
      <c r="B1781" s="156"/>
      <c r="C1781" s="157"/>
      <c r="D1781" s="157"/>
      <c r="E1781" s="157"/>
      <c r="F1781" s="157"/>
      <c r="G1781" s="157"/>
      <c r="H1781" s="157"/>
      <c r="I1781" s="157"/>
      <c r="J1781" s="157"/>
      <c r="K1781" s="157"/>
      <c r="L1781" s="157"/>
      <c r="M1781" s="157"/>
      <c r="N1781" s="157"/>
      <c r="O1781" s="157"/>
      <c r="P1781" s="158"/>
      <c r="Q1781" s="159"/>
      <c r="R1781" s="159"/>
    </row>
    <row r="1782" spans="2:18" x14ac:dyDescent="0.25">
      <c r="B1782" s="156"/>
      <c r="C1782" s="157"/>
      <c r="D1782" s="157"/>
      <c r="E1782" s="157"/>
      <c r="F1782" s="157"/>
      <c r="G1782" s="157"/>
      <c r="H1782" s="157"/>
      <c r="I1782" s="157"/>
      <c r="J1782" s="157"/>
      <c r="K1782" s="157"/>
      <c r="L1782" s="157"/>
      <c r="M1782" s="157"/>
      <c r="N1782" s="157"/>
      <c r="O1782" s="157"/>
      <c r="P1782" s="158"/>
      <c r="Q1782" s="159"/>
      <c r="R1782" s="159"/>
    </row>
    <row r="1783" spans="2:18" x14ac:dyDescent="0.25">
      <c r="B1783" s="156"/>
      <c r="C1783" s="157"/>
      <c r="D1783" s="157"/>
      <c r="E1783" s="157"/>
      <c r="F1783" s="157"/>
      <c r="G1783" s="157"/>
      <c r="H1783" s="157"/>
      <c r="I1783" s="157"/>
      <c r="J1783" s="157"/>
      <c r="K1783" s="157"/>
      <c r="L1783" s="157"/>
      <c r="M1783" s="157"/>
      <c r="N1783" s="157"/>
      <c r="O1783" s="157"/>
      <c r="P1783" s="158"/>
      <c r="Q1783" s="159"/>
      <c r="R1783" s="159"/>
    </row>
    <row r="1784" spans="2:18" x14ac:dyDescent="0.25">
      <c r="B1784" s="156"/>
      <c r="C1784" s="157"/>
      <c r="D1784" s="157"/>
      <c r="E1784" s="157"/>
      <c r="F1784" s="157"/>
      <c r="G1784" s="157"/>
      <c r="H1784" s="157"/>
      <c r="I1784" s="157"/>
      <c r="J1784" s="157"/>
      <c r="K1784" s="157"/>
      <c r="L1784" s="157"/>
      <c r="M1784" s="157"/>
      <c r="N1784" s="157"/>
      <c r="O1784" s="157"/>
      <c r="P1784" s="158"/>
      <c r="Q1784" s="159"/>
      <c r="R1784" s="159"/>
    </row>
    <row r="1785" spans="2:18" x14ac:dyDescent="0.25">
      <c r="B1785" s="156"/>
      <c r="C1785" s="157"/>
      <c r="D1785" s="157"/>
      <c r="E1785" s="157"/>
      <c r="F1785" s="157"/>
      <c r="G1785" s="157"/>
      <c r="H1785" s="157"/>
      <c r="I1785" s="157"/>
      <c r="J1785" s="157"/>
      <c r="K1785" s="157"/>
      <c r="L1785" s="157"/>
      <c r="M1785" s="157"/>
      <c r="N1785" s="157"/>
      <c r="O1785" s="157"/>
      <c r="P1785" s="158"/>
      <c r="Q1785" s="159"/>
      <c r="R1785" s="159"/>
    </row>
    <row r="1786" spans="2:18" x14ac:dyDescent="0.25">
      <c r="B1786" s="156"/>
      <c r="C1786" s="157"/>
      <c r="D1786" s="157"/>
      <c r="E1786" s="157"/>
      <c r="F1786" s="157"/>
      <c r="G1786" s="157"/>
      <c r="H1786" s="157"/>
      <c r="I1786" s="157"/>
      <c r="J1786" s="157"/>
      <c r="K1786" s="157"/>
      <c r="L1786" s="157"/>
      <c r="M1786" s="157"/>
      <c r="N1786" s="157"/>
      <c r="O1786" s="157"/>
      <c r="P1786" s="158"/>
      <c r="Q1786" s="159"/>
      <c r="R1786" s="159"/>
    </row>
    <row r="1787" spans="2:18" x14ac:dyDescent="0.25">
      <c r="B1787" s="156"/>
      <c r="C1787" s="157"/>
      <c r="D1787" s="157"/>
      <c r="E1787" s="157"/>
      <c r="F1787" s="157"/>
      <c r="G1787" s="157"/>
      <c r="H1787" s="157"/>
      <c r="I1787" s="157"/>
      <c r="J1787" s="157"/>
      <c r="K1787" s="157"/>
      <c r="L1787" s="157"/>
      <c r="M1787" s="157"/>
      <c r="N1787" s="157"/>
      <c r="O1787" s="157"/>
      <c r="P1787" s="158"/>
      <c r="Q1787" s="159"/>
      <c r="R1787" s="159"/>
    </row>
    <row r="1788" spans="2:18" x14ac:dyDescent="0.25">
      <c r="B1788" s="156"/>
      <c r="C1788" s="157"/>
      <c r="D1788" s="157"/>
      <c r="E1788" s="157"/>
      <c r="F1788" s="157"/>
      <c r="G1788" s="157"/>
      <c r="H1788" s="157"/>
      <c r="I1788" s="157"/>
      <c r="J1788" s="157"/>
      <c r="K1788" s="157"/>
      <c r="L1788" s="157"/>
      <c r="M1788" s="157"/>
      <c r="N1788" s="157"/>
      <c r="O1788" s="157"/>
      <c r="P1788" s="158"/>
      <c r="Q1788" s="159"/>
      <c r="R1788" s="159"/>
    </row>
    <row r="1789" spans="2:18" x14ac:dyDescent="0.25">
      <c r="B1789" s="156"/>
      <c r="C1789" s="157"/>
      <c r="D1789" s="157"/>
      <c r="E1789" s="157"/>
      <c r="F1789" s="157"/>
      <c r="G1789" s="157"/>
      <c r="H1789" s="157"/>
      <c r="I1789" s="157"/>
      <c r="J1789" s="157"/>
      <c r="K1789" s="157"/>
      <c r="L1789" s="157"/>
      <c r="M1789" s="157"/>
      <c r="N1789" s="157"/>
      <c r="O1789" s="157"/>
      <c r="P1789" s="158"/>
      <c r="Q1789" s="159"/>
      <c r="R1789" s="159"/>
    </row>
    <row r="1790" spans="2:18" x14ac:dyDescent="0.25">
      <c r="B1790" s="156"/>
      <c r="C1790" s="157"/>
      <c r="D1790" s="157"/>
      <c r="E1790" s="157"/>
      <c r="F1790" s="157"/>
      <c r="G1790" s="157"/>
      <c r="H1790" s="157"/>
      <c r="I1790" s="157"/>
      <c r="J1790" s="157"/>
      <c r="K1790" s="157"/>
      <c r="L1790" s="157"/>
      <c r="M1790" s="157"/>
      <c r="N1790" s="157"/>
      <c r="O1790" s="157"/>
      <c r="P1790" s="158"/>
      <c r="Q1790" s="159"/>
      <c r="R1790" s="159"/>
    </row>
    <row r="1791" spans="2:18" x14ac:dyDescent="0.25">
      <c r="B1791" s="156"/>
      <c r="C1791" s="157"/>
      <c r="D1791" s="157"/>
      <c r="E1791" s="157"/>
      <c r="F1791" s="157"/>
      <c r="G1791" s="157"/>
      <c r="H1791" s="157"/>
      <c r="I1791" s="157"/>
      <c r="J1791" s="157"/>
      <c r="K1791" s="157"/>
      <c r="L1791" s="157"/>
      <c r="M1791" s="157"/>
      <c r="N1791" s="157"/>
      <c r="O1791" s="157"/>
      <c r="P1791" s="158"/>
      <c r="Q1791" s="159"/>
      <c r="R1791" s="159"/>
    </row>
    <row r="1792" spans="2:18" x14ac:dyDescent="0.25">
      <c r="B1792" s="156"/>
      <c r="C1792" s="157"/>
      <c r="D1792" s="157"/>
      <c r="E1792" s="157"/>
      <c r="F1792" s="157"/>
      <c r="G1792" s="157"/>
      <c r="H1792" s="157"/>
      <c r="I1792" s="157"/>
      <c r="J1792" s="157"/>
      <c r="K1792" s="157"/>
      <c r="L1792" s="157"/>
      <c r="M1792" s="157"/>
      <c r="N1792" s="157"/>
      <c r="O1792" s="157"/>
      <c r="P1792" s="158"/>
      <c r="Q1792" s="159"/>
      <c r="R1792" s="159"/>
    </row>
    <row r="1793" spans="2:18" x14ac:dyDescent="0.25">
      <c r="B1793" s="156"/>
      <c r="C1793" s="157"/>
      <c r="D1793" s="157"/>
      <c r="E1793" s="157"/>
      <c r="F1793" s="157"/>
      <c r="G1793" s="157"/>
      <c r="H1793" s="157"/>
      <c r="I1793" s="157"/>
      <c r="J1793" s="157"/>
      <c r="K1793" s="157"/>
      <c r="L1793" s="157"/>
      <c r="M1793" s="157"/>
      <c r="N1793" s="157"/>
      <c r="O1793" s="157"/>
      <c r="P1793" s="158"/>
      <c r="Q1793" s="159"/>
      <c r="R1793" s="159"/>
    </row>
    <row r="1794" spans="2:18" x14ac:dyDescent="0.25">
      <c r="B1794" s="156"/>
      <c r="C1794" s="157"/>
      <c r="D1794" s="157"/>
      <c r="E1794" s="157"/>
      <c r="F1794" s="157"/>
      <c r="G1794" s="157"/>
      <c r="H1794" s="157"/>
      <c r="I1794" s="157"/>
      <c r="J1794" s="157"/>
      <c r="K1794" s="157"/>
      <c r="L1794" s="157"/>
      <c r="M1794" s="157"/>
      <c r="N1794" s="157"/>
      <c r="O1794" s="157"/>
      <c r="P1794" s="158"/>
      <c r="Q1794" s="159"/>
      <c r="R1794" s="159"/>
    </row>
    <row r="1795" spans="2:18" x14ac:dyDescent="0.25">
      <c r="B1795" s="156"/>
      <c r="C1795" s="157"/>
      <c r="D1795" s="157"/>
      <c r="E1795" s="157"/>
      <c r="F1795" s="157"/>
      <c r="G1795" s="157"/>
      <c r="H1795" s="157"/>
      <c r="I1795" s="157"/>
      <c r="J1795" s="157"/>
      <c r="K1795" s="157"/>
      <c r="L1795" s="157"/>
      <c r="M1795" s="157"/>
      <c r="N1795" s="157"/>
      <c r="O1795" s="157"/>
      <c r="P1795" s="158"/>
      <c r="Q1795" s="159"/>
      <c r="R1795" s="159"/>
    </row>
    <row r="1796" spans="2:18" x14ac:dyDescent="0.25">
      <c r="B1796" s="156"/>
      <c r="C1796" s="157"/>
      <c r="D1796" s="157"/>
      <c r="E1796" s="157"/>
      <c r="F1796" s="157"/>
      <c r="G1796" s="157"/>
      <c r="H1796" s="157"/>
      <c r="I1796" s="157"/>
      <c r="J1796" s="157"/>
      <c r="K1796" s="157"/>
      <c r="L1796" s="157"/>
      <c r="M1796" s="157"/>
      <c r="N1796" s="157"/>
      <c r="O1796" s="157"/>
      <c r="P1796" s="158"/>
      <c r="Q1796" s="159"/>
      <c r="R1796" s="159"/>
    </row>
    <row r="1797" spans="2:18" x14ac:dyDescent="0.25">
      <c r="B1797" s="156"/>
      <c r="C1797" s="157"/>
      <c r="D1797" s="157"/>
      <c r="E1797" s="157"/>
      <c r="F1797" s="157"/>
      <c r="G1797" s="157"/>
      <c r="H1797" s="157"/>
      <c r="I1797" s="157"/>
      <c r="J1797" s="157"/>
      <c r="K1797" s="157"/>
      <c r="L1797" s="157"/>
      <c r="M1797" s="157"/>
      <c r="N1797" s="157"/>
      <c r="O1797" s="157"/>
      <c r="P1797" s="158"/>
      <c r="Q1797" s="159"/>
      <c r="R1797" s="159"/>
    </row>
    <row r="1798" spans="2:18" x14ac:dyDescent="0.25">
      <c r="B1798" s="156"/>
      <c r="C1798" s="157"/>
      <c r="D1798" s="157"/>
      <c r="E1798" s="157"/>
      <c r="F1798" s="157"/>
      <c r="G1798" s="157"/>
      <c r="H1798" s="157"/>
      <c r="I1798" s="157"/>
      <c r="J1798" s="157"/>
      <c r="K1798" s="157"/>
      <c r="L1798" s="157"/>
      <c r="M1798" s="157"/>
      <c r="N1798" s="157"/>
      <c r="O1798" s="157"/>
      <c r="P1798" s="158"/>
      <c r="Q1798" s="159"/>
      <c r="R1798" s="159"/>
    </row>
    <row r="1799" spans="2:18" x14ac:dyDescent="0.25">
      <c r="B1799" s="156"/>
      <c r="C1799" s="157"/>
      <c r="D1799" s="157"/>
      <c r="E1799" s="157"/>
      <c r="F1799" s="157"/>
      <c r="G1799" s="157"/>
      <c r="H1799" s="157"/>
      <c r="I1799" s="157"/>
      <c r="J1799" s="157"/>
      <c r="K1799" s="157"/>
      <c r="L1799" s="157"/>
      <c r="M1799" s="157"/>
      <c r="N1799" s="157"/>
      <c r="O1799" s="157"/>
      <c r="P1799" s="158"/>
      <c r="Q1799" s="159"/>
      <c r="R1799" s="159"/>
    </row>
    <row r="1800" spans="2:18" x14ac:dyDescent="0.25">
      <c r="B1800" s="156"/>
      <c r="C1800" s="157"/>
      <c r="D1800" s="157"/>
      <c r="E1800" s="157"/>
      <c r="F1800" s="157"/>
      <c r="G1800" s="157"/>
      <c r="H1800" s="157"/>
      <c r="I1800" s="157"/>
      <c r="J1800" s="157"/>
      <c r="K1800" s="157"/>
      <c r="L1800" s="157"/>
      <c r="M1800" s="157"/>
      <c r="N1800" s="157"/>
      <c r="O1800" s="157"/>
      <c r="P1800" s="158"/>
      <c r="Q1800" s="159"/>
      <c r="R1800" s="159"/>
    </row>
    <row r="1801" spans="2:18" x14ac:dyDescent="0.25">
      <c r="B1801" s="156"/>
      <c r="C1801" s="157"/>
      <c r="D1801" s="157"/>
      <c r="E1801" s="157"/>
      <c r="F1801" s="157"/>
      <c r="G1801" s="157"/>
      <c r="H1801" s="157"/>
      <c r="I1801" s="157"/>
      <c r="J1801" s="157"/>
      <c r="K1801" s="157"/>
      <c r="L1801" s="157"/>
      <c r="M1801" s="157"/>
      <c r="N1801" s="157"/>
      <c r="O1801" s="157"/>
      <c r="P1801" s="158"/>
      <c r="Q1801" s="159"/>
      <c r="R1801" s="159"/>
    </row>
    <row r="1802" spans="2:18" x14ac:dyDescent="0.25">
      <c r="B1802" s="156"/>
      <c r="C1802" s="157"/>
      <c r="D1802" s="157"/>
      <c r="E1802" s="157"/>
      <c r="F1802" s="157"/>
      <c r="G1802" s="157"/>
      <c r="H1802" s="157"/>
      <c r="I1802" s="157"/>
      <c r="J1802" s="157"/>
      <c r="K1802" s="157"/>
      <c r="L1802" s="157"/>
      <c r="M1802" s="157"/>
      <c r="N1802" s="157"/>
      <c r="O1802" s="157"/>
      <c r="P1802" s="158"/>
      <c r="Q1802" s="159"/>
      <c r="R1802" s="159"/>
    </row>
    <row r="1803" spans="2:18" x14ac:dyDescent="0.25">
      <c r="B1803" s="156"/>
      <c r="C1803" s="157"/>
      <c r="D1803" s="157"/>
      <c r="E1803" s="157"/>
      <c r="F1803" s="157"/>
      <c r="G1803" s="157"/>
      <c r="H1803" s="157"/>
      <c r="I1803" s="157"/>
      <c r="J1803" s="157"/>
      <c r="K1803" s="157"/>
      <c r="L1803" s="157"/>
      <c r="M1803" s="157"/>
      <c r="N1803" s="157"/>
      <c r="O1803" s="157"/>
      <c r="P1803" s="158"/>
      <c r="Q1803" s="159"/>
      <c r="R1803" s="159"/>
    </row>
    <row r="1804" spans="2:18" x14ac:dyDescent="0.25">
      <c r="B1804" s="156"/>
      <c r="C1804" s="157"/>
      <c r="D1804" s="157"/>
      <c r="E1804" s="157"/>
      <c r="F1804" s="157"/>
      <c r="G1804" s="157"/>
      <c r="H1804" s="157"/>
      <c r="I1804" s="157"/>
      <c r="J1804" s="157"/>
      <c r="K1804" s="157"/>
      <c r="L1804" s="157"/>
      <c r="M1804" s="157"/>
      <c r="N1804" s="157"/>
      <c r="O1804" s="157"/>
      <c r="P1804" s="158"/>
      <c r="Q1804" s="159"/>
      <c r="R1804" s="159"/>
    </row>
  </sheetData>
  <mergeCells count="1">
    <mergeCell ref="T9:U9"/>
  </mergeCells>
  <phoneticPr fontId="2" type="noConversion"/>
  <pageMargins left="0.7" right="0.7" top="0.75" bottom="0.75" header="0.3" footer="0.3"/>
  <pageSetup paperSize="9" orientation="portrait" verticalDpi="0" r:id="rId1"/>
  <ignoredErrors>
    <ignoredError sqref="R11:R12 R14:R16 R18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已命名的範圍</vt:lpstr>
      </vt:variant>
      <vt:variant>
        <vt:i4>2</vt:i4>
      </vt:variant>
    </vt:vector>
  </HeadingPairs>
  <TitlesOfParts>
    <vt:vector size="10" baseType="lpstr">
      <vt:lpstr>現貨data</vt:lpstr>
      <vt:lpstr>期貨data</vt:lpstr>
      <vt:lpstr>ETC VSR計算</vt:lpstr>
      <vt:lpstr>STC VSR計算</vt:lpstr>
      <vt:lpstr>指數選擇權VSR</vt:lpstr>
      <vt:lpstr>期貨契約PSR</vt:lpstr>
      <vt:lpstr>Delta折耗比率</vt:lpstr>
      <vt:lpstr>跨商品折抵比率</vt:lpstr>
      <vt:lpstr>'ETC VSR計算'!Print_Area</vt:lpstr>
      <vt:lpstr>'STC VSR計算'!Print_Area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users</dc:creator>
  <cp:lastModifiedBy>結算部-黃思瑜</cp:lastModifiedBy>
  <cp:lastPrinted>2017-04-18T09:18:30Z</cp:lastPrinted>
  <dcterms:created xsi:type="dcterms:W3CDTF">2007-04-16T08:41:44Z</dcterms:created>
  <dcterms:modified xsi:type="dcterms:W3CDTF">2019-03-21T10:37:20Z</dcterms:modified>
</cp:coreProperties>
</file>