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JSOFT\Desktop\update_template\"/>
    </mc:Choice>
  </mc:AlternateContent>
  <xr:revisionPtr revIDLastSave="0" documentId="8_{5DB282E6-7255-4999-AC6D-0B87BC269D20}" xr6:coauthVersionLast="36" xr6:coauthVersionMax="36" xr10:uidLastSave="{00000000-0000-0000-0000-000000000000}"/>
  <bookViews>
    <workbookView xWindow="120" yWindow="105" windowWidth="20340" windowHeight="6975"/>
  </bookViews>
  <sheets>
    <sheet name="檢查表" sheetId="1" r:id="rId1"/>
    <sheet name="超標或未達標|明細(1)" sheetId="2" r:id="rId2"/>
    <sheet name="超標或未達標|明細 (2)" sheetId="7" r:id="rId3"/>
    <sheet name="超標或未達標|明細 (3)" sheetId="8" r:id="rId4"/>
    <sheet name="超標或未達標|明細 (4)" sheetId="9" r:id="rId5"/>
    <sheet name="超標或未達標|明細 (5)" sheetId="10" r:id="rId6"/>
  </sheets>
  <definedNames>
    <definedName name="_xlnm.Print_Area" localSheetId="0">檢查表!$A$1:$H$21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K3" i="1" l="1"/>
  <c r="A13" i="1" s="1"/>
  <c r="D1" i="10"/>
  <c r="D1" i="9"/>
  <c r="D1" i="8"/>
  <c r="D1" i="7"/>
  <c r="D1" i="2"/>
  <c r="A11" i="1"/>
  <c r="A1" i="1"/>
</calcChain>
</file>

<file path=xl/sharedStrings.xml><?xml version="1.0" encoding="utf-8"?>
<sst xmlns="http://schemas.openxmlformats.org/spreadsheetml/2006/main" count="81" uniqueCount="57">
  <si>
    <r>
      <rPr>
        <sz val="12"/>
        <color indexed="8"/>
        <rFont val="標楷體"/>
        <family val="4"/>
        <charset val="136"/>
      </rPr>
      <t>本公司已取得</t>
    </r>
    <r>
      <rPr>
        <sz val="12"/>
        <color indexed="8"/>
        <rFont val="Times New Roman"/>
        <family val="1"/>
      </rPr>
      <t>CFTC</t>
    </r>
    <r>
      <rPr>
        <sz val="12"/>
        <color indexed="8"/>
        <rFont val="標楷體"/>
        <family val="4"/>
        <charset val="136"/>
      </rPr>
      <t>交易許可之指數期貨</t>
    </r>
    <phoneticPr fontId="1" type="noConversion"/>
  </si>
  <si>
    <r>
      <rPr>
        <sz val="12"/>
        <color indexed="8"/>
        <rFont val="標楷體"/>
        <family val="4"/>
        <charset val="136"/>
      </rPr>
      <t>成份股檔數</t>
    </r>
  </si>
  <si>
    <r>
      <rPr>
        <sz val="12"/>
        <color indexed="8"/>
        <rFont val="標楷體"/>
        <family val="4"/>
        <charset val="136"/>
      </rPr>
      <t>權重最大之成份股權重</t>
    </r>
    <phoneticPr fontId="1" type="noConversion"/>
  </si>
  <si>
    <r>
      <rPr>
        <sz val="12"/>
        <color indexed="8"/>
        <rFont val="標楷體"/>
        <family val="4"/>
        <charset val="136"/>
      </rPr>
      <t>權重前五大成份股合計權重</t>
    </r>
    <phoneticPr fontId="1" type="noConversion"/>
  </si>
  <si>
    <r>
      <rPr>
        <sz val="12"/>
        <color indexed="8"/>
        <rFont val="標楷體"/>
        <family val="4"/>
        <charset val="136"/>
      </rPr>
      <t>標的指數</t>
    </r>
  </si>
  <si>
    <r>
      <rPr>
        <sz val="12"/>
        <color indexed="8"/>
        <rFont val="標楷體"/>
        <family val="4"/>
        <charset val="136"/>
      </rPr>
      <t>權重最低</t>
    </r>
    <r>
      <rPr>
        <sz val="12"/>
        <color indexed="8"/>
        <rFont val="Times New Roman"/>
        <family val="1"/>
      </rPr>
      <t>25%</t>
    </r>
    <r>
      <rPr>
        <sz val="12"/>
        <color indexed="8"/>
        <rFont val="標楷體"/>
        <family val="4"/>
        <charset val="136"/>
      </rPr>
      <t>之
成份股檔數</t>
    </r>
    <phoneticPr fontId="1" type="noConversion"/>
  </si>
  <si>
    <r>
      <rPr>
        <sz val="12"/>
        <color indexed="8"/>
        <rFont val="標楷體"/>
        <family val="4"/>
        <charset val="136"/>
      </rPr>
      <t>序號</t>
    </r>
  </si>
  <si>
    <r>
      <rPr>
        <sz val="12"/>
        <color indexed="8"/>
        <rFont val="標楷體"/>
        <family val="4"/>
        <charset val="136"/>
      </rPr>
      <t>廣基指數之定義</t>
    </r>
  </si>
  <si>
    <r>
      <rPr>
        <sz val="12"/>
        <color indexed="8"/>
        <rFont val="標楷體"/>
        <family val="4"/>
        <charset val="136"/>
      </rPr>
      <t>≧</t>
    </r>
    <r>
      <rPr>
        <sz val="12"/>
        <color indexed="8"/>
        <rFont val="Times New Roman"/>
        <family val="1"/>
      </rPr>
      <t>10</t>
    </r>
  </si>
  <si>
    <r>
      <rPr>
        <sz val="12"/>
        <color indexed="8"/>
        <rFont val="標楷體"/>
        <family val="4"/>
        <charset val="136"/>
      </rPr>
      <t>≦</t>
    </r>
    <r>
      <rPr>
        <sz val="12"/>
        <color indexed="8"/>
        <rFont val="Times New Roman"/>
        <family val="1"/>
      </rPr>
      <t>30%</t>
    </r>
  </si>
  <si>
    <r>
      <rPr>
        <sz val="12"/>
        <color indexed="8"/>
        <rFont val="標楷體"/>
        <family val="4"/>
        <charset val="136"/>
      </rPr>
      <t>≦</t>
    </r>
    <r>
      <rPr>
        <sz val="12"/>
        <color indexed="8"/>
        <rFont val="Times New Roman"/>
        <family val="1"/>
      </rPr>
      <t>60%</t>
    </r>
  </si>
  <si>
    <r>
      <rPr>
        <sz val="12"/>
        <color indexed="8"/>
        <rFont val="標楷體"/>
        <family val="4"/>
        <charset val="136"/>
      </rPr>
      <t>臺灣證券交易所發行量加權股價指數</t>
    </r>
  </si>
  <si>
    <r>
      <rPr>
        <sz val="12"/>
        <color indexed="8"/>
        <rFont val="標楷體"/>
        <family val="4"/>
        <charset val="136"/>
      </rPr>
      <t>臺灣證券交易所電子類股價指數</t>
    </r>
  </si>
  <si>
    <r>
      <rPr>
        <sz val="12"/>
        <color indexed="8"/>
        <rFont val="標楷體"/>
        <family val="4"/>
        <charset val="136"/>
      </rPr>
      <t>臺灣證券交易所金融保險類股價指數</t>
    </r>
  </si>
  <si>
    <r>
      <rPr>
        <sz val="12"/>
        <color indexed="8"/>
        <rFont val="標楷體"/>
        <family val="4"/>
        <charset val="136"/>
      </rPr>
      <t>臺灣證券交易所未含金融電子股發行量加權股價指數</t>
    </r>
  </si>
  <si>
    <r>
      <rPr>
        <sz val="12"/>
        <color indexed="8"/>
        <rFont val="標楷體"/>
        <family val="4"/>
        <charset val="136"/>
      </rPr>
      <t>財團法人中華民國證券櫃檯買賣中心發行量加權股價指數</t>
    </r>
  </si>
  <si>
    <t>財團法人中華民國證券櫃檯買賣中心生技醫療類股價指數</t>
    <phoneticPr fontId="1" type="noConversion"/>
  </si>
  <si>
    <r>
      <rPr>
        <sz val="12"/>
        <color indexed="8"/>
        <rFont val="標楷體"/>
        <family val="4"/>
        <charset val="136"/>
      </rPr>
      <t>廣基指數標準</t>
    </r>
    <phoneticPr fontId="1" type="noConversion"/>
  </si>
  <si>
    <r>
      <rPr>
        <sz val="12"/>
        <color indexed="8"/>
        <rFont val="標楷體"/>
        <family val="4"/>
        <charset val="136"/>
      </rPr>
      <t>成份股檔數
≧</t>
    </r>
    <r>
      <rPr>
        <sz val="12"/>
        <color indexed="8"/>
        <rFont val="Times New Roman"/>
        <family val="1"/>
      </rPr>
      <t>10</t>
    </r>
    <phoneticPr fontId="1" type="noConversion"/>
  </si>
  <si>
    <r>
      <rPr>
        <sz val="12"/>
        <color indexed="8"/>
        <rFont val="標楷體"/>
        <family val="4"/>
        <charset val="136"/>
      </rPr>
      <t>權重最大之成份股權重
≦</t>
    </r>
    <r>
      <rPr>
        <sz val="12"/>
        <color indexed="8"/>
        <rFont val="Times New Roman"/>
        <family val="1"/>
      </rPr>
      <t>30%</t>
    </r>
    <phoneticPr fontId="1" type="noConversion"/>
  </si>
  <si>
    <r>
      <rPr>
        <sz val="12"/>
        <color indexed="8"/>
        <rFont val="標楷體"/>
        <family val="4"/>
        <charset val="136"/>
      </rPr>
      <t>權重前五大成份股合計權重
≦</t>
    </r>
    <r>
      <rPr>
        <sz val="12"/>
        <color indexed="8"/>
        <rFont val="Times New Roman"/>
        <family val="1"/>
      </rPr>
      <t>60%</t>
    </r>
    <phoneticPr fontId="1" type="noConversion"/>
  </si>
  <si>
    <t>財團法人中華民國證券櫃檯買賣中心生技醫療類股價指數</t>
  </si>
  <si>
    <t>廣基指數標準：</t>
    <phoneticPr fontId="1" type="noConversion"/>
  </si>
  <si>
    <t>1. 未符合「成份股檔數≧10」</t>
    <phoneticPr fontId="1" type="noConversion"/>
  </si>
  <si>
    <t>指數名稱</t>
  </si>
  <si>
    <t>日期</t>
    <phoneticPr fontId="1" type="noConversion"/>
  </si>
  <si>
    <t>成分股檔數</t>
    <phoneticPr fontId="1" type="noConversion"/>
  </si>
  <si>
    <t>證券代碼</t>
  </si>
  <si>
    <t>證券名稱</t>
  </si>
  <si>
    <t>指數權重</t>
  </si>
  <si>
    <t>3. 未符合「權重前五大成份股合計權重≦60%」</t>
    <phoneticPr fontId="1" type="noConversion"/>
  </si>
  <si>
    <t>指數權重排名</t>
    <phoneticPr fontId="1" type="noConversion"/>
  </si>
  <si>
    <t>4. 未符合「最低25%權重之成份股，檔數在15檔(含)以上，過去半年每日合計成交值之平均值＞3,000萬美元」</t>
    <phoneticPr fontId="1" type="noConversion"/>
  </si>
  <si>
    <t>最低25%權重之成分股檔數</t>
    <phoneticPr fontId="1" type="noConversion"/>
  </si>
  <si>
    <t>過去半年每日合計
成交值之平均值</t>
    <phoneticPr fontId="1" type="noConversion"/>
  </si>
  <si>
    <t>過去半年每日合計
實際成交值之平均值</t>
    <phoneticPr fontId="1" type="noConversion"/>
  </si>
  <si>
    <t>美元</t>
    <phoneticPr fontId="1" type="noConversion"/>
  </si>
  <si>
    <t>台幣</t>
    <phoneticPr fontId="1" type="noConversion"/>
  </si>
  <si>
    <t>5. 未符合「最低25%權重之成份股，檔數低於15檔，過去半年每日合計成交值之平均值＞5,000萬美元」</t>
    <phoneticPr fontId="1" type="noConversion"/>
  </si>
  <si>
    <t>臺灣證券交易所發行量加權股價指數</t>
    <phoneticPr fontId="1" type="noConversion"/>
  </si>
  <si>
    <t xml:space="preserve">3個月前: </t>
    <phoneticPr fontId="1" type="noConversion"/>
  </si>
  <si>
    <t>交易天數：</t>
    <phoneticPr fontId="1" type="noConversion"/>
  </si>
  <si>
    <r>
      <rPr>
        <sz val="12"/>
        <color indexed="23"/>
        <rFont val="標楷體"/>
        <family val="4"/>
        <charset val="136"/>
      </rPr>
      <t>日期：</t>
    </r>
    <phoneticPr fontId="1" type="noConversion"/>
  </si>
  <si>
    <r>
      <rPr>
        <sz val="12"/>
        <color indexed="23"/>
        <rFont val="標楷體"/>
        <family val="4"/>
        <charset val="136"/>
      </rPr>
      <t>匯率：</t>
    </r>
    <phoneticPr fontId="1" type="noConversion"/>
  </si>
  <si>
    <t>臺灣證券交易所電子類股價指數</t>
    <phoneticPr fontId="1" type="noConversion"/>
  </si>
  <si>
    <t>臺灣證券交易所金融保險類股價指數</t>
    <phoneticPr fontId="1" type="noConversion"/>
  </si>
  <si>
    <t>臺灣證券交易所未含金融電子股發行量加權股價指數</t>
    <phoneticPr fontId="1" type="noConversion"/>
  </si>
  <si>
    <t>財團法人中華民國證券櫃檯買賣中心發行量加權股價指數</t>
    <phoneticPr fontId="1" type="noConversion"/>
  </si>
  <si>
    <t>2. 未符合「權重最大之成份股權重≦30%」</t>
    <phoneticPr fontId="1" type="noConversion"/>
  </si>
  <si>
    <r>
      <rPr>
        <sz val="12"/>
        <color indexed="8"/>
        <rFont val="標楷體"/>
        <family val="4"/>
        <charset val="136"/>
      </rPr>
      <t>成份股檔數
在</t>
    </r>
    <r>
      <rPr>
        <sz val="12"/>
        <color indexed="8"/>
        <rFont val="Times New Roman"/>
        <family val="1"/>
      </rPr>
      <t>15</t>
    </r>
    <r>
      <rPr>
        <sz val="12"/>
        <color indexed="8"/>
        <rFont val="標楷體"/>
        <family val="4"/>
        <charset val="136"/>
      </rPr>
      <t>檔</t>
    </r>
    <r>
      <rPr>
        <sz val="12"/>
        <color indexed="8"/>
        <rFont val="Times New Roman"/>
        <family val="1"/>
      </rPr>
      <t>(</t>
    </r>
    <r>
      <rPr>
        <sz val="12"/>
        <color indexed="8"/>
        <rFont val="標楷體"/>
        <family val="4"/>
        <charset val="136"/>
      </rPr>
      <t>含</t>
    </r>
    <r>
      <rPr>
        <sz val="12"/>
        <color indexed="8"/>
        <rFont val="Times New Roman"/>
        <family val="1"/>
      </rPr>
      <t>)</t>
    </r>
    <r>
      <rPr>
        <sz val="12"/>
        <color indexed="8"/>
        <rFont val="標楷體"/>
        <family val="4"/>
        <charset val="136"/>
      </rPr>
      <t>以上</t>
    </r>
    <phoneticPr fontId="1" type="noConversion"/>
  </si>
  <si>
    <r>
      <rPr>
        <sz val="12"/>
        <color indexed="8"/>
        <rFont val="標楷體"/>
        <family val="4"/>
        <charset val="136"/>
      </rPr>
      <t>成份股檔數
低於</t>
    </r>
    <r>
      <rPr>
        <sz val="12"/>
        <color indexed="8"/>
        <rFont val="Times New Roman"/>
        <family val="1"/>
      </rPr>
      <t>15</t>
    </r>
    <r>
      <rPr>
        <sz val="12"/>
        <color indexed="8"/>
        <rFont val="標楷體"/>
        <family val="4"/>
        <charset val="136"/>
      </rPr>
      <t>檔</t>
    </r>
    <phoneticPr fontId="1" type="noConversion"/>
  </si>
  <si>
    <r>
      <rPr>
        <sz val="12"/>
        <color indexed="8"/>
        <rFont val="標楷體"/>
        <family val="4"/>
        <charset val="136"/>
      </rPr>
      <t>＞3,000萬美元</t>
    </r>
    <phoneticPr fontId="1" type="noConversion"/>
  </si>
  <si>
    <r>
      <rPr>
        <sz val="12"/>
        <color indexed="8"/>
        <rFont val="標楷體"/>
        <family val="4"/>
        <charset val="136"/>
      </rPr>
      <t>＞5,000萬美元</t>
    </r>
    <phoneticPr fontId="1" type="noConversion"/>
  </si>
  <si>
    <r>
      <rPr>
        <sz val="12"/>
        <color indexed="8"/>
        <rFont val="標楷體"/>
        <family val="4"/>
        <charset val="136"/>
      </rPr>
      <t>最低</t>
    </r>
    <r>
      <rPr>
        <sz val="12"/>
        <color indexed="8"/>
        <rFont val="Times New Roman"/>
        <family val="1"/>
      </rPr>
      <t>25%</t>
    </r>
    <r>
      <rPr>
        <sz val="12"/>
        <color indexed="8"/>
        <rFont val="標楷體"/>
        <family val="4"/>
        <charset val="136"/>
      </rPr>
      <t>權重之成份股，檔數在</t>
    </r>
    <r>
      <rPr>
        <sz val="12"/>
        <color indexed="8"/>
        <rFont val="Times New Roman"/>
        <family val="1"/>
      </rPr>
      <t>15</t>
    </r>
    <r>
      <rPr>
        <sz val="12"/>
        <color indexed="8"/>
        <rFont val="標楷體"/>
        <family val="4"/>
        <charset val="136"/>
      </rPr>
      <t>檔</t>
    </r>
    <r>
      <rPr>
        <sz val="12"/>
        <color indexed="8"/>
        <rFont val="Times New Roman"/>
        <family val="1"/>
      </rPr>
      <t>(</t>
    </r>
    <r>
      <rPr>
        <sz val="12"/>
        <color indexed="8"/>
        <rFont val="標楷體"/>
        <family val="4"/>
        <charset val="136"/>
      </rPr>
      <t>含</t>
    </r>
    <r>
      <rPr>
        <sz val="12"/>
        <color indexed="8"/>
        <rFont val="Times New Roman"/>
        <family val="1"/>
      </rPr>
      <t>)</t>
    </r>
    <r>
      <rPr>
        <sz val="12"/>
        <color indexed="8"/>
        <rFont val="標楷體"/>
        <family val="4"/>
        <charset val="136"/>
      </rPr>
      <t>以上，過去半年每日合計實際成交值之平均值
＞</t>
    </r>
    <r>
      <rPr>
        <sz val="12"/>
        <color indexed="8"/>
        <rFont val="Times New Roman"/>
        <family val="1"/>
      </rPr>
      <t>3,000</t>
    </r>
    <r>
      <rPr>
        <sz val="12"/>
        <color indexed="8"/>
        <rFont val="標楷體"/>
        <family val="4"/>
        <charset val="136"/>
      </rPr>
      <t>萬美元</t>
    </r>
    <phoneticPr fontId="1" type="noConversion"/>
  </si>
  <si>
    <r>
      <rPr>
        <sz val="12"/>
        <color indexed="8"/>
        <rFont val="標楷體"/>
        <family val="4"/>
        <charset val="136"/>
      </rPr>
      <t>最低</t>
    </r>
    <r>
      <rPr>
        <sz val="12"/>
        <color indexed="8"/>
        <rFont val="Times New Roman"/>
        <family val="1"/>
      </rPr>
      <t>25%</t>
    </r>
    <r>
      <rPr>
        <sz val="12"/>
        <color indexed="8"/>
        <rFont val="標楷體"/>
        <family val="4"/>
        <charset val="136"/>
      </rPr>
      <t>權重之成份股，檔數低於</t>
    </r>
    <r>
      <rPr>
        <sz val="12"/>
        <color indexed="8"/>
        <rFont val="Times New Roman"/>
        <family val="1"/>
      </rPr>
      <t>15</t>
    </r>
    <r>
      <rPr>
        <sz val="12"/>
        <color indexed="8"/>
        <rFont val="標楷體"/>
        <family val="4"/>
        <charset val="136"/>
      </rPr>
      <t>檔，過去半年每日合計實際成交值之平均值
＞</t>
    </r>
    <r>
      <rPr>
        <sz val="12"/>
        <color indexed="8"/>
        <rFont val="Times New Roman"/>
        <family val="1"/>
      </rPr>
      <t>5,000</t>
    </r>
    <r>
      <rPr>
        <sz val="12"/>
        <color indexed="8"/>
        <rFont val="標楷體"/>
        <family val="4"/>
        <charset val="136"/>
      </rPr>
      <t>萬美元</t>
    </r>
    <phoneticPr fontId="1" type="noConversion"/>
  </si>
  <si>
    <r>
      <rPr>
        <sz val="12"/>
        <color indexed="8"/>
        <rFont val="標楷體"/>
        <family val="4"/>
        <charset val="136"/>
      </rPr>
      <t>最低</t>
    </r>
    <r>
      <rPr>
        <sz val="12"/>
        <color indexed="8"/>
        <rFont val="Times New Roman"/>
        <family val="1"/>
      </rPr>
      <t>25%</t>
    </r>
    <r>
      <rPr>
        <sz val="12"/>
        <color indexed="8"/>
        <rFont val="標楷體"/>
        <family val="4"/>
        <charset val="136"/>
      </rPr>
      <t>權重之成份股，
過去半年每日合計</t>
    </r>
    <r>
      <rPr>
        <sz val="12"/>
        <rFont val="標楷體"/>
        <family val="4"/>
        <charset val="136"/>
      </rPr>
      <t>實際</t>
    </r>
    <r>
      <rPr>
        <sz val="12"/>
        <color indexed="8"/>
        <rFont val="標楷體"/>
        <family val="4"/>
        <charset val="136"/>
      </rPr>
      <t>成交值之平均</t>
    </r>
    <phoneticPr fontId="1" type="noConversion"/>
  </si>
  <si>
    <t>當日實際成交值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</si>
</sst>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77" formatCode="#,##0&quot;萬&quot;&quot;美&quot;&quot;元&quot;;[Red]\-#,##0&quot;萬&quot;&quot;美&quot;&quot;元&quot;"/>
  </numFmts>
  <fonts count="16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23"/>
      <name val="標楷體"/>
      <family val="4"/>
      <charset val="136"/>
    </font>
    <font>
      <sz val="12"/>
      <name val="標楷體"/>
      <family val="4"/>
      <charset val="136"/>
    </font>
    <font>
      <sz val="12"/>
      <color theme="1"/>
      <name val="新細明體"/>
      <family val="1"/>
      <charset val="136"/>
      <scheme val="minor"/>
    </font>
    <font>
      <sz val="12"/>
      <color theme="1"/>
      <name val="Times New Roman"/>
      <family val="1"/>
    </font>
    <font>
      <sz val="14"/>
      <color theme="1"/>
      <name val="標楷體"/>
      <family val="4"/>
      <charset val="136"/>
    </font>
    <font>
      <sz val="12"/>
      <color rgb="FF000000"/>
      <name val="Times New Roman"/>
      <family val="1"/>
    </font>
    <font>
      <sz val="12"/>
      <color rgb="FF000000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color theme="0" tint="-0.499984740745262"/>
      <name val="Times New Roman"/>
      <family val="1"/>
    </font>
    <font>
      <sz val="12"/>
      <color theme="0" tint="-0.499984740745262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9" fillId="0" borderId="1" xfId="0" applyFont="1" applyBorder="1" applyAlignment="1">
      <alignment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right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right" vertical="center" wrapText="1"/>
    </xf>
    <xf numFmtId="10" fontId="9" fillId="0" borderId="1" xfId="2" applyNumberFormat="1" applyFont="1" applyBorder="1" applyAlignment="1">
      <alignment horizontal="right" vertical="center" wrapText="1"/>
    </xf>
    <xf numFmtId="0" fontId="9" fillId="0" borderId="1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10" fontId="9" fillId="3" borderId="1" xfId="2" applyNumberFormat="1" applyFont="1" applyFill="1" applyBorder="1" applyAlignment="1">
      <alignment horizontal="right" vertical="center" wrapText="1"/>
    </xf>
    <xf numFmtId="0" fontId="12" fillId="0" borderId="3" xfId="0" applyFont="1" applyBorder="1" applyAlignment="1">
      <alignment vertical="center" wrapText="1"/>
    </xf>
    <xf numFmtId="0" fontId="13" fillId="0" borderId="0" xfId="0" applyFont="1">
      <alignment vertical="center"/>
    </xf>
    <xf numFmtId="0" fontId="9" fillId="0" borderId="4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 wrapText="1"/>
    </xf>
    <xf numFmtId="0" fontId="11" fillId="0" borderId="10" xfId="0" applyFont="1" applyBorder="1" applyAlignment="1">
      <alignment vertical="center" wrapText="1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 wrapText="1"/>
    </xf>
    <xf numFmtId="0" fontId="12" fillId="0" borderId="13" xfId="0" applyFont="1" applyBorder="1" applyAlignment="1">
      <alignment vertical="center" wrapText="1"/>
    </xf>
    <xf numFmtId="0" fontId="9" fillId="0" borderId="13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0" xfId="0" applyBorder="1">
      <alignment vertical="center"/>
    </xf>
    <xf numFmtId="0" fontId="0" fillId="0" borderId="0" xfId="0" applyBorder="1">
      <alignment vertical="center"/>
    </xf>
    <xf numFmtId="0" fontId="13" fillId="0" borderId="3" xfId="0" applyFont="1" applyBorder="1" applyAlignment="1">
      <alignment vertical="center" wrapText="1"/>
    </xf>
    <xf numFmtId="0" fontId="0" fillId="0" borderId="15" xfId="0" applyBorder="1">
      <alignment vertical="center"/>
    </xf>
    <xf numFmtId="0" fontId="0" fillId="0" borderId="0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6" xfId="0" applyBorder="1">
      <alignment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14" fillId="0" borderId="0" xfId="0" applyFont="1">
      <alignment vertical="center"/>
    </xf>
    <xf numFmtId="14" fontId="14" fillId="0" borderId="0" xfId="0" applyNumberFormat="1" applyFont="1">
      <alignment vertical="center"/>
    </xf>
    <xf numFmtId="0" fontId="15" fillId="0" borderId="0" xfId="0" applyFont="1">
      <alignment vertical="center"/>
    </xf>
    <xf numFmtId="0" fontId="4" fillId="0" borderId="3" xfId="0" applyFont="1" applyBorder="1" applyAlignment="1">
      <alignment vertical="center" wrapText="1"/>
    </xf>
    <xf numFmtId="10" fontId="0" fillId="0" borderId="0" xfId="0" applyNumberFormat="1" applyBorder="1">
      <alignment vertical="center"/>
    </xf>
    <xf numFmtId="10" fontId="0" fillId="0" borderId="16" xfId="0" applyNumberFormat="1" applyBorder="1">
      <alignment vertical="center"/>
    </xf>
    <xf numFmtId="10" fontId="0" fillId="0" borderId="10" xfId="0" applyNumberFormat="1" applyBorder="1">
      <alignment vertical="center"/>
    </xf>
    <xf numFmtId="14" fontId="0" fillId="0" borderId="10" xfId="0" applyNumberFormat="1" applyBorder="1">
      <alignment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Border="1" applyAlignment="1">
      <alignment horizontal="left" vertical="center"/>
    </xf>
    <xf numFmtId="49" fontId="0" fillId="0" borderId="16" xfId="0" applyNumberFormat="1" applyBorder="1" applyAlignment="1">
      <alignment horizontal="left" vertical="center"/>
    </xf>
    <xf numFmtId="49" fontId="0" fillId="0" borderId="10" xfId="0" applyNumberFormat="1" applyBorder="1" applyAlignment="1">
      <alignment horizontal="left" vertical="center"/>
    </xf>
    <xf numFmtId="14" fontId="0" fillId="0" borderId="0" xfId="0" applyNumberFormat="1" applyBorder="1" applyAlignment="1">
      <alignment horizontal="left" vertical="center"/>
    </xf>
    <xf numFmtId="14" fontId="0" fillId="0" borderId="16" xfId="0" applyNumberFormat="1" applyBorder="1" applyAlignment="1">
      <alignment horizontal="left" vertical="center"/>
    </xf>
    <xf numFmtId="14" fontId="0" fillId="0" borderId="10" xfId="0" applyNumberFormat="1" applyBorder="1" applyAlignment="1">
      <alignment horizontal="left" vertical="center"/>
    </xf>
    <xf numFmtId="49" fontId="0" fillId="0" borderId="0" xfId="0" applyNumberFormat="1" applyBorder="1" applyAlignment="1">
      <alignment vertical="center"/>
    </xf>
    <xf numFmtId="49" fontId="0" fillId="0" borderId="16" xfId="0" applyNumberFormat="1" applyBorder="1" applyAlignment="1">
      <alignment vertical="center"/>
    </xf>
    <xf numFmtId="49" fontId="0" fillId="0" borderId="10" xfId="0" applyNumberForma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10" fontId="0" fillId="0" borderId="15" xfId="0" applyNumberFormat="1" applyBorder="1">
      <alignment vertical="center"/>
    </xf>
    <xf numFmtId="3" fontId="0" fillId="0" borderId="0" xfId="0" applyNumberFormat="1" applyAlignment="1">
      <alignment vertical="center"/>
    </xf>
    <xf numFmtId="3" fontId="0" fillId="0" borderId="0" xfId="0" applyNumberFormat="1" applyBorder="1">
      <alignment vertical="center"/>
    </xf>
    <xf numFmtId="3" fontId="0" fillId="0" borderId="16" xfId="0" applyNumberFormat="1" applyBorder="1">
      <alignment vertical="center"/>
    </xf>
    <xf numFmtId="3" fontId="0" fillId="0" borderId="10" xfId="0" applyNumberFormat="1" applyBorder="1">
      <alignment vertical="center"/>
    </xf>
    <xf numFmtId="177" fontId="13" fillId="0" borderId="1" xfId="1" applyNumberFormat="1" applyFont="1" applyBorder="1" applyAlignment="1">
      <alignment horizontal="right" vertical="center" wrapText="1"/>
    </xf>
    <xf numFmtId="177" fontId="13" fillId="0" borderId="1" xfId="0" applyNumberFormat="1" applyFont="1" applyBorder="1" applyAlignment="1">
      <alignment horizontal="right" vertical="center" wrapText="1"/>
    </xf>
    <xf numFmtId="177" fontId="13" fillId="0" borderId="1" xfId="0" quotePrefix="1" applyNumberFormat="1" applyFont="1" applyBorder="1" applyAlignment="1">
      <alignment horizontal="right" vertical="center" wrapText="1"/>
    </xf>
    <xf numFmtId="0" fontId="13" fillId="2" borderId="1" xfId="0" applyFont="1" applyFill="1" applyBorder="1" applyAlignment="1">
      <alignment horizontal="right" vertical="center" wrapText="1"/>
    </xf>
    <xf numFmtId="0" fontId="2" fillId="0" borderId="5" xfId="0" applyFont="1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1" fillId="0" borderId="18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19" xfId="0" applyFont="1" applyBorder="1" applyAlignment="1">
      <alignment horizontal="center" vertical="center" wrapText="1"/>
    </xf>
    <xf numFmtId="0" fontId="11" fillId="0" borderId="20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1" fillId="0" borderId="21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0" fillId="0" borderId="15" xfId="0" applyNumberFormat="1" applyBorder="1" applyAlignment="1">
      <alignment horizontal="left" vertical="center" wrapText="1"/>
    </xf>
    <xf numFmtId="0" fontId="0" fillId="0" borderId="15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5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</cellXfs>
  <cellStyles count="3">
    <cellStyle name="一般" xfId="0" builtinId="0"/>
    <cellStyle name="千分位" xfId="1" builtinId="3"/>
    <cellStyle name="百分比" xfId="2" builtinId="5"/>
  </cellStyles>
  <dxfs count="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0"/>
  <sheetViews>
    <sheetView tabSelected="1" zoomScale="85" zoomScaleNormal="85" workbookViewId="0">
      <selection activeCell="J11" sqref="J11"/>
    </sheetView>
  </sheetViews>
  <sheetFormatPr defaultRowHeight="15.75" x14ac:dyDescent="0.25"/>
  <cols>
    <col min="1" max="1" width="5.5" style="1" bestFit="1" customWidth="1"/>
    <col min="2" max="2" width="56" style="1" bestFit="1" customWidth="1"/>
    <col min="3" max="4" width="10.875" style="1" customWidth="1"/>
    <col min="5" max="5" width="14.5" style="1" customWidth="1"/>
    <col min="6" max="6" width="18.625" style="1" customWidth="1"/>
    <col min="7" max="8" width="17.625" style="1" customWidth="1"/>
    <col min="9" max="9" width="15.25" style="39" customWidth="1"/>
    <col min="10" max="10" width="10.875" style="1" customWidth="1"/>
    <col min="11" max="11" width="12.125" style="1" customWidth="1"/>
    <col min="12" max="16384" width="9" style="1"/>
  </cols>
  <sheetData>
    <row r="1" spans="1:11" ht="20.25" thickBot="1" x14ac:dyDescent="0.3">
      <c r="A1" s="2" t="str">
        <f>"檢核日期："&amp;YEAR(K2)&amp;"年"&amp;MONTH(K2)&amp;"月"&amp;DAY(K2)&amp;"日"</f>
        <v>檢核日期：2016年9月14日</v>
      </c>
    </row>
    <row r="2" spans="1:11" ht="42" customHeight="1" thickBot="1" x14ac:dyDescent="0.3">
      <c r="A2" s="72" t="s">
        <v>0</v>
      </c>
      <c r="B2" s="73"/>
      <c r="C2" s="74" t="s">
        <v>1</v>
      </c>
      <c r="D2" s="74" t="s">
        <v>2</v>
      </c>
      <c r="E2" s="74" t="s">
        <v>3</v>
      </c>
      <c r="F2" s="75" t="s">
        <v>55</v>
      </c>
      <c r="G2" s="76"/>
      <c r="H2" s="76"/>
      <c r="J2" s="39" t="s">
        <v>42</v>
      </c>
      <c r="K2" s="40">
        <v>42627</v>
      </c>
    </row>
    <row r="3" spans="1:11" ht="33.75" thickBot="1" x14ac:dyDescent="0.3">
      <c r="A3" s="77" t="s">
        <v>4</v>
      </c>
      <c r="B3" s="78"/>
      <c r="C3" s="74"/>
      <c r="D3" s="74"/>
      <c r="E3" s="74"/>
      <c r="F3" s="3" t="s">
        <v>5</v>
      </c>
      <c r="G3" s="57" t="s">
        <v>49</v>
      </c>
      <c r="H3" s="38" t="s">
        <v>50</v>
      </c>
      <c r="I3" s="41" t="s">
        <v>56</v>
      </c>
      <c r="J3" s="41" t="s">
        <v>40</v>
      </c>
      <c r="K3" s="40">
        <f xml:space="preserve"> K2 - DATE(0,4,0)</f>
        <v>42536</v>
      </c>
    </row>
    <row r="4" spans="1:11" ht="17.25" thickBot="1" x14ac:dyDescent="0.3">
      <c r="A4" s="4" t="s">
        <v>6</v>
      </c>
      <c r="B4" s="5" t="s">
        <v>7</v>
      </c>
      <c r="C4" s="6" t="s">
        <v>8</v>
      </c>
      <c r="D4" s="6" t="s">
        <v>9</v>
      </c>
      <c r="E4" s="6" t="s">
        <v>10</v>
      </c>
      <c r="F4" s="6"/>
      <c r="G4" s="66" t="s">
        <v>51</v>
      </c>
      <c r="H4" s="66" t="s">
        <v>52</v>
      </c>
      <c r="I4" s="69"/>
      <c r="J4" s="41" t="s">
        <v>41</v>
      </c>
      <c r="K4" s="39">
        <v>22</v>
      </c>
    </row>
    <row r="5" spans="1:11" ht="17.25" thickBot="1" x14ac:dyDescent="0.3">
      <c r="A5" s="7">
        <v>1</v>
      </c>
      <c r="B5" s="32" t="s">
        <v>39</v>
      </c>
      <c r="C5" s="8"/>
      <c r="D5" s="9"/>
      <c r="E5" s="9"/>
      <c r="F5" s="10"/>
      <c r="G5" s="63"/>
      <c r="H5" s="65"/>
      <c r="J5" s="39" t="s">
        <v>43</v>
      </c>
      <c r="K5" s="39">
        <v>31.689</v>
      </c>
    </row>
    <row r="6" spans="1:11" ht="17.25" thickBot="1" x14ac:dyDescent="0.3">
      <c r="A6" s="11">
        <v>2</v>
      </c>
      <c r="B6" s="42" t="s">
        <v>44</v>
      </c>
      <c r="C6" s="8"/>
      <c r="D6" s="12"/>
      <c r="E6" s="9"/>
      <c r="F6" s="10"/>
      <c r="G6" s="64"/>
      <c r="H6" s="64"/>
    </row>
    <row r="7" spans="1:11" ht="17.25" thickBot="1" x14ac:dyDescent="0.3">
      <c r="A7" s="11">
        <v>3</v>
      </c>
      <c r="B7" s="42" t="s">
        <v>45</v>
      </c>
      <c r="C7" s="8"/>
      <c r="D7" s="9"/>
      <c r="E7" s="9"/>
      <c r="F7" s="10"/>
      <c r="G7" s="64"/>
      <c r="H7" s="64"/>
    </row>
    <row r="8" spans="1:11" ht="17.25" thickBot="1" x14ac:dyDescent="0.3">
      <c r="A8" s="11">
        <v>4</v>
      </c>
      <c r="B8" s="42" t="s">
        <v>46</v>
      </c>
      <c r="C8" s="8"/>
      <c r="D8" s="9"/>
      <c r="E8" s="9"/>
      <c r="F8" s="10"/>
      <c r="G8" s="64"/>
      <c r="H8" s="64"/>
    </row>
    <row r="9" spans="1:11" ht="17.25" thickBot="1" x14ac:dyDescent="0.3">
      <c r="A9" s="11">
        <v>5</v>
      </c>
      <c r="B9" s="42" t="s">
        <v>47</v>
      </c>
      <c r="C9" s="8"/>
      <c r="D9" s="9"/>
      <c r="E9" s="9"/>
      <c r="F9" s="10"/>
      <c r="G9" s="64"/>
      <c r="H9" s="64"/>
    </row>
    <row r="10" spans="1:11" ht="17.25" thickBot="1" x14ac:dyDescent="0.3">
      <c r="A10" s="11">
        <v>6</v>
      </c>
      <c r="B10" s="13" t="s">
        <v>16</v>
      </c>
      <c r="C10" s="8"/>
      <c r="D10" s="9"/>
      <c r="E10" s="9"/>
      <c r="F10" s="10"/>
      <c r="G10" s="64"/>
      <c r="H10" s="64"/>
    </row>
    <row r="11" spans="1:11" ht="16.5" x14ac:dyDescent="0.25">
      <c r="A11" s="14" t="str">
        <f>"備註：美元兌新台幣匯率計算基準為："&amp;K5</f>
        <v>備註：美元兌新台幣匯率計算基準為：31.689</v>
      </c>
    </row>
    <row r="13" spans="1:11" ht="20.25" thickBot="1" x14ac:dyDescent="0.3">
      <c r="A13" s="2" t="str">
        <f>"過去3個月("&amp;YEAR(K3)&amp;"年"&amp;MONTH(K3)&amp;"月"&amp;DAY(K3)&amp;"日至"&amp;YEAR(K2)&amp;"年"&amp;MONTH(K2)&amp;"月"&amp;DAY(K2)&amp;"日，計"&amp;K4&amp;"個營業日)，超標/未達標之天數："</f>
        <v>過去3個月(2016年6月15日至2016年9月14日，計22個營業日)，超標/未達標之天數：</v>
      </c>
    </row>
    <row r="14" spans="1:11" ht="120" customHeight="1" thickBot="1" x14ac:dyDescent="0.3">
      <c r="A14" s="70" t="s">
        <v>17</v>
      </c>
      <c r="B14" s="71"/>
      <c r="C14" s="15" t="s">
        <v>18</v>
      </c>
      <c r="D14" s="16" t="s">
        <v>19</v>
      </c>
      <c r="E14" s="16" t="s">
        <v>20</v>
      </c>
      <c r="F14" s="67" t="s">
        <v>53</v>
      </c>
      <c r="G14" s="68" t="s">
        <v>54</v>
      </c>
    </row>
    <row r="15" spans="1:11" ht="16.5" x14ac:dyDescent="0.25">
      <c r="A15" s="17">
        <v>1</v>
      </c>
      <c r="B15" s="18" t="s">
        <v>11</v>
      </c>
      <c r="C15" s="19"/>
      <c r="D15" s="19"/>
      <c r="E15" s="19"/>
      <c r="F15" s="19"/>
      <c r="G15" s="20"/>
    </row>
    <row r="16" spans="1:11" ht="16.5" x14ac:dyDescent="0.25">
      <c r="A16" s="21">
        <v>2</v>
      </c>
      <c r="B16" s="22" t="s">
        <v>12</v>
      </c>
      <c r="C16" s="23"/>
      <c r="D16" s="37"/>
      <c r="E16" s="23"/>
      <c r="F16" s="23"/>
      <c r="G16" s="24"/>
    </row>
    <row r="17" spans="1:7" ht="16.5" x14ac:dyDescent="0.25">
      <c r="A17" s="21">
        <v>3</v>
      </c>
      <c r="B17" s="22" t="s">
        <v>13</v>
      </c>
      <c r="C17" s="23"/>
      <c r="D17" s="23"/>
      <c r="E17" s="23"/>
      <c r="F17" s="23"/>
      <c r="G17" s="24"/>
    </row>
    <row r="18" spans="1:7" ht="16.5" x14ac:dyDescent="0.25">
      <c r="A18" s="21">
        <v>4</v>
      </c>
      <c r="B18" s="22" t="s">
        <v>14</v>
      </c>
      <c r="C18" s="23"/>
      <c r="D18" s="23"/>
      <c r="E18" s="23"/>
      <c r="F18" s="23"/>
      <c r="G18" s="24"/>
    </row>
    <row r="19" spans="1:7" ht="16.5" x14ac:dyDescent="0.25">
      <c r="A19" s="21">
        <v>5</v>
      </c>
      <c r="B19" s="22" t="s">
        <v>15</v>
      </c>
      <c r="C19" s="23"/>
      <c r="D19" s="23"/>
      <c r="E19" s="23"/>
      <c r="F19" s="23"/>
      <c r="G19" s="24"/>
    </row>
    <row r="20" spans="1:7" ht="17.25" thickBot="1" x14ac:dyDescent="0.3">
      <c r="A20" s="25">
        <v>6</v>
      </c>
      <c r="B20" s="26" t="s">
        <v>21</v>
      </c>
      <c r="C20" s="27"/>
      <c r="D20" s="27"/>
      <c r="E20" s="27"/>
      <c r="F20" s="27"/>
      <c r="G20" s="28"/>
    </row>
  </sheetData>
  <mergeCells count="7">
    <mergeCell ref="A14:B14"/>
    <mergeCell ref="A2:B2"/>
    <mergeCell ref="C2:C3"/>
    <mergeCell ref="D2:D3"/>
    <mergeCell ref="E2:E3"/>
    <mergeCell ref="F2:H2"/>
    <mergeCell ref="A3:B3"/>
  </mergeCells>
  <phoneticPr fontId="1" type="noConversion"/>
  <conditionalFormatting sqref="C5:C9">
    <cfRule type="cellIs" dxfId="2" priority="5" operator="lessThan">
      <formula>10</formula>
    </cfRule>
  </conditionalFormatting>
  <conditionalFormatting sqref="D5:D9">
    <cfRule type="cellIs" priority="4" operator="greaterThan">
      <formula>0.3</formula>
    </cfRule>
  </conditionalFormatting>
  <conditionalFormatting sqref="G5:G10">
    <cfRule type="cellIs" dxfId="1" priority="3" stopIfTrue="1" operator="lessThanOrEqual">
      <formula>3000</formula>
    </cfRule>
  </conditionalFormatting>
  <conditionalFormatting sqref="H5:H10">
    <cfRule type="cellIs" dxfId="0" priority="2" stopIfTrue="1" operator="lessThanOrEqual">
      <formula>5000</formula>
    </cfRule>
  </conditionalFormatting>
  <conditionalFormatting sqref="G5:H10">
    <cfRule type="containsBlanks" priority="1" stopIfTrue="1">
      <formula>LEN(TRIM(G5))=0</formula>
    </cfRule>
  </conditionalFormatting>
  <pageMargins left="0.7" right="0.42" top="0.75" bottom="0.75" header="0.3" footer="0.3"/>
  <pageSetup paperSize="9" scale="9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5"/>
  <sheetViews>
    <sheetView zoomScaleNormal="100" workbookViewId="0">
      <selection activeCell="B5" sqref="B5"/>
    </sheetView>
  </sheetViews>
  <sheetFormatPr defaultRowHeight="16.5" x14ac:dyDescent="0.25"/>
  <cols>
    <col min="1" max="1" width="30.625" style="30" customWidth="1"/>
    <col min="2" max="2" width="11" style="30" customWidth="1"/>
    <col min="3" max="3" width="14.375" style="30" bestFit="1" customWidth="1"/>
    <col min="4" max="5" width="11.5" customWidth="1"/>
    <col min="6" max="6" width="11.625" customWidth="1"/>
  </cols>
  <sheetData>
    <row r="1" spans="1:4" ht="16.5" customHeight="1" x14ac:dyDescent="0.25">
      <c r="A1" s="34" t="s">
        <v>22</v>
      </c>
      <c r="B1" s="31"/>
      <c r="C1" s="31"/>
      <c r="D1" s="29" t="str">
        <f>"檢核日期："&amp;YEAR(檢查表!K2)&amp;"年"&amp;MONTH(檢查表!K2)&amp;"月"&amp;DAY(檢查表!K2)&amp;"日"</f>
        <v>檢核日期：2016年9月14日</v>
      </c>
    </row>
    <row r="2" spans="1:4" x14ac:dyDescent="0.25">
      <c r="A2" s="34"/>
      <c r="B2" s="31"/>
      <c r="C2" s="31"/>
    </row>
    <row r="3" spans="1:4" x14ac:dyDescent="0.25">
      <c r="A3" s="35" t="s">
        <v>23</v>
      </c>
      <c r="B3" s="36"/>
      <c r="C3" s="36"/>
    </row>
    <row r="4" spans="1:4" x14ac:dyDescent="0.25">
      <c r="A4" s="30" t="s">
        <v>24</v>
      </c>
      <c r="B4" s="30" t="s">
        <v>25</v>
      </c>
      <c r="C4" s="30" t="s">
        <v>26</v>
      </c>
    </row>
    <row r="5" spans="1:4" x14ac:dyDescent="0.25">
      <c r="B5" s="46"/>
    </row>
  </sheetData>
  <phoneticPr fontId="1" type="noConversion"/>
  <pageMargins left="0.63" right="0.2" top="0.75" bottom="0.47" header="0.3" footer="0.46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"/>
  <sheetViews>
    <sheetView zoomScaleNormal="100" workbookViewId="0">
      <selection activeCell="B1" sqref="B1:B65536"/>
    </sheetView>
  </sheetViews>
  <sheetFormatPr defaultRowHeight="16.5" x14ac:dyDescent="0.25"/>
  <cols>
    <col min="1" max="1" width="30.625" style="30" customWidth="1"/>
    <col min="2" max="2" width="11" style="53" customWidth="1"/>
    <col min="3" max="3" width="14.375" style="56" bestFit="1" customWidth="1"/>
    <col min="4" max="4" width="16.625" style="50" customWidth="1"/>
    <col min="5" max="5" width="13.375" style="45" customWidth="1"/>
    <col min="6" max="6" width="11.625" customWidth="1"/>
  </cols>
  <sheetData>
    <row r="1" spans="1:5" ht="16.5" customHeight="1" x14ac:dyDescent="0.25">
      <c r="A1" s="34" t="s">
        <v>22</v>
      </c>
      <c r="B1" s="51"/>
      <c r="C1" s="54"/>
      <c r="D1" s="47" t="str">
        <f>"檢核日期："&amp;YEAR(檢查表!K2)&amp;"年"&amp;MONTH(檢查表!K2)&amp;"月"&amp;DAY(檢查表!K2)&amp;"日"</f>
        <v>檢核日期：2016年9月14日</v>
      </c>
      <c r="E1" s="43"/>
    </row>
    <row r="2" spans="1:5" x14ac:dyDescent="0.25">
      <c r="A2" s="34"/>
      <c r="B2" s="51"/>
      <c r="C2" s="54"/>
      <c r="D2" s="48"/>
      <c r="E2" s="43"/>
    </row>
    <row r="3" spans="1:5" x14ac:dyDescent="0.25">
      <c r="A3" s="35" t="s">
        <v>48</v>
      </c>
      <c r="B3" s="52"/>
      <c r="C3" s="55"/>
      <c r="D3" s="49"/>
      <c r="E3" s="44"/>
    </row>
    <row r="4" spans="1:5" x14ac:dyDescent="0.25">
      <c r="A4" s="30" t="s">
        <v>24</v>
      </c>
      <c r="B4" s="53" t="s">
        <v>25</v>
      </c>
      <c r="C4" s="56" t="s">
        <v>27</v>
      </c>
      <c r="D4" s="50" t="s">
        <v>28</v>
      </c>
      <c r="E4" s="45" t="s">
        <v>29</v>
      </c>
    </row>
  </sheetData>
  <phoneticPr fontId="1" type="noConversion"/>
  <pageMargins left="0.63" right="0.2" top="0.75" bottom="0.47" header="0.3" footer="0.4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4"/>
  <sheetViews>
    <sheetView zoomScaleNormal="100" workbookViewId="0">
      <selection activeCell="A24" sqref="A24"/>
    </sheetView>
  </sheetViews>
  <sheetFormatPr defaultRowHeight="16.5" x14ac:dyDescent="0.25"/>
  <cols>
    <col min="1" max="1" width="30.625" style="30" customWidth="1"/>
    <col min="2" max="2" width="11" style="30" customWidth="1"/>
    <col min="3" max="3" width="13" style="30" customWidth="1"/>
    <col min="4" max="4" width="10.125" style="30" customWidth="1"/>
    <col min="5" max="5" width="13.625" style="30" customWidth="1"/>
    <col min="6" max="6" width="13" style="45" customWidth="1"/>
  </cols>
  <sheetData>
    <row r="1" spans="1:6" ht="16.5" customHeight="1" x14ac:dyDescent="0.25">
      <c r="A1" s="34" t="s">
        <v>22</v>
      </c>
      <c r="B1" s="31"/>
      <c r="C1" s="31"/>
      <c r="D1" s="29" t="str">
        <f>"檢核日期："&amp;YEAR(檢查表!K2)&amp;"年"&amp;MONTH(檢查表!K2)&amp;"月"&amp;DAY(檢查表!K2)&amp;"日"</f>
        <v>檢核日期：2016年9月14日</v>
      </c>
      <c r="E1" s="31"/>
      <c r="F1" s="43"/>
    </row>
    <row r="2" spans="1:6" x14ac:dyDescent="0.25">
      <c r="A2" s="31"/>
      <c r="B2" s="31"/>
      <c r="C2" s="31"/>
      <c r="D2" s="31"/>
      <c r="E2" s="31"/>
      <c r="F2" s="43"/>
    </row>
    <row r="3" spans="1:6" x14ac:dyDescent="0.25">
      <c r="A3" s="35" t="s">
        <v>30</v>
      </c>
      <c r="B3" s="36"/>
      <c r="C3" s="36"/>
      <c r="D3" s="36"/>
      <c r="E3" s="36"/>
      <c r="F3" s="44"/>
    </row>
    <row r="4" spans="1:6" x14ac:dyDescent="0.25">
      <c r="A4" s="33" t="s">
        <v>24</v>
      </c>
      <c r="B4" s="33" t="s">
        <v>25</v>
      </c>
      <c r="C4" s="33" t="s">
        <v>31</v>
      </c>
      <c r="D4" s="33" t="s">
        <v>27</v>
      </c>
      <c r="E4" s="33" t="s">
        <v>28</v>
      </c>
      <c r="F4" s="58" t="s">
        <v>29</v>
      </c>
    </row>
  </sheetData>
  <phoneticPr fontId="1" type="noConversion"/>
  <pageMargins left="0.63" right="0.2" top="0.75" bottom="0.47" header="0.3" footer="0.46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"/>
  <sheetViews>
    <sheetView zoomScaleNormal="100" workbookViewId="0">
      <selection activeCell="E12" sqref="E12"/>
    </sheetView>
  </sheetViews>
  <sheetFormatPr defaultRowHeight="16.5" x14ac:dyDescent="0.25"/>
  <cols>
    <col min="1" max="1" width="30.625" style="30" customWidth="1"/>
    <col min="2" max="2" width="11" style="30" customWidth="1"/>
    <col min="3" max="3" width="14.375" style="30" bestFit="1" customWidth="1"/>
    <col min="4" max="4" width="11.625" style="62" customWidth="1"/>
    <col min="5" max="5" width="13" style="62" customWidth="1"/>
    <col min="6" max="6" width="11.625" style="62" customWidth="1"/>
    <col min="7" max="7" width="13" style="62" customWidth="1"/>
  </cols>
  <sheetData>
    <row r="1" spans="1:7" ht="16.5" customHeight="1" x14ac:dyDescent="0.25">
      <c r="A1" s="34" t="s">
        <v>22</v>
      </c>
      <c r="B1" s="31"/>
      <c r="C1" s="31"/>
      <c r="D1" s="59" t="str">
        <f>"檢核日期："&amp;YEAR(檢查表!K2)&amp;"年"&amp;MONTH(檢查表!K2)&amp;"月"&amp;DAY(檢查表!K2)&amp;"日"</f>
        <v>檢核日期：2016年9月14日</v>
      </c>
      <c r="E1" s="60"/>
      <c r="F1" s="60"/>
      <c r="G1" s="60"/>
    </row>
    <row r="2" spans="1:7" x14ac:dyDescent="0.25">
      <c r="A2" s="31"/>
      <c r="B2" s="31"/>
      <c r="C2" s="31"/>
      <c r="D2" s="60"/>
      <c r="E2" s="60"/>
      <c r="F2" s="60"/>
      <c r="G2" s="60"/>
    </row>
    <row r="3" spans="1:7" x14ac:dyDescent="0.25">
      <c r="A3" s="35" t="s">
        <v>32</v>
      </c>
      <c r="B3" s="36"/>
      <c r="C3" s="36"/>
      <c r="D3" s="61"/>
      <c r="E3" s="61"/>
      <c r="F3" s="61"/>
      <c r="G3" s="61"/>
    </row>
    <row r="4" spans="1:7" ht="33" customHeight="1" x14ac:dyDescent="0.25">
      <c r="A4" s="80" t="s">
        <v>24</v>
      </c>
      <c r="B4" s="80" t="s">
        <v>25</v>
      </c>
      <c r="C4" s="82" t="s">
        <v>33</v>
      </c>
      <c r="D4" s="79" t="s">
        <v>34</v>
      </c>
      <c r="E4" s="79"/>
      <c r="F4" s="79" t="s">
        <v>35</v>
      </c>
      <c r="G4" s="79"/>
    </row>
    <row r="5" spans="1:7" x14ac:dyDescent="0.25">
      <c r="A5" s="81"/>
      <c r="B5" s="81"/>
      <c r="C5" s="83"/>
      <c r="D5" s="62" t="s">
        <v>36</v>
      </c>
      <c r="E5" s="62" t="s">
        <v>37</v>
      </c>
      <c r="F5" s="62" t="s">
        <v>36</v>
      </c>
      <c r="G5" s="62" t="s">
        <v>37</v>
      </c>
    </row>
  </sheetData>
  <mergeCells count="5">
    <mergeCell ref="F4:G4"/>
    <mergeCell ref="A4:A5"/>
    <mergeCell ref="B4:B5"/>
    <mergeCell ref="C4:C5"/>
    <mergeCell ref="D4:E4"/>
  </mergeCells>
  <phoneticPr fontId="1" type="noConversion"/>
  <pageMargins left="0.63" right="0.2" top="0.75" bottom="0.47" header="0.3" footer="0.46"/>
  <pageSetup paperSize="9" scale="9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5"/>
  <sheetViews>
    <sheetView zoomScaleNormal="100" workbookViewId="0">
      <selection activeCell="A23" sqref="A23"/>
    </sheetView>
  </sheetViews>
  <sheetFormatPr defaultRowHeight="16.5" x14ac:dyDescent="0.25"/>
  <cols>
    <col min="1" max="1" width="30.625" style="30" customWidth="1"/>
    <col min="2" max="2" width="11" style="30" customWidth="1"/>
    <col min="3" max="3" width="14.375" style="30" bestFit="1" customWidth="1"/>
    <col min="4" max="4" width="11.625" style="62" customWidth="1"/>
    <col min="5" max="5" width="13" style="62" customWidth="1"/>
    <col min="6" max="6" width="11.625" style="62" customWidth="1"/>
    <col min="7" max="7" width="13" style="62" customWidth="1"/>
  </cols>
  <sheetData>
    <row r="1" spans="1:7" ht="16.5" customHeight="1" x14ac:dyDescent="0.25">
      <c r="A1" s="34" t="s">
        <v>22</v>
      </c>
      <c r="B1" s="31"/>
      <c r="C1" s="31"/>
      <c r="D1" s="59" t="str">
        <f>"檢核日期："&amp;YEAR(檢查表!K2)&amp;"年"&amp;MONTH(檢查表!K2)&amp;"月"&amp;DAY(檢查表!K2)&amp;"日"</f>
        <v>檢核日期：2016年9月14日</v>
      </c>
      <c r="E1" s="60"/>
      <c r="F1" s="60"/>
      <c r="G1" s="60"/>
    </row>
    <row r="2" spans="1:7" x14ac:dyDescent="0.25">
      <c r="A2" s="31"/>
      <c r="B2" s="31"/>
      <c r="C2" s="31"/>
      <c r="D2" s="60"/>
      <c r="E2" s="60"/>
      <c r="F2" s="60"/>
      <c r="G2" s="60"/>
    </row>
    <row r="3" spans="1:7" x14ac:dyDescent="0.25">
      <c r="A3" s="35" t="s">
        <v>38</v>
      </c>
      <c r="B3" s="36"/>
      <c r="C3" s="36"/>
      <c r="D3" s="61"/>
      <c r="E3" s="61"/>
      <c r="F3" s="61"/>
      <c r="G3" s="61"/>
    </row>
    <row r="4" spans="1:7" ht="42" customHeight="1" x14ac:dyDescent="0.25">
      <c r="A4" s="80" t="s">
        <v>24</v>
      </c>
      <c r="B4" s="80" t="s">
        <v>25</v>
      </c>
      <c r="C4" s="82" t="s">
        <v>33</v>
      </c>
      <c r="D4" s="79" t="s">
        <v>34</v>
      </c>
      <c r="E4" s="79"/>
      <c r="F4" s="79" t="s">
        <v>35</v>
      </c>
      <c r="G4" s="79"/>
    </row>
    <row r="5" spans="1:7" x14ac:dyDescent="0.25">
      <c r="A5" s="81"/>
      <c r="B5" s="81"/>
      <c r="C5" s="83"/>
      <c r="D5" s="62" t="s">
        <v>36</v>
      </c>
      <c r="E5" s="62" t="s">
        <v>37</v>
      </c>
      <c r="F5" s="62" t="s">
        <v>36</v>
      </c>
      <c r="G5" s="62" t="s">
        <v>37</v>
      </c>
    </row>
  </sheetData>
  <mergeCells count="5">
    <mergeCell ref="A4:A5"/>
    <mergeCell ref="B4:B5"/>
    <mergeCell ref="C4:C5"/>
    <mergeCell ref="D4:E4"/>
    <mergeCell ref="F4:G4"/>
  </mergeCells>
  <phoneticPr fontId="1" type="noConversion"/>
  <pageMargins left="0.63" right="0.2" top="0.75" bottom="0.47" header="0.3" footer="0.46"/>
  <pageSetup paperSize="9" scale="9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具名範圍</vt:lpstr>
      </vt:variant>
      <vt:variant>
        <vt:i4>1</vt:i4>
      </vt:variant>
    </vt:vector>
  </HeadingPairs>
  <TitlesOfParts>
    <vt:vector size="7" baseType="lpstr">
      <vt:lpstr>檢查表</vt:lpstr>
      <vt:lpstr>超標或未達標|明細(1)</vt:lpstr>
      <vt:lpstr>超標或未達標|明細 (2)</vt:lpstr>
      <vt:lpstr>超標或未達標|明細 (3)</vt:lpstr>
      <vt:lpstr>超標或未達標|明細 (4)</vt:lpstr>
      <vt:lpstr>超標或未達標|明細 (5)</vt:lpstr>
      <vt:lpstr>檢查表!Print_Area</vt:lpstr>
    </vt:vector>
  </TitlesOfParts>
  <Company>Taiwan Futures Exchange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</dc:creator>
  <cp:lastModifiedBy>KJSOFT</cp:lastModifiedBy>
  <cp:lastPrinted>2016-10-19T10:24:46Z</cp:lastPrinted>
  <dcterms:created xsi:type="dcterms:W3CDTF">2016-09-26T05:52:29Z</dcterms:created>
  <dcterms:modified xsi:type="dcterms:W3CDTF">2019-06-11T03:17:16Z</dcterms:modified>
</cp:coreProperties>
</file>