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D1FB2A75-1C6C-4976-807F-461B419A05C2}" xr6:coauthVersionLast="41" xr6:coauthVersionMax="41" xr10:uidLastSave="{00000000-0000-0000-0000-000000000000}"/>
  <bookViews>
    <workbookView xWindow="-120" yWindow="-120" windowWidth="29040" windowHeight="15840" tabRatio="907" activeTab="3"/>
  </bookViews>
  <sheets>
    <sheet name="股價指數暨黃金類公告表(中文版)" sheetId="1" r:id="rId1"/>
    <sheet name="股價指數暨黃金類公告表(英文版)" sheetId="2" r:id="rId2"/>
    <sheet name="個股類公告表(中文版)" sheetId="6" r:id="rId3"/>
    <sheet name="個股類公告表(英文版)" sheetId="8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3" hidden="1">'個股類公告表(英文版)'!$A$2:$Y$1006</definedName>
    <definedName name="_xlnm.Print_Area" localSheetId="0">'股價指數暨黃金類公告表(中文版)'!$A$1:$E$41</definedName>
    <definedName name="_xlnm.Print_Area" localSheetId="2">'個股類公告表(中文版)'!$A$1:$I$1016</definedName>
    <definedName name="_xlnm.Print_Area" localSheetId="3">'個股類公告表(英文版)'!$A$1:$J$1007</definedName>
    <definedName name="_xlnm.Print_Titles" localSheetId="2">'個股類公告表(中文版)'!$1:$4</definedName>
    <definedName name="_xlnm.Print_Titles" localSheetId="3">'個股類公告表(英文版)'!$1:$2</definedName>
    <definedName name="上市股票">#REF!</definedName>
    <definedName name="上季部位限制數">[4]上季部位限制數!$A$1:$I$65536</definedName>
    <definedName name="上季部位數">#REF!</definedName>
    <definedName name="交易資料" localSheetId="2">[4]上季現貨資料!$F$1:$L$65536</definedName>
    <definedName name="交易資料">#REF!</definedName>
    <definedName name="季2" localSheetId="0">#REF!</definedName>
    <definedName name="季2">#REF!</definedName>
    <definedName name="季3" localSheetId="0">#REF!</definedName>
    <definedName name="季3">#REF!</definedName>
    <definedName name="季一" localSheetId="0">#REF!</definedName>
    <definedName name="季一">[5]上市股票_資料!#REF!</definedName>
    <definedName name="季二" localSheetId="0">#REF!</definedName>
    <definedName name="季二">[5]上市股票_資料!#REF!</definedName>
    <definedName name="季三" localSheetId="0">#REF!</definedName>
    <definedName name="季三">[5]上市股票_資料!#REF!</definedName>
    <definedName name="前一月" localSheetId="0">#REF!</definedName>
    <definedName name="前一月">#REF!</definedName>
    <definedName name="前次結果">[2]前次部位限制!$B$1:$E$65536</definedName>
    <definedName name="流動在外">#REF!</definedName>
    <definedName name="流通在外股數" localSheetId="2">[4]上季現貨資料!$B$1:$C$65536</definedName>
    <definedName name="流通在外股數">#REF!</definedName>
    <definedName name="部位限制數分級">#REF!</definedName>
    <definedName name="資料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3" i="8" l="1"/>
  <c r="E1003" i="8"/>
  <c r="L6" i="6"/>
  <c r="L7" i="6"/>
  <c r="L8" i="6"/>
  <c r="N9" i="6"/>
  <c r="N231" i="6"/>
  <c r="N825" i="6"/>
  <c r="L229" i="6"/>
  <c r="L230" i="6"/>
  <c r="L380" i="6"/>
  <c r="N381" i="6"/>
  <c r="L601" i="6"/>
  <c r="L602" i="6"/>
  <c r="N603" i="6"/>
  <c r="L823" i="6"/>
  <c r="L824" i="6"/>
  <c r="E1014" i="6"/>
  <c r="F1014" i="6"/>
  <c r="L381" i="6" l="1"/>
  <c r="L603" i="6" s="1"/>
  <c r="L9" i="6"/>
  <c r="L231" i="6" s="1"/>
  <c r="L825" i="6" s="1"/>
</calcChain>
</file>

<file path=xl/sharedStrings.xml><?xml version="1.0" encoding="utf-8"?>
<sst xmlns="http://schemas.openxmlformats.org/spreadsheetml/2006/main" count="217" uniqueCount="135">
  <si>
    <t>自然人</t>
  </si>
  <si>
    <t>法人</t>
  </si>
  <si>
    <t>Individual</t>
  </si>
  <si>
    <t>Institution</t>
  </si>
  <si>
    <t>GBF</t>
  </si>
  <si>
    <t>Ticker Symbol</t>
  </si>
  <si>
    <t>Unit:Lot</t>
  </si>
  <si>
    <t>單位：契約數</t>
    <phoneticPr fontId="2" type="noConversion"/>
  </si>
  <si>
    <t>商品代號</t>
    <phoneticPr fontId="2" type="noConversion"/>
  </si>
  <si>
    <t>商品名稱</t>
    <phoneticPr fontId="2" type="noConversion"/>
  </si>
  <si>
    <t>股價指數期貨</t>
    <phoneticPr fontId="2" type="noConversion"/>
  </si>
  <si>
    <t>TX</t>
    <phoneticPr fontId="2" type="noConversion"/>
  </si>
  <si>
    <t>臺股期貨</t>
    <phoneticPr fontId="2" type="noConversion"/>
  </si>
  <si>
    <t>MTX</t>
    <phoneticPr fontId="2" type="noConversion"/>
  </si>
  <si>
    <t>小型臺指期貨</t>
    <phoneticPr fontId="2" type="noConversion"/>
  </si>
  <si>
    <t>與臺股期貨合併計算(依4口小型臺指期貨契約等於1口臺股期貨契約合併計算)</t>
    <phoneticPr fontId="2" type="noConversion"/>
  </si>
  <si>
    <t>TE</t>
    <phoneticPr fontId="2" type="noConversion"/>
  </si>
  <si>
    <t>電子期貨</t>
    <phoneticPr fontId="2" type="noConversion"/>
  </si>
  <si>
    <t>TF</t>
    <phoneticPr fontId="2" type="noConversion"/>
  </si>
  <si>
    <t>金融期貨</t>
    <phoneticPr fontId="2" type="noConversion"/>
  </si>
  <si>
    <t>T5F</t>
    <phoneticPr fontId="2" type="noConversion"/>
  </si>
  <si>
    <t>臺灣50期貨</t>
    <phoneticPr fontId="2" type="noConversion"/>
  </si>
  <si>
    <t>期貨自營商/造市者</t>
    <phoneticPr fontId="2" type="noConversion"/>
  </si>
  <si>
    <t>XIF</t>
    <phoneticPr fontId="2" type="noConversion"/>
  </si>
  <si>
    <t>非金電期貨</t>
    <phoneticPr fontId="2" type="noConversion"/>
  </si>
  <si>
    <t>GTF</t>
    <phoneticPr fontId="2" type="noConversion"/>
  </si>
  <si>
    <t>櫃買期貨</t>
    <phoneticPr fontId="2" type="noConversion"/>
  </si>
  <si>
    <t>TJF</t>
    <phoneticPr fontId="2" type="noConversion"/>
  </si>
  <si>
    <t>東證期貨</t>
    <phoneticPr fontId="2" type="noConversion"/>
  </si>
  <si>
    <t>商品代號</t>
    <phoneticPr fontId="2" type="noConversion"/>
  </si>
  <si>
    <t>商品名稱</t>
    <phoneticPr fontId="2" type="noConversion"/>
  </si>
  <si>
    <t>利率期貨</t>
    <phoneticPr fontId="2" type="noConversion"/>
  </si>
  <si>
    <t>GBF</t>
    <phoneticPr fontId="2" type="noConversion"/>
  </si>
  <si>
    <t>公債期貨</t>
    <phoneticPr fontId="2" type="noConversion"/>
  </si>
  <si>
    <t>商品期貨</t>
    <phoneticPr fontId="2" type="noConversion"/>
  </si>
  <si>
    <t>GDF</t>
    <phoneticPr fontId="2" type="noConversion"/>
  </si>
  <si>
    <t>黃金期貨</t>
    <phoneticPr fontId="2" type="noConversion"/>
  </si>
  <si>
    <t>TGF</t>
    <phoneticPr fontId="2" type="noConversion"/>
  </si>
  <si>
    <t>臺幣黃金期貨</t>
    <phoneticPr fontId="2" type="noConversion"/>
  </si>
  <si>
    <t>匯率期貨</t>
    <phoneticPr fontId="2" type="noConversion"/>
  </si>
  <si>
    <t>RHF</t>
    <phoneticPr fontId="2" type="noConversion"/>
  </si>
  <si>
    <t>美元兌人民幣匯率期貨</t>
    <phoneticPr fontId="2" type="noConversion"/>
  </si>
  <si>
    <t>RTF</t>
    <phoneticPr fontId="2" type="noConversion"/>
  </si>
  <si>
    <t>小型美元兌人民幣匯率期貨</t>
    <phoneticPr fontId="2" type="noConversion"/>
  </si>
  <si>
    <t>股價指數選擇權</t>
    <phoneticPr fontId="2" type="noConversion"/>
  </si>
  <si>
    <t>法人</t>
    <phoneticPr fontId="2" type="noConversion"/>
  </si>
  <si>
    <t>TXO</t>
    <phoneticPr fontId="2" type="noConversion"/>
  </si>
  <si>
    <t>臺指選擇權</t>
    <phoneticPr fontId="2" type="noConversion"/>
  </si>
  <si>
    <t>TEO</t>
    <phoneticPr fontId="2" type="noConversion"/>
  </si>
  <si>
    <t>電子選擇權</t>
    <phoneticPr fontId="2" type="noConversion"/>
  </si>
  <si>
    <t>TFO</t>
    <phoneticPr fontId="2" type="noConversion"/>
  </si>
  <si>
    <t>金融選擇權</t>
    <phoneticPr fontId="2" type="noConversion"/>
  </si>
  <si>
    <t>XIO</t>
    <phoneticPr fontId="2" type="noConversion"/>
  </si>
  <si>
    <t>非金電選擇權</t>
    <phoneticPr fontId="2" type="noConversion"/>
  </si>
  <si>
    <t>GTO</t>
    <phoneticPr fontId="2" type="noConversion"/>
  </si>
  <si>
    <t>櫃買選擇權</t>
    <phoneticPr fontId="2" type="noConversion"/>
  </si>
  <si>
    <t>匯率選擇權</t>
    <phoneticPr fontId="2" type="noConversion"/>
  </si>
  <si>
    <t>RHO</t>
    <phoneticPr fontId="2" type="noConversion"/>
  </si>
  <si>
    <t>美元兌人民幣匯率選擇權</t>
    <phoneticPr fontId="2" type="noConversion"/>
  </si>
  <si>
    <t>RTO</t>
    <phoneticPr fontId="2" type="noConversion"/>
  </si>
  <si>
    <t>小型美元兌人民幣匯率選擇權</t>
    <phoneticPr fontId="2" type="noConversion"/>
  </si>
  <si>
    <t>商品選擇權</t>
    <phoneticPr fontId="2" type="noConversion"/>
  </si>
  <si>
    <t>TGO</t>
    <phoneticPr fontId="2" type="noConversion"/>
  </si>
  <si>
    <t>黃金選擇權</t>
    <phoneticPr fontId="2" type="noConversion"/>
  </si>
  <si>
    <t>註：臺指選擇權一週到期契約與各到期月份契約合併計算；小型臺指期貨一週到期契約與各到期月份契約合併計算。</t>
    <phoneticPr fontId="2" type="noConversion"/>
  </si>
  <si>
    <t>最新更新(生效)日期：</t>
    <phoneticPr fontId="2" type="noConversion"/>
  </si>
  <si>
    <t>Equity Index Futures</t>
    <phoneticPr fontId="2" type="noConversion"/>
  </si>
  <si>
    <t>Ticker Symbol</t>
    <phoneticPr fontId="2" type="noConversion"/>
  </si>
  <si>
    <t>Combined with the calculation of TX position limit 
(on a pro rata basis of 4:1 contract size)</t>
    <phoneticPr fontId="2" type="noConversion"/>
  </si>
  <si>
    <t>Proprietary Trader
/Market Maker</t>
    <phoneticPr fontId="2" type="noConversion"/>
  </si>
  <si>
    <t>Currency Futures</t>
    <phoneticPr fontId="2" type="noConversion"/>
  </si>
  <si>
    <t>Interest Rate Futures</t>
    <phoneticPr fontId="2" type="noConversion"/>
  </si>
  <si>
    <t>Equity Index Options</t>
    <phoneticPr fontId="2" type="noConversion"/>
  </si>
  <si>
    <t>Proprietary Trader
 /Market Maker</t>
    <phoneticPr fontId="2" type="noConversion"/>
  </si>
  <si>
    <t>Currency Options</t>
    <phoneticPr fontId="2" type="noConversion"/>
  </si>
  <si>
    <r>
      <t>N</t>
    </r>
    <r>
      <rPr>
        <sz val="12"/>
        <color indexed="10"/>
        <rFont val="新細明體"/>
        <family val="1"/>
        <charset val="136"/>
      </rPr>
      <t xml:space="preserve">ote: TXO contracts for all delivery durations, including both monthly and weekly, are aggregated for position limit compliance. </t>
    </r>
    <phoneticPr fontId="2" type="noConversion"/>
  </si>
  <si>
    <t>Effective on</t>
    <phoneticPr fontId="2" type="noConversion"/>
  </si>
  <si>
    <t>I5F</t>
    <phoneticPr fontId="2" type="noConversion"/>
  </si>
  <si>
    <t>印度50期貨</t>
    <phoneticPr fontId="2" type="noConversion"/>
  </si>
  <si>
    <t>XJF</t>
    <phoneticPr fontId="2" type="noConversion"/>
  </si>
  <si>
    <t>XEF</t>
    <phoneticPr fontId="3" type="noConversion"/>
  </si>
  <si>
    <t>XEF</t>
    <phoneticPr fontId="2" type="noConversion"/>
  </si>
  <si>
    <t>歐元兌美元匯率期貨</t>
    <phoneticPr fontId="2" type="noConversion"/>
  </si>
  <si>
    <t>美元兌日圓匯率期貨</t>
    <phoneticPr fontId="2" type="noConversion"/>
  </si>
  <si>
    <t>SPF</t>
    <phoneticPr fontId="2" type="noConversion"/>
  </si>
  <si>
    <t>期貨自營商/造市者</t>
    <phoneticPr fontId="2" type="noConversion"/>
  </si>
  <si>
    <t>UDF</t>
    <phoneticPr fontId="2" type="noConversion"/>
  </si>
  <si>
    <t>美國道瓊期貨</t>
    <phoneticPr fontId="2" type="noConversion"/>
  </si>
  <si>
    <t>美國標普500期貨</t>
    <phoneticPr fontId="2" type="noConversion"/>
  </si>
  <si>
    <t>XAF</t>
    <phoneticPr fontId="2" type="noConversion"/>
  </si>
  <si>
    <t>XBF</t>
    <phoneticPr fontId="2" type="noConversion"/>
  </si>
  <si>
    <t>澳幣兌美元匯率期貨</t>
    <phoneticPr fontId="2" type="noConversion"/>
  </si>
  <si>
    <t>英鎊兌美元匯率期貨</t>
    <phoneticPr fontId="2" type="noConversion"/>
  </si>
  <si>
    <t>XBF</t>
    <phoneticPr fontId="3" type="noConversion"/>
  </si>
  <si>
    <t>XAF</t>
    <phoneticPr fontId="3" type="noConversion"/>
  </si>
  <si>
    <t>UNF</t>
    <phoneticPr fontId="2" type="noConversion"/>
  </si>
  <si>
    <t>美國那斯達克100期貨</t>
    <phoneticPr fontId="2" type="noConversion"/>
  </si>
  <si>
    <t>BRF</t>
    <phoneticPr fontId="2" type="noConversion"/>
  </si>
  <si>
    <t>布蘭特原油期貨</t>
    <phoneticPr fontId="2" type="noConversion"/>
  </si>
  <si>
    <t>UNF</t>
    <phoneticPr fontId="2" type="noConversion"/>
  </si>
  <si>
    <t>BRF</t>
    <phoneticPr fontId="2" type="noConversion"/>
  </si>
  <si>
    <t>Commodity Futures</t>
    <phoneticPr fontId="2" type="noConversion"/>
  </si>
  <si>
    <t>Commodity Options</t>
    <phoneticPr fontId="2" type="noConversion"/>
  </si>
  <si>
    <t>◎：係1口表彰100股之小型股票期貨</t>
    <phoneticPr fontId="2" type="noConversion"/>
  </si>
  <si>
    <t>註：遇契約調整時，請參考本公司契約調整公告之部位限制相關內容，並依該契約最新適用之部位限制級數改按約定標的物總股數計算。</t>
  </si>
  <si>
    <t>合計標的：</t>
    <phoneticPr fontId="2" type="noConversion"/>
  </si>
  <si>
    <t>持平</t>
    <phoneticPr fontId="2" type="noConversion"/>
  </si>
  <si>
    <t>調降</t>
    <phoneticPr fontId="2" type="noConversion"/>
  </si>
  <si>
    <t>調升</t>
    <phoneticPr fontId="2" type="noConversion"/>
  </si>
  <si>
    <t>檔數</t>
    <phoneticPr fontId="2" type="noConversion"/>
  </si>
  <si>
    <t>級數</t>
    <phoneticPr fontId="2" type="noConversion"/>
  </si>
  <si>
    <t>股票選擇權</t>
    <phoneticPr fontId="2" type="noConversion"/>
  </si>
  <si>
    <t>股票期貨</t>
    <phoneticPr fontId="2" type="noConversion"/>
  </si>
  <si>
    <t>造市者</t>
  </si>
  <si>
    <t>法人/期貨自營商</t>
  </si>
  <si>
    <t>是否為標的</t>
    <phoneticPr fontId="2" type="noConversion"/>
  </si>
  <si>
    <t xml:space="preserve">證券
代號 </t>
    <phoneticPr fontId="2" type="noConversion"/>
  </si>
  <si>
    <t>標的證券
簡稱</t>
    <phoneticPr fontId="2" type="noConversion"/>
  </si>
  <si>
    <t>單位：契約數</t>
    <phoneticPr fontId="2" type="noConversion"/>
  </si>
  <si>
    <t>股票類商品</t>
    <phoneticPr fontId="2" type="noConversion"/>
  </si>
  <si>
    <t>商品代號
(前2碼)</t>
    <phoneticPr fontId="2" type="noConversion"/>
  </si>
  <si>
    <t>最新更新(生效)日期：</t>
    <phoneticPr fontId="2" type="noConversion"/>
  </si>
  <si>
    <t>* * Combined with the calculation of the same underlying  position limit (on a pro rata basis of 20:1 contract size)</t>
  </si>
  <si>
    <t xml:space="preserve">      The position limit calculation converting contracts to shares shall comply with the latest position limit standard applied to the underlying security.</t>
    <phoneticPr fontId="2" type="noConversion"/>
  </si>
  <si>
    <t xml:space="preserve">*    If there is any contract adjustment, please refer to the contract adjustment notice for related information about position limit. </t>
    <phoneticPr fontId="2" type="noConversion"/>
  </si>
  <si>
    <t>Total:</t>
    <phoneticPr fontId="2" type="noConversion"/>
  </si>
  <si>
    <t>Market Maker</t>
    <phoneticPr fontId="2" type="noConversion"/>
  </si>
  <si>
    <t>Institution
/Proprietary</t>
    <phoneticPr fontId="2" type="noConversion"/>
  </si>
  <si>
    <t>Stock 
 Options</t>
    <phoneticPr fontId="2" type="noConversion"/>
  </si>
  <si>
    <t>Stock
 Futures</t>
    <phoneticPr fontId="2" type="noConversion"/>
  </si>
  <si>
    <t xml:space="preserve">Stock Code </t>
    <phoneticPr fontId="2" type="noConversion"/>
  </si>
  <si>
    <t>Tier</t>
    <phoneticPr fontId="2" type="noConversion"/>
  </si>
  <si>
    <t>Ticker
Symbol</t>
    <phoneticPr fontId="2" type="noConversion"/>
  </si>
  <si>
    <r>
      <t>Unit:Lot</t>
    </r>
    <r>
      <rPr>
        <b/>
        <vertAlign val="superscript"/>
        <sz val="12"/>
        <color indexed="10"/>
        <rFont val="新細明體"/>
        <family val="1"/>
        <charset val="136"/>
      </rPr>
      <t>*</t>
    </r>
    <phoneticPr fontId="2" type="noConversion"/>
  </si>
  <si>
    <t xml:space="preserve">Stock Futures and Options (Effective on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</si>
</sst>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;[Red]#,##0"/>
    <numFmt numFmtId="177" formatCode="#,##0_);[Red]\(#,##0\)"/>
    <numFmt numFmtId="178" formatCode="#,##0_ "/>
  </numFmts>
  <fonts count="45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4"/>
      <color indexed="12"/>
      <name val="新細明體"/>
      <family val="1"/>
      <charset val="136"/>
    </font>
    <font>
      <sz val="14"/>
      <color indexed="12"/>
      <name val="新細明體"/>
      <family val="1"/>
      <charset val="136"/>
    </font>
    <font>
      <sz val="14"/>
      <name val="新細明體"/>
      <family val="1"/>
      <charset val="136"/>
    </font>
    <font>
      <b/>
      <sz val="14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b/>
      <sz val="14"/>
      <color indexed="16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細明體"/>
      <family val="3"/>
      <charset val="136"/>
    </font>
    <font>
      <sz val="9"/>
      <name val="新細明體"/>
      <family val="1"/>
      <charset val="136"/>
    </font>
    <font>
      <sz val="14"/>
      <name val="細明體"/>
      <family val="3"/>
      <charset val="136"/>
    </font>
    <font>
      <b/>
      <sz val="14"/>
      <color indexed="8"/>
      <name val="細明體"/>
      <family val="3"/>
      <charset val="136"/>
    </font>
    <font>
      <b/>
      <sz val="14"/>
      <name val="細明體"/>
      <family val="3"/>
      <charset val="136"/>
    </font>
    <font>
      <b/>
      <sz val="14"/>
      <color indexed="12"/>
      <name val="細明體"/>
      <family val="3"/>
      <charset val="136"/>
    </font>
    <font>
      <b/>
      <sz val="14"/>
      <color indexed="10"/>
      <name val="細明體"/>
      <family val="3"/>
      <charset val="136"/>
    </font>
    <font>
      <b/>
      <sz val="12"/>
      <color indexed="12"/>
      <name val="新細明體"/>
      <family val="1"/>
      <charset val="136"/>
    </font>
    <font>
      <b/>
      <vertAlign val="superscript"/>
      <sz val="12"/>
      <color indexed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1"/>
      <color indexed="1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  <scheme val="minor"/>
    </font>
    <font>
      <sz val="14"/>
      <color rgb="FFFF0000"/>
      <name val="新細明體"/>
      <family val="1"/>
      <charset val="136"/>
    </font>
    <font>
      <sz val="10"/>
      <color rgb="FFFF000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b/>
      <sz val="14"/>
      <color indexed="12"/>
      <name val="新細明體"/>
      <family val="1"/>
      <charset val="136"/>
      <scheme val="minor"/>
    </font>
    <font>
      <b/>
      <sz val="13"/>
      <color indexed="10"/>
      <name val="新細明體"/>
      <family val="1"/>
      <charset val="136"/>
      <scheme val="minor"/>
    </font>
    <font>
      <b/>
      <sz val="12"/>
      <color indexed="16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</font>
    <font>
      <sz val="10"/>
      <color rgb="FFFF0000"/>
      <name val="細明體"/>
      <family val="3"/>
      <charset val="136"/>
    </font>
    <font>
      <b/>
      <sz val="12"/>
      <color rgb="FF0000FF"/>
      <name val="細明體"/>
      <family val="3"/>
      <charset val="136"/>
    </font>
    <font>
      <sz val="12"/>
      <color rgb="FF0000FF"/>
      <name val="細明體"/>
      <family val="3"/>
      <charset val="136"/>
    </font>
    <font>
      <sz val="12"/>
      <color rgb="FFFF0000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6"/>
      <color rgb="FFFF0000"/>
      <name val="新細明體"/>
      <family val="1"/>
      <charset val="136"/>
    </font>
    <font>
      <b/>
      <sz val="16"/>
      <color rgb="FFFF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/>
  </cellStyleXfs>
  <cellXfs count="131">
    <xf numFmtId="0" fontId="0" fillId="0" borderId="0" xfId="0">
      <alignment vertical="center"/>
    </xf>
    <xf numFmtId="0" fontId="24" fillId="0" borderId="0" xfId="0" applyFont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right" wrapText="1"/>
      <protection locked="0"/>
    </xf>
    <xf numFmtId="0" fontId="26" fillId="0" borderId="0" xfId="0" applyFont="1" applyProtection="1">
      <alignment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23" fillId="0" borderId="0" xfId="0" applyFont="1" applyProtection="1">
      <alignment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27" fillId="0" borderId="2" xfId="0" applyFont="1" applyBorder="1" applyAlignment="1" applyProtection="1">
      <alignment horizontal="left" vertical="center" wrapText="1" indent="1"/>
      <protection locked="0"/>
    </xf>
    <xf numFmtId="0" fontId="27" fillId="0" borderId="2" xfId="0" applyFont="1" applyBorder="1" applyProtection="1">
      <alignment vertical="center"/>
      <protection locked="0"/>
    </xf>
    <xf numFmtId="3" fontId="26" fillId="0" borderId="2" xfId="0" applyNumberFormat="1" applyFont="1" applyBorder="1" applyAlignment="1" applyProtection="1">
      <alignment horizontal="right" vertical="center" wrapText="1"/>
      <protection locked="0"/>
    </xf>
    <xf numFmtId="0" fontId="27" fillId="0" borderId="0" xfId="0" applyFo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6" fillId="0" borderId="2" xfId="0" applyFont="1" applyBorder="1" applyAlignment="1" applyProtection="1">
      <alignment horizontal="left" vertical="center" wrapText="1" indent="1"/>
      <protection locked="0"/>
    </xf>
    <xf numFmtId="0" fontId="26" fillId="0" borderId="2" xfId="0" applyFont="1" applyBorder="1" applyProtection="1">
      <alignment vertical="center"/>
      <protection locked="0"/>
    </xf>
    <xf numFmtId="3" fontId="26" fillId="2" borderId="2" xfId="0" applyNumberFormat="1" applyFont="1" applyFill="1" applyBorder="1" applyAlignment="1" applyProtection="1">
      <alignment horizontal="right" vertical="center" wrapText="1"/>
      <protection locked="0"/>
    </xf>
    <xf numFmtId="0" fontId="28" fillId="0" borderId="2" xfId="0" applyFont="1" applyBorder="1" applyAlignment="1" applyProtection="1">
      <alignment horizontal="center" vertical="center" wrapText="1"/>
      <protection locked="0"/>
    </xf>
    <xf numFmtId="0" fontId="4" fillId="0" borderId="0" xfId="1">
      <alignment vertical="center"/>
    </xf>
    <xf numFmtId="0" fontId="7" fillId="0" borderId="0" xfId="1" applyFont="1">
      <alignment vertical="center"/>
    </xf>
    <xf numFmtId="0" fontId="8" fillId="0" borderId="3" xfId="1" applyFont="1" applyBorder="1" applyAlignment="1">
      <alignment horizontal="center" vertical="center" wrapText="1"/>
    </xf>
    <xf numFmtId="49" fontId="8" fillId="0" borderId="4" xfId="1" applyNumberFormat="1" applyFont="1" applyBorder="1" applyAlignment="1">
      <alignment horizontal="center" vertical="center" wrapText="1"/>
    </xf>
    <xf numFmtId="176" fontId="8" fillId="0" borderId="4" xfId="1" applyNumberFormat="1" applyFont="1" applyBorder="1" applyAlignment="1">
      <alignment horizontal="center" vertical="center" wrapText="1"/>
    </xf>
    <xf numFmtId="0" fontId="9" fillId="0" borderId="2" xfId="1" applyFont="1" applyBorder="1" applyAlignment="1">
      <alignment horizontal="left" vertical="center" wrapText="1" indent="1"/>
    </xf>
    <xf numFmtId="176" fontId="7" fillId="0" borderId="2" xfId="1" applyNumberFormat="1" applyFont="1" applyBorder="1" applyAlignment="1">
      <alignment horizontal="right" vertical="center" wrapText="1"/>
    </xf>
    <xf numFmtId="0" fontId="9" fillId="0" borderId="0" xfId="1" applyFont="1">
      <alignment vertical="center"/>
    </xf>
    <xf numFmtId="0" fontId="8" fillId="0" borderId="2" xfId="1" applyFont="1" applyBorder="1" applyAlignment="1">
      <alignment horizontal="center" vertical="center" wrapText="1"/>
    </xf>
    <xf numFmtId="49" fontId="8" fillId="0" borderId="2" xfId="1" applyNumberFormat="1" applyFont="1" applyBorder="1" applyAlignment="1">
      <alignment horizontal="center" vertical="center" wrapText="1"/>
    </xf>
    <xf numFmtId="176" fontId="8" fillId="0" borderId="2" xfId="1" applyNumberFormat="1" applyFont="1" applyBorder="1" applyAlignment="1">
      <alignment horizontal="center" vertical="center" wrapText="1"/>
    </xf>
    <xf numFmtId="177" fontId="8" fillId="0" borderId="2" xfId="1" applyNumberFormat="1" applyFont="1" applyBorder="1" applyAlignment="1">
      <alignment horizontal="center" vertical="center" wrapText="1"/>
    </xf>
    <xf numFmtId="0" fontId="9" fillId="0" borderId="2" xfId="1" applyFont="1" applyBorder="1" applyAlignment="1">
      <alignment horizontal="left" vertical="center" wrapText="1"/>
    </xf>
    <xf numFmtId="0" fontId="4" fillId="0" borderId="0" xfId="1" applyAlignment="1">
      <alignment horizontal="center" vertical="center"/>
    </xf>
    <xf numFmtId="49" fontId="11" fillId="0" borderId="0" xfId="1" applyNumberFormat="1" applyFont="1">
      <alignment vertical="center"/>
    </xf>
    <xf numFmtId="0" fontId="11" fillId="0" borderId="0" xfId="1" applyFont="1">
      <alignment vertical="center"/>
    </xf>
    <xf numFmtId="177" fontId="11" fillId="0" borderId="0" xfId="1" applyNumberFormat="1" applyFont="1">
      <alignment vertical="center"/>
    </xf>
    <xf numFmtId="0" fontId="29" fillId="0" borderId="0" xfId="1" applyFont="1" applyProtection="1">
      <alignment vertical="center"/>
      <protection locked="0"/>
    </xf>
    <xf numFmtId="0" fontId="6" fillId="0" borderId="0" xfId="1" applyFont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31" fillId="0" borderId="2" xfId="0" applyFont="1" applyBorder="1" applyAlignment="1" applyProtection="1">
      <alignment horizontal="center" vertical="center" wrapText="1"/>
      <protection locked="0"/>
    </xf>
    <xf numFmtId="0" fontId="26" fillId="0" borderId="5" xfId="0" applyFont="1" applyBorder="1" applyAlignment="1" applyProtection="1">
      <alignment horizontal="left" vertical="center" wrapText="1" indent="1"/>
      <protection locked="0"/>
    </xf>
    <xf numFmtId="0" fontId="7" fillId="0" borderId="2" xfId="1" applyFont="1" applyBorder="1" applyAlignment="1">
      <alignment horizontal="left" vertical="center" wrapText="1" indent="1"/>
    </xf>
    <xf numFmtId="49" fontId="1" fillId="0" borderId="0" xfId="1" applyNumberFormat="1" applyFont="1">
      <alignment vertical="center"/>
    </xf>
    <xf numFmtId="0" fontId="1" fillId="0" borderId="0" xfId="1" applyFont="1">
      <alignment vertical="center"/>
    </xf>
    <xf numFmtId="177" fontId="1" fillId="0" borderId="0" xfId="1" applyNumberFormat="1" applyFont="1">
      <alignment vertical="center"/>
    </xf>
    <xf numFmtId="0" fontId="26" fillId="0" borderId="5" xfId="0" applyFont="1" applyBorder="1" applyProtection="1">
      <alignment vertical="center"/>
      <protection locked="0"/>
    </xf>
    <xf numFmtId="176" fontId="29" fillId="0" borderId="2" xfId="1" applyNumberFormat="1" applyFont="1" applyBorder="1" applyAlignment="1">
      <alignment horizontal="right" vertical="center" wrapText="1"/>
    </xf>
    <xf numFmtId="176" fontId="7" fillId="0" borderId="6" xfId="1" applyNumberFormat="1" applyFont="1" applyBorder="1" applyAlignment="1">
      <alignment horizontal="right" vertical="center" wrapText="1"/>
    </xf>
    <xf numFmtId="0" fontId="26" fillId="0" borderId="2" xfId="0" applyFont="1" applyBorder="1" applyAlignment="1" applyProtection="1">
      <alignment horizontal="center" vertical="center" wrapText="1"/>
      <protection locked="0"/>
    </xf>
    <xf numFmtId="0" fontId="32" fillId="0" borderId="5" xfId="0" applyFont="1" applyBorder="1" applyAlignment="1" applyProtection="1">
      <alignment horizontal="left" vertical="center" wrapText="1" indent="1"/>
      <protection locked="0"/>
    </xf>
    <xf numFmtId="0" fontId="0" fillId="0" borderId="2" xfId="0" applyBorder="1" applyAlignment="1" applyProtection="1">
      <alignment horizontal="left" vertical="center" wrapText="1" indent="1"/>
      <protection locked="0"/>
    </xf>
    <xf numFmtId="0" fontId="0" fillId="0" borderId="2" xfId="0" applyBorder="1" applyProtection="1">
      <alignment vertical="center"/>
      <protection locked="0"/>
    </xf>
    <xf numFmtId="176" fontId="7" fillId="0" borderId="5" xfId="1" applyNumberFormat="1" applyFont="1" applyBorder="1" applyAlignment="1">
      <alignment horizontal="right" vertical="center" wrapText="1"/>
    </xf>
    <xf numFmtId="0" fontId="14" fillId="2" borderId="0" xfId="0" applyFont="1" applyFill="1" applyProtection="1">
      <alignment vertic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49" fontId="14" fillId="2" borderId="0" xfId="0" applyNumberFormat="1" applyFont="1" applyFill="1" applyProtection="1">
      <alignment vertical="center"/>
      <protection locked="0"/>
    </xf>
    <xf numFmtId="0" fontId="37" fillId="2" borderId="0" xfId="0" applyFont="1" applyFill="1" applyProtection="1">
      <alignment vertical="center"/>
      <protection locked="0"/>
    </xf>
    <xf numFmtId="0" fontId="38" fillId="2" borderId="2" xfId="0" applyFont="1" applyFill="1" applyBorder="1" applyAlignment="1" applyProtection="1">
      <alignment horizontal="center" vertical="center"/>
      <protection locked="0"/>
    </xf>
    <xf numFmtId="178" fontId="39" fillId="2" borderId="2" xfId="0" applyNumberFormat="1" applyFont="1" applyFill="1" applyBorder="1" applyAlignment="1" applyProtection="1">
      <alignment horizontal="center" vertical="center"/>
      <protection locked="0"/>
    </xf>
    <xf numFmtId="0" fontId="14" fillId="2" borderId="2" xfId="0" applyFont="1" applyFill="1" applyBorder="1" applyAlignment="1" applyProtection="1">
      <alignment horizontal="center" vertical="center"/>
      <protection locked="0"/>
    </xf>
    <xf numFmtId="0" fontId="14" fillId="2" borderId="2" xfId="0" applyFont="1" applyFill="1" applyBorder="1" applyAlignment="1" applyProtection="1">
      <alignment horizontal="center" vertical="center" wrapText="1"/>
      <protection locked="0"/>
    </xf>
    <xf numFmtId="0" fontId="14" fillId="2" borderId="2" xfId="0" applyFont="1" applyFill="1" applyBorder="1" applyAlignment="1" applyProtection="1">
      <alignment horizontal="left" vertical="center" wrapText="1" indent="1"/>
      <protection locked="0"/>
    </xf>
    <xf numFmtId="0" fontId="14" fillId="0" borderId="2" xfId="0" applyFont="1" applyBorder="1" applyAlignment="1" applyProtection="1">
      <alignment horizontal="left" vertical="center" wrapText="1" indent="1"/>
      <protection locked="0"/>
    </xf>
    <xf numFmtId="176" fontId="39" fillId="2" borderId="2" xfId="0" applyNumberFormat="1" applyFont="1" applyFill="1" applyBorder="1" applyAlignment="1" applyProtection="1">
      <alignment horizontal="center" vertical="center"/>
      <protection locked="0"/>
    </xf>
    <xf numFmtId="49" fontId="14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4" fillId="2" borderId="0" xfId="0" applyFont="1" applyFill="1">
      <alignment vertical="center"/>
    </xf>
    <xf numFmtId="0" fontId="14" fillId="2" borderId="0" xfId="0" applyFont="1" applyFill="1" applyProtection="1">
      <alignment vertic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26" fillId="2" borderId="0" xfId="0" applyFont="1" applyFill="1" applyProtection="1">
      <alignment vertical="center"/>
      <protection locked="0"/>
    </xf>
    <xf numFmtId="0" fontId="32" fillId="2" borderId="0" xfId="0" applyFont="1" applyFill="1" applyProtection="1">
      <alignment vertical="center"/>
      <protection locked="0"/>
    </xf>
    <xf numFmtId="0" fontId="16" fillId="2" borderId="0" xfId="0" applyFont="1" applyFill="1" applyProtection="1">
      <alignment vertical="center"/>
      <protection locked="0"/>
    </xf>
    <xf numFmtId="0" fontId="17" fillId="2" borderId="2" xfId="0" applyFont="1" applyFill="1" applyBorder="1" applyAlignment="1" applyProtection="1">
      <alignment horizontal="center" vertical="center" wrapText="1"/>
      <protection locked="0"/>
    </xf>
    <xf numFmtId="0" fontId="14" fillId="2" borderId="0" xfId="3" applyFont="1" applyFill="1" applyProtection="1">
      <alignment vertical="center"/>
      <protection locked="0"/>
    </xf>
    <xf numFmtId="0" fontId="14" fillId="2" borderId="0" xfId="3" applyFont="1" applyFill="1" applyAlignment="1" applyProtection="1">
      <alignment horizontal="center" vertical="center"/>
      <protection locked="0"/>
    </xf>
    <xf numFmtId="0" fontId="40" fillId="2" borderId="0" xfId="3" applyFont="1" applyFill="1" applyProtection="1">
      <alignment vertical="center"/>
      <protection locked="0"/>
    </xf>
    <xf numFmtId="0" fontId="36" fillId="2" borderId="0" xfId="3" applyFont="1" applyFill="1" applyAlignment="1">
      <alignment horizontal="center" vertical="center"/>
    </xf>
    <xf numFmtId="0" fontId="36" fillId="2" borderId="0" xfId="3" applyFont="1" applyFill="1" applyAlignment="1" applyProtection="1">
      <alignment horizontal="center" vertical="center"/>
      <protection locked="0"/>
    </xf>
    <xf numFmtId="0" fontId="13" fillId="2" borderId="0" xfId="3" applyFont="1" applyFill="1" applyProtection="1">
      <alignment vertical="center"/>
      <protection locked="0"/>
    </xf>
    <xf numFmtId="0" fontId="29" fillId="2" borderId="0" xfId="3" applyFont="1" applyFill="1" applyProtection="1">
      <alignment vertical="center"/>
      <protection locked="0"/>
    </xf>
    <xf numFmtId="0" fontId="4" fillId="2" borderId="0" xfId="3" applyFill="1" applyProtection="1">
      <alignment vertical="center"/>
      <protection locked="0"/>
    </xf>
    <xf numFmtId="0" fontId="41" fillId="2" borderId="2" xfId="3" applyFont="1" applyFill="1" applyBorder="1" applyAlignment="1">
      <alignment horizontal="center" vertical="center"/>
    </xf>
    <xf numFmtId="0" fontId="41" fillId="2" borderId="2" xfId="3" applyFont="1" applyFill="1" applyBorder="1" applyAlignment="1" applyProtection="1">
      <alignment horizontal="center" vertical="center"/>
      <protection locked="0"/>
    </xf>
    <xf numFmtId="0" fontId="36" fillId="2" borderId="0" xfId="3" applyFont="1" applyFill="1" applyProtection="1">
      <alignment vertical="center"/>
      <protection locked="0"/>
    </xf>
    <xf numFmtId="176" fontId="39" fillId="2" borderId="2" xfId="3" applyNumberFormat="1" applyFont="1" applyFill="1" applyBorder="1" applyAlignment="1" applyProtection="1">
      <alignment horizontal="right" vertical="center"/>
      <protection hidden="1"/>
    </xf>
    <xf numFmtId="0" fontId="14" fillId="2" borderId="2" xfId="3" applyFont="1" applyFill="1" applyBorder="1" applyAlignment="1" applyProtection="1">
      <alignment horizontal="center" vertical="center"/>
      <protection locked="0"/>
    </xf>
    <xf numFmtId="49" fontId="42" fillId="2" borderId="2" xfId="3" applyNumberFormat="1" applyFont="1" applyFill="1" applyBorder="1" applyAlignment="1">
      <alignment horizontal="center" vertical="center"/>
    </xf>
    <xf numFmtId="0" fontId="4" fillId="2" borderId="2" xfId="3" applyFill="1" applyBorder="1" applyAlignment="1">
      <alignment horizontal="center" vertical="center"/>
    </xf>
    <xf numFmtId="0" fontId="42" fillId="0" borderId="2" xfId="3" applyFont="1" applyBorder="1" applyAlignment="1">
      <alignment horizontal="center" vertical="center"/>
    </xf>
    <xf numFmtId="0" fontId="14" fillId="2" borderId="0" xfId="3" applyFont="1" applyFill="1">
      <alignment vertical="center"/>
    </xf>
    <xf numFmtId="177" fontId="8" fillId="2" borderId="15" xfId="3" applyNumberFormat="1" applyFont="1" applyFill="1" applyBorder="1" applyAlignment="1" applyProtection="1">
      <alignment horizontal="center" vertical="center" wrapText="1"/>
      <protection locked="0"/>
    </xf>
    <xf numFmtId="176" fontId="8" fillId="2" borderId="15" xfId="3" applyNumberFormat="1" applyFont="1" applyFill="1" applyBorder="1" applyAlignment="1" applyProtection="1">
      <alignment horizontal="center" vertical="center" wrapText="1"/>
      <protection locked="0"/>
    </xf>
    <xf numFmtId="0" fontId="8" fillId="2" borderId="15" xfId="3" applyFont="1" applyFill="1" applyBorder="1" applyAlignment="1" applyProtection="1">
      <alignment horizontal="center" vertical="center" wrapText="1"/>
      <protection locked="0"/>
    </xf>
    <xf numFmtId="49" fontId="8" fillId="2" borderId="15" xfId="3" applyNumberFormat="1" applyFont="1" applyFill="1" applyBorder="1" applyAlignment="1" applyProtection="1">
      <alignment horizontal="center" vertical="center" wrapText="1"/>
      <protection locked="0"/>
    </xf>
    <xf numFmtId="49" fontId="8" fillId="2" borderId="7" xfId="3" applyNumberFormat="1" applyFont="1" applyFill="1" applyBorder="1" applyAlignment="1" applyProtection="1">
      <alignment horizontal="center" vertical="center" wrapText="1"/>
      <protection locked="0"/>
    </xf>
    <xf numFmtId="0" fontId="21" fillId="2" borderId="9" xfId="3" applyFont="1" applyFill="1" applyBorder="1" applyAlignment="1">
      <alignment horizontal="right" vertical="center"/>
    </xf>
    <xf numFmtId="0" fontId="21" fillId="2" borderId="7" xfId="3" applyFont="1" applyFill="1" applyBorder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right" vertical="center" wrapText="1"/>
      <protection locked="0"/>
    </xf>
    <xf numFmtId="0" fontId="34" fillId="0" borderId="1" xfId="0" applyFont="1" applyBorder="1" applyAlignment="1" applyProtection="1">
      <alignment horizontal="right" vertical="center" wrapText="1"/>
      <protection locked="0"/>
    </xf>
    <xf numFmtId="0" fontId="31" fillId="0" borderId="2" xfId="0" applyFont="1" applyBorder="1" applyAlignment="1" applyProtection="1">
      <alignment horizontal="center" vertical="center" wrapText="1"/>
      <protection locked="0"/>
    </xf>
    <xf numFmtId="0" fontId="26" fillId="0" borderId="2" xfId="0" applyFont="1" applyBorder="1" applyAlignment="1">
      <alignment horizontal="center" vertical="center" wrapText="1"/>
    </xf>
    <xf numFmtId="0" fontId="33" fillId="0" borderId="2" xfId="0" applyFont="1" applyBorder="1" applyAlignment="1" applyProtection="1">
      <alignment horizontal="center" vertical="center" wrapText="1"/>
      <protection locked="0"/>
    </xf>
    <xf numFmtId="0" fontId="35" fillId="0" borderId="2" xfId="0" applyFont="1" applyBorder="1" applyAlignment="1" applyProtection="1">
      <alignment horizontal="center" vertical="center" wrapText="1"/>
      <protection locked="0"/>
    </xf>
    <xf numFmtId="0" fontId="31" fillId="0" borderId="5" xfId="0" applyFont="1" applyBorder="1" applyAlignment="1" applyProtection="1">
      <alignment horizontal="center" vertical="center" wrapText="1"/>
      <protection locked="0"/>
    </xf>
    <xf numFmtId="0" fontId="31" fillId="0" borderId="4" xfId="0" applyFont="1" applyBorder="1" applyAlignment="1" applyProtection="1">
      <alignment horizontal="center" vertical="center" wrapText="1"/>
      <protection locked="0"/>
    </xf>
    <xf numFmtId="0" fontId="26" fillId="0" borderId="2" xfId="0" applyFont="1" applyBorder="1" applyAlignment="1" applyProtection="1">
      <alignment horizontal="center" vertical="center" wrapText="1"/>
      <protection locked="0"/>
    </xf>
    <xf numFmtId="0" fontId="5" fillId="0" borderId="12" xfId="1" applyFont="1" applyBorder="1" applyAlignment="1">
      <alignment horizontal="right" vertical="center"/>
    </xf>
    <xf numFmtId="0" fontId="0" fillId="0" borderId="12" xfId="0" applyBorder="1">
      <alignment vertical="center"/>
    </xf>
    <xf numFmtId="0" fontId="5" fillId="0" borderId="7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36" fillId="0" borderId="0" xfId="1" applyFont="1">
      <alignment vertical="center"/>
    </xf>
    <xf numFmtId="0" fontId="9" fillId="0" borderId="10" xfId="1" applyFont="1" applyBorder="1" applyAlignment="1">
      <alignment horizontal="center" vertical="center" wrapText="1"/>
    </xf>
    <xf numFmtId="0" fontId="9" fillId="0" borderId="11" xfId="1" applyFont="1" applyBorder="1" applyAlignment="1">
      <alignment horizontal="center" vertical="center" wrapText="1"/>
    </xf>
    <xf numFmtId="0" fontId="18" fillId="2" borderId="2" xfId="0" applyFont="1" applyFill="1" applyBorder="1" applyAlignment="1" applyProtection="1">
      <alignment horizontal="center" vertical="center" wrapText="1"/>
      <protection locked="0"/>
    </xf>
    <xf numFmtId="0" fontId="16" fillId="2" borderId="2" xfId="0" applyFont="1" applyFill="1" applyBorder="1" applyProtection="1">
      <alignment vertical="center"/>
      <protection locked="0"/>
    </xf>
    <xf numFmtId="0" fontId="20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  <xf numFmtId="0" fontId="16" fillId="2" borderId="14" xfId="0" applyFont="1" applyFill="1" applyBorder="1" applyAlignment="1" applyProtection="1">
      <alignment horizontal="center" vertical="center" wrapText="1"/>
      <protection locked="0"/>
    </xf>
    <xf numFmtId="0" fontId="16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10" xfId="0" applyFont="1" applyFill="1" applyBorder="1" applyAlignment="1" applyProtection="1">
      <alignment horizontal="center" vertical="center"/>
      <protection locked="0"/>
    </xf>
    <xf numFmtId="0" fontId="6" fillId="2" borderId="13" xfId="0" applyFont="1" applyFill="1" applyBorder="1" applyProtection="1">
      <alignment vertical="center"/>
      <protection locked="0"/>
    </xf>
    <xf numFmtId="0" fontId="18" fillId="2" borderId="2" xfId="0" applyFont="1" applyFill="1" applyBorder="1" applyAlignment="1" applyProtection="1">
      <alignment horizontal="right" vertical="center"/>
      <protection locked="0"/>
    </xf>
    <xf numFmtId="0" fontId="7" fillId="2" borderId="2" xfId="0" applyFont="1" applyFill="1" applyBorder="1" applyProtection="1">
      <alignment vertical="center"/>
      <protection locked="0"/>
    </xf>
    <xf numFmtId="0" fontId="18" fillId="2" borderId="14" xfId="0" applyFont="1" applyFill="1" applyBorder="1" applyAlignment="1" applyProtection="1">
      <alignment horizontal="center" vertical="center" wrapText="1"/>
      <protection locked="0"/>
    </xf>
    <xf numFmtId="0" fontId="17" fillId="2" borderId="4" xfId="0" applyFont="1" applyFill="1" applyBorder="1" applyAlignment="1" applyProtection="1">
      <alignment horizontal="center" vertical="center" wrapText="1"/>
      <protection locked="0"/>
    </xf>
    <xf numFmtId="0" fontId="16" fillId="2" borderId="2" xfId="0" applyFont="1" applyFill="1" applyBorder="1" applyAlignment="1" applyProtection="1">
      <alignment horizontal="center" vertical="center" wrapText="1"/>
      <protection locked="0"/>
    </xf>
    <xf numFmtId="0" fontId="44" fillId="2" borderId="16" xfId="3" applyFont="1" applyFill="1" applyBorder="1" applyAlignment="1" applyProtection="1">
      <alignment horizontal="center" vertical="center"/>
      <protection locked="0"/>
    </xf>
    <xf numFmtId="0" fontId="44" fillId="2" borderId="8" xfId="3" applyFont="1" applyFill="1" applyBorder="1" applyAlignment="1">
      <alignment horizontal="center" vertical="center"/>
    </xf>
    <xf numFmtId="0" fontId="43" fillId="2" borderId="8" xfId="3" applyFont="1" applyFill="1" applyBorder="1">
      <alignment vertical="center"/>
    </xf>
  </cellXfs>
  <cellStyles count="5">
    <cellStyle name="一般" xfId="0" builtinId="0"/>
    <cellStyle name="一般 2" xfId="1"/>
    <cellStyle name="一般 3" xfId="2"/>
    <cellStyle name="一般 3 2" xfId="3"/>
    <cellStyle name="百分比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YS_CI/_&#26032;&#38656;&#27714;/2013.07.08_&#20132;&#26131;&#37096;(&#37096;&#20301;&#38480;&#21046;)/&#35498;&#26126;&#38468;&#20214;--&#25351;&#25976;&#390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YS_CI/_&#26032;&#38656;&#27714;/2013.07.08_&#20132;&#26131;&#37096;(&#37096;&#20301;&#38480;&#21046;)/20130325%20%20102&#24180;&#31532;&#20108;&#23395;&#37096;&#20301;&#38480;&#21046;&#27161;&#28310;/&#25351;&#25976;/102&#24180;&#31532;2&#23395;_&#37096;&#20301;&#38480;&#21046;&#35336;&#31639;_&#25351;&#25976;&#3900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22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tty/AppData/Local/Microsoft/Windows/Temporary%20Internet%20Files/Content.Outlook/HB0K175D/20130325%20%20102&#24180;&#31532;&#20108;&#23395;&#37096;&#20301;&#38480;&#21046;&#27161;&#28310;/&#20491;&#32929;/102&#24180;&#31532;2&#23395;_&#37096;&#20301;&#38480;&#21046;&#35336;&#31639;_&#20491;&#32929;&#3900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7311;/&#36914;&#34892;&#20013;&#30340;Projects/20121228%20%20102&#24180;&#31532;&#19968;&#23395;&#37096;&#20301;&#38480;&#21046;&#27298;&#35222;_&#20491;&#32929;&#39006;/102&#24180;&#31532;&#19968;&#23395;%20&#20491;&#32929;&#39006;/2013&#31532;1&#23395;%20&#37096;&#20301;&#38480;&#21046;&#35336;&#31639;_&#20491;&#32929;&#390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件1"/>
      <sheetName val="附件2"/>
      <sheetName val="附件3"/>
      <sheetName val="附件4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流程"/>
      <sheetName val="前次部位限制"/>
      <sheetName val="所需資料"/>
      <sheetName val="股價指數"/>
      <sheetName val="現階段_產出_非個股類"/>
      <sheetName val="英文公告"/>
    </sheetNames>
    <sheetDataSet>
      <sheetData sheetId="0" refreshError="1"/>
      <sheetData sheetId="1">
        <row r="1">
          <cell r="B1" t="str">
            <v xml:space="preserve">最新更新(生效)日期：2013年2月20日 </v>
          </cell>
          <cell r="E1" t="str">
            <v>單位：契約數</v>
          </cell>
        </row>
        <row r="2">
          <cell r="B2" t="str">
            <v>商品名稱</v>
          </cell>
          <cell r="C2" t="str">
            <v>股價指數期貨</v>
          </cell>
        </row>
        <row r="3">
          <cell r="C3" t="str">
            <v>自然人</v>
          </cell>
          <cell r="D3" t="str">
            <v>法人</v>
          </cell>
          <cell r="E3" t="str">
            <v>期貨自營商</v>
          </cell>
        </row>
        <row r="4">
          <cell r="B4" t="str">
            <v>台股期貨</v>
          </cell>
          <cell r="C4">
            <v>5000</v>
          </cell>
          <cell r="D4">
            <v>10000</v>
          </cell>
          <cell r="E4">
            <v>30000</v>
          </cell>
        </row>
        <row r="5">
          <cell r="B5" t="str">
            <v>小型臺指期貨</v>
          </cell>
          <cell r="C5" t="str">
            <v>與台股期貨合併計算(依4口小型臺指期貨契約等於1口台股期貨契約合併計算)</v>
          </cell>
        </row>
        <row r="6">
          <cell r="B6" t="str">
            <v>電子期貨</v>
          </cell>
          <cell r="C6">
            <v>1000</v>
          </cell>
          <cell r="D6">
            <v>3000</v>
          </cell>
          <cell r="E6">
            <v>9000</v>
          </cell>
        </row>
        <row r="7">
          <cell r="B7" t="str">
            <v>金融期貨</v>
          </cell>
          <cell r="C7">
            <v>1000</v>
          </cell>
          <cell r="D7">
            <v>3000</v>
          </cell>
          <cell r="E7">
            <v>9000</v>
          </cell>
        </row>
        <row r="8">
          <cell r="B8" t="str">
            <v>台灣50期貨</v>
          </cell>
          <cell r="C8">
            <v>1000</v>
          </cell>
          <cell r="D8">
            <v>3000</v>
          </cell>
          <cell r="E8">
            <v>9000</v>
          </cell>
        </row>
        <row r="9">
          <cell r="B9" t="str">
            <v>商品名稱</v>
          </cell>
          <cell r="C9" t="str">
            <v>自然人</v>
          </cell>
          <cell r="D9" t="str">
            <v>法人</v>
          </cell>
          <cell r="E9" t="str">
            <v>期貨自營商/造市者</v>
          </cell>
        </row>
        <row r="10">
          <cell r="B10" t="str">
            <v>非金電期貨</v>
          </cell>
          <cell r="C10">
            <v>1000</v>
          </cell>
          <cell r="D10">
            <v>3000</v>
          </cell>
          <cell r="E10">
            <v>9000</v>
          </cell>
        </row>
        <row r="11">
          <cell r="B11" t="str">
            <v>櫃買期貨</v>
          </cell>
          <cell r="C11">
            <v>1000</v>
          </cell>
          <cell r="D11">
            <v>3000</v>
          </cell>
          <cell r="E11">
            <v>9000</v>
          </cell>
        </row>
        <row r="12">
          <cell r="B12" t="str">
            <v>商品名稱</v>
          </cell>
          <cell r="C12" t="str">
            <v>利率期貨</v>
          </cell>
        </row>
        <row r="13">
          <cell r="C13" t="str">
            <v>自然人</v>
          </cell>
          <cell r="D13" t="str">
            <v>法人</v>
          </cell>
          <cell r="E13" t="str">
            <v>期貨自營商/造市者</v>
          </cell>
        </row>
        <row r="14">
          <cell r="B14" t="str">
            <v>公債期貨</v>
          </cell>
          <cell r="C14" t="str">
            <v>單一月份1,000，各月份合計2,000</v>
          </cell>
          <cell r="E14" t="str">
            <v>單一月份3,000(最近到期月份1,000)，各月份合計6,000</v>
          </cell>
        </row>
        <row r="15">
          <cell r="B15" t="str">
            <v>三十天期利率期貨</v>
          </cell>
          <cell r="C15" t="str">
            <v>單一月份500，各月份合計2,000</v>
          </cell>
          <cell r="E15" t="str">
            <v>單一月份1,500，
各月份合計6,000</v>
          </cell>
        </row>
        <row r="16">
          <cell r="B16" t="str">
            <v>商品名稱</v>
          </cell>
          <cell r="C16" t="str">
            <v>商品期貨</v>
          </cell>
        </row>
        <row r="17">
          <cell r="C17" t="str">
            <v>自然人</v>
          </cell>
          <cell r="D17" t="str">
            <v>法人</v>
          </cell>
          <cell r="E17" t="str">
            <v>期貨自營商/造市者</v>
          </cell>
        </row>
        <row r="18">
          <cell r="B18" t="str">
            <v>黃金期貨</v>
          </cell>
          <cell r="C18">
            <v>1000</v>
          </cell>
          <cell r="D18">
            <v>3000</v>
          </cell>
          <cell r="E18">
            <v>9000</v>
          </cell>
        </row>
        <row r="19">
          <cell r="B19" t="str">
            <v>臺幣黃金期貨</v>
          </cell>
          <cell r="C19">
            <v>1000</v>
          </cell>
          <cell r="D19">
            <v>3000</v>
          </cell>
          <cell r="E19">
            <v>9000</v>
          </cell>
        </row>
        <row r="20">
          <cell r="B20" t="str">
            <v>商品名稱</v>
          </cell>
          <cell r="C20" t="str">
            <v>股價指數選擇權</v>
          </cell>
        </row>
        <row r="21">
          <cell r="C21" t="str">
            <v>自然人</v>
          </cell>
          <cell r="D21" t="str">
            <v>法人</v>
          </cell>
          <cell r="E21" t="str">
            <v>期貨自營商/造市者</v>
          </cell>
        </row>
        <row r="22">
          <cell r="B22" t="str">
            <v>臺指選擇權</v>
          </cell>
          <cell r="C22">
            <v>50000</v>
          </cell>
          <cell r="D22">
            <v>105000</v>
          </cell>
          <cell r="E22">
            <v>315000</v>
          </cell>
        </row>
        <row r="23">
          <cell r="B23" t="str">
            <v>電子選擇權</v>
          </cell>
          <cell r="C23">
            <v>2000</v>
          </cell>
          <cell r="D23">
            <v>6000</v>
          </cell>
          <cell r="E23">
            <v>18000</v>
          </cell>
        </row>
        <row r="24">
          <cell r="B24" t="str">
            <v>金融選擇權</v>
          </cell>
          <cell r="C24">
            <v>2000</v>
          </cell>
          <cell r="D24">
            <v>6000</v>
          </cell>
          <cell r="E24">
            <v>18000</v>
          </cell>
        </row>
        <row r="25">
          <cell r="B25" t="str">
            <v>非金電選擇權</v>
          </cell>
          <cell r="C25">
            <v>2000</v>
          </cell>
          <cell r="D25">
            <v>6000</v>
          </cell>
          <cell r="E25">
            <v>18000</v>
          </cell>
        </row>
        <row r="26">
          <cell r="B26" t="str">
            <v>櫃買選擇權</v>
          </cell>
          <cell r="C26">
            <v>2000</v>
          </cell>
          <cell r="D26">
            <v>6000</v>
          </cell>
          <cell r="E26">
            <v>18000</v>
          </cell>
        </row>
        <row r="27">
          <cell r="B27" t="str">
            <v>商品名稱</v>
          </cell>
          <cell r="C27" t="str">
            <v>商品選擇權</v>
          </cell>
        </row>
        <row r="28">
          <cell r="C28" t="str">
            <v>自然人</v>
          </cell>
          <cell r="D28" t="str">
            <v>法人</v>
          </cell>
          <cell r="E28" t="str">
            <v>期貨自營商/造市者</v>
          </cell>
        </row>
        <row r="29">
          <cell r="B29" t="str">
            <v>黃金選擇權</v>
          </cell>
          <cell r="C29">
            <v>2000</v>
          </cell>
          <cell r="D29">
            <v>6000</v>
          </cell>
          <cell r="E29">
            <v>18000</v>
          </cell>
        </row>
      </sheetData>
      <sheetData sheetId="2" refreshError="1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件6-1中文公告"/>
      <sheetName val="附件6-2英文公告"/>
      <sheetName val="附件6-4公告附件"/>
      <sheetName val="附件6-5英文附件"/>
      <sheetName val="data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季部位限制數"/>
      <sheetName val="上季現貨資料"/>
      <sheetName val="部位限制計算"/>
      <sheetName val="覆核資料(連結)"/>
      <sheetName val="中文公告"/>
      <sheetName val="英文公告"/>
      <sheetName val="一覽表-即日提高"/>
      <sheetName val="公告附件"/>
      <sheetName val="英文附件"/>
    </sheetNames>
    <sheetDataSet>
      <sheetData sheetId="0" refreshError="1">
        <row r="1">
          <cell r="B1" t="str">
            <v xml:space="preserve">最新更新(生效)日期：2013年3月21日 </v>
          </cell>
        </row>
        <row r="2">
          <cell r="A2" t="str">
            <v>商品代號
(前2碼)</v>
          </cell>
          <cell r="B2" t="str">
            <v>級數</v>
          </cell>
          <cell r="C2" t="str">
            <v>股票類商品</v>
          </cell>
          <cell r="G2" t="str">
            <v>單位：契約數註</v>
          </cell>
        </row>
        <row r="3">
          <cell r="C3" t="str">
            <v>證券標的
名稱</v>
          </cell>
          <cell r="D3" t="str">
            <v xml:space="preserve">證券
代號 </v>
          </cell>
          <cell r="E3" t="str">
            <v>是否為標的</v>
          </cell>
          <cell r="G3" t="str">
            <v>自然人</v>
          </cell>
          <cell r="H3" t="str">
            <v>法人/期貨自營商</v>
          </cell>
          <cell r="I3" t="str">
            <v>造市者</v>
          </cell>
        </row>
        <row r="4">
          <cell r="E4" t="str">
            <v>股票期貨</v>
          </cell>
          <cell r="F4" t="str">
            <v>股票選擇權</v>
          </cell>
        </row>
        <row r="5">
          <cell r="A5" t="str">
            <v>CA</v>
          </cell>
          <cell r="B5">
            <v>3</v>
          </cell>
          <cell r="C5" t="str">
            <v>南亞</v>
          </cell>
          <cell r="D5">
            <v>1303</v>
          </cell>
          <cell r="E5" t="str">
            <v>○</v>
          </cell>
          <cell r="F5" t="str">
            <v>○</v>
          </cell>
          <cell r="G5">
            <v>2000</v>
          </cell>
          <cell r="H5">
            <v>6000</v>
          </cell>
          <cell r="I5">
            <v>15000</v>
          </cell>
        </row>
        <row r="6">
          <cell r="A6" t="str">
            <v>CB</v>
          </cell>
          <cell r="B6">
            <v>2</v>
          </cell>
          <cell r="C6" t="str">
            <v>中鋼</v>
          </cell>
          <cell r="D6">
            <v>2002</v>
          </cell>
          <cell r="E6" t="str">
            <v>○</v>
          </cell>
          <cell r="F6" t="str">
            <v>○</v>
          </cell>
          <cell r="G6">
            <v>4000</v>
          </cell>
          <cell r="H6">
            <v>12000</v>
          </cell>
          <cell r="I6">
            <v>30000</v>
          </cell>
        </row>
        <row r="7">
          <cell r="A7" t="str">
            <v>CC</v>
          </cell>
          <cell r="B7">
            <v>1</v>
          </cell>
          <cell r="C7" t="str">
            <v>聯電</v>
          </cell>
          <cell r="D7">
            <v>2303</v>
          </cell>
          <cell r="E7" t="str">
            <v>○</v>
          </cell>
          <cell r="F7" t="str">
            <v>○</v>
          </cell>
          <cell r="G7">
            <v>8000</v>
          </cell>
          <cell r="H7">
            <v>24000</v>
          </cell>
          <cell r="I7">
            <v>60000</v>
          </cell>
        </row>
        <row r="8">
          <cell r="A8" t="str">
            <v>CD</v>
          </cell>
          <cell r="B8">
            <v>1</v>
          </cell>
          <cell r="C8" t="str">
            <v>台積電</v>
          </cell>
          <cell r="D8">
            <v>2330</v>
          </cell>
          <cell r="E8" t="str">
            <v>○</v>
          </cell>
          <cell r="F8" t="str">
            <v>○</v>
          </cell>
          <cell r="G8">
            <v>8000</v>
          </cell>
          <cell r="H8">
            <v>24000</v>
          </cell>
          <cell r="I8">
            <v>60000</v>
          </cell>
        </row>
        <row r="9">
          <cell r="A9" t="str">
            <v>CE</v>
          </cell>
          <cell r="B9">
            <v>2</v>
          </cell>
          <cell r="C9" t="str">
            <v>富邦金</v>
          </cell>
          <cell r="D9">
            <v>2881</v>
          </cell>
          <cell r="E9" t="str">
            <v>○</v>
          </cell>
          <cell r="F9" t="str">
            <v>○</v>
          </cell>
          <cell r="G9">
            <v>4000</v>
          </cell>
          <cell r="H9">
            <v>12000</v>
          </cell>
          <cell r="I9">
            <v>30000</v>
          </cell>
        </row>
        <row r="10">
          <cell r="A10" t="str">
            <v>CF</v>
          </cell>
          <cell r="B10">
            <v>3</v>
          </cell>
          <cell r="C10" t="str">
            <v>台塑</v>
          </cell>
          <cell r="D10">
            <v>1301</v>
          </cell>
          <cell r="E10" t="str">
            <v>○</v>
          </cell>
          <cell r="F10" t="str">
            <v>○</v>
          </cell>
          <cell r="G10">
            <v>2000</v>
          </cell>
          <cell r="H10">
            <v>6000</v>
          </cell>
          <cell r="I10">
            <v>15000</v>
          </cell>
        </row>
        <row r="11">
          <cell r="A11" t="str">
            <v>CG</v>
          </cell>
          <cell r="B11">
            <v>1</v>
          </cell>
          <cell r="C11" t="str">
            <v>仁寶</v>
          </cell>
          <cell r="D11">
            <v>2324</v>
          </cell>
          <cell r="E11" t="str">
            <v>○</v>
          </cell>
          <cell r="F11" t="str">
            <v>○</v>
          </cell>
          <cell r="G11">
            <v>8000</v>
          </cell>
          <cell r="H11">
            <v>24000</v>
          </cell>
          <cell r="I11">
            <v>60000</v>
          </cell>
        </row>
        <row r="12">
          <cell r="A12" t="str">
            <v>CH</v>
          </cell>
          <cell r="B12">
            <v>1</v>
          </cell>
          <cell r="C12" t="str">
            <v>友達</v>
          </cell>
          <cell r="D12">
            <v>2409</v>
          </cell>
          <cell r="E12" t="str">
            <v>○</v>
          </cell>
          <cell r="F12" t="str">
            <v>○</v>
          </cell>
          <cell r="G12">
            <v>8000</v>
          </cell>
          <cell r="H12">
            <v>24000</v>
          </cell>
          <cell r="I12">
            <v>60000</v>
          </cell>
        </row>
        <row r="13">
          <cell r="A13" t="str">
            <v>CJ</v>
          </cell>
          <cell r="B13">
            <v>3</v>
          </cell>
          <cell r="C13" t="str">
            <v>華南金</v>
          </cell>
          <cell r="D13">
            <v>2880</v>
          </cell>
          <cell r="E13" t="str">
            <v>○</v>
          </cell>
          <cell r="F13" t="str">
            <v>○</v>
          </cell>
          <cell r="G13">
            <v>2000</v>
          </cell>
          <cell r="H13">
            <v>6000</v>
          </cell>
          <cell r="I13">
            <v>15000</v>
          </cell>
        </row>
        <row r="14">
          <cell r="A14" t="str">
            <v>CK</v>
          </cell>
          <cell r="B14">
            <v>2</v>
          </cell>
          <cell r="C14" t="str">
            <v>國泰金</v>
          </cell>
          <cell r="D14">
            <v>2882</v>
          </cell>
          <cell r="E14" t="str">
            <v>○</v>
          </cell>
          <cell r="F14" t="str">
            <v>○</v>
          </cell>
          <cell r="G14">
            <v>4000</v>
          </cell>
          <cell r="H14">
            <v>12000</v>
          </cell>
          <cell r="I14">
            <v>30000</v>
          </cell>
        </row>
        <row r="15">
          <cell r="A15" t="str">
            <v>CL</v>
          </cell>
          <cell r="B15">
            <v>2</v>
          </cell>
          <cell r="C15" t="str">
            <v>兆豐金</v>
          </cell>
          <cell r="D15">
            <v>2886</v>
          </cell>
          <cell r="E15" t="str">
            <v>○</v>
          </cell>
          <cell r="F15" t="str">
            <v>○</v>
          </cell>
          <cell r="G15">
            <v>4000</v>
          </cell>
          <cell r="H15">
            <v>12000</v>
          </cell>
          <cell r="I15">
            <v>30000</v>
          </cell>
        </row>
        <row r="16">
          <cell r="A16" t="str">
            <v>CM</v>
          </cell>
          <cell r="B16">
            <v>1</v>
          </cell>
          <cell r="C16" t="str">
            <v>台新金</v>
          </cell>
          <cell r="D16">
            <v>2887</v>
          </cell>
          <cell r="E16" t="str">
            <v>○</v>
          </cell>
          <cell r="F16" t="str">
            <v>○</v>
          </cell>
          <cell r="G16">
            <v>8000</v>
          </cell>
          <cell r="H16">
            <v>24000</v>
          </cell>
          <cell r="I16">
            <v>60000</v>
          </cell>
        </row>
        <row r="17">
          <cell r="A17" t="str">
            <v>CN</v>
          </cell>
          <cell r="B17">
            <v>1</v>
          </cell>
          <cell r="C17" t="str">
            <v>中信金</v>
          </cell>
          <cell r="D17">
            <v>2891</v>
          </cell>
          <cell r="E17" t="str">
            <v>○</v>
          </cell>
          <cell r="F17" t="str">
            <v>○</v>
          </cell>
          <cell r="G17">
            <v>8000</v>
          </cell>
          <cell r="H17">
            <v>24000</v>
          </cell>
          <cell r="I17">
            <v>60000</v>
          </cell>
        </row>
        <row r="18">
          <cell r="A18" t="str">
            <v>CQ</v>
          </cell>
          <cell r="B18">
            <v>3</v>
          </cell>
          <cell r="C18" t="str">
            <v>統一</v>
          </cell>
          <cell r="D18">
            <v>1216</v>
          </cell>
          <cell r="E18" t="str">
            <v>○</v>
          </cell>
          <cell r="F18" t="str">
            <v>○</v>
          </cell>
          <cell r="G18">
            <v>2000</v>
          </cell>
          <cell r="H18">
            <v>6000</v>
          </cell>
          <cell r="I18">
            <v>15000</v>
          </cell>
        </row>
        <row r="19">
          <cell r="A19" t="str">
            <v>CR</v>
          </cell>
          <cell r="B19">
            <v>2</v>
          </cell>
          <cell r="C19" t="str">
            <v>遠東新</v>
          </cell>
          <cell r="D19">
            <v>1402</v>
          </cell>
          <cell r="E19" t="str">
            <v>○</v>
          </cell>
          <cell r="F19" t="str">
            <v>○</v>
          </cell>
          <cell r="G19">
            <v>4000</v>
          </cell>
          <cell r="H19">
            <v>12000</v>
          </cell>
          <cell r="I19">
            <v>30000</v>
          </cell>
        </row>
        <row r="20">
          <cell r="A20" t="str">
            <v>CS</v>
          </cell>
          <cell r="B20">
            <v>3</v>
          </cell>
          <cell r="C20" t="str">
            <v>華新</v>
          </cell>
          <cell r="D20">
            <v>1605</v>
          </cell>
          <cell r="E20" t="str">
            <v>○</v>
          </cell>
          <cell r="F20" t="str">
            <v>○</v>
          </cell>
          <cell r="G20">
            <v>2000</v>
          </cell>
          <cell r="H20">
            <v>6000</v>
          </cell>
          <cell r="I20">
            <v>15000</v>
          </cell>
        </row>
        <row r="21">
          <cell r="A21" t="str">
            <v>CT</v>
          </cell>
          <cell r="B21">
            <v>1</v>
          </cell>
          <cell r="C21" t="str">
            <v>日月光</v>
          </cell>
          <cell r="D21">
            <v>2311</v>
          </cell>
          <cell r="E21" t="str">
            <v>○</v>
          </cell>
          <cell r="F21" t="str">
            <v>○</v>
          </cell>
          <cell r="G21">
            <v>8000</v>
          </cell>
          <cell r="H21">
            <v>24000</v>
          </cell>
          <cell r="I21">
            <v>60000</v>
          </cell>
        </row>
        <row r="22">
          <cell r="A22" t="str">
            <v>CV</v>
          </cell>
          <cell r="B22">
            <v>3</v>
          </cell>
          <cell r="C22" t="str">
            <v>矽品</v>
          </cell>
          <cell r="D22">
            <v>2325</v>
          </cell>
          <cell r="E22" t="str">
            <v>○</v>
          </cell>
          <cell r="F22" t="str">
            <v>○</v>
          </cell>
          <cell r="G22">
            <v>2000</v>
          </cell>
          <cell r="H22">
            <v>6000</v>
          </cell>
          <cell r="I22">
            <v>15000</v>
          </cell>
        </row>
        <row r="23">
          <cell r="A23" t="str">
            <v>CW</v>
          </cell>
          <cell r="B23">
            <v>2</v>
          </cell>
          <cell r="C23" t="str">
            <v>佳世達</v>
          </cell>
          <cell r="D23">
            <v>2352</v>
          </cell>
          <cell r="E23" t="str">
            <v>○</v>
          </cell>
          <cell r="F23" t="str">
            <v/>
          </cell>
          <cell r="G23">
            <v>4000</v>
          </cell>
          <cell r="H23">
            <v>12000</v>
          </cell>
          <cell r="I23">
            <v>30000</v>
          </cell>
        </row>
        <row r="24">
          <cell r="A24" t="str">
            <v>CX</v>
          </cell>
          <cell r="B24">
            <v>2</v>
          </cell>
          <cell r="C24" t="str">
            <v>大同</v>
          </cell>
          <cell r="D24">
            <v>2371</v>
          </cell>
          <cell r="E24" t="str">
            <v/>
          </cell>
          <cell r="F24" t="str">
            <v>○</v>
          </cell>
          <cell r="G24">
            <v>4000</v>
          </cell>
          <cell r="H24">
            <v>12000</v>
          </cell>
          <cell r="I24">
            <v>30000</v>
          </cell>
        </row>
        <row r="25">
          <cell r="A25" t="str">
            <v>CZ</v>
          </cell>
          <cell r="B25">
            <v>3</v>
          </cell>
          <cell r="C25" t="str">
            <v>長榮</v>
          </cell>
          <cell r="D25">
            <v>2603</v>
          </cell>
          <cell r="E25" t="str">
            <v>○</v>
          </cell>
          <cell r="F25" t="str">
            <v>○</v>
          </cell>
          <cell r="G25">
            <v>2000</v>
          </cell>
          <cell r="H25">
            <v>6000</v>
          </cell>
          <cell r="I25">
            <v>15000</v>
          </cell>
        </row>
        <row r="26">
          <cell r="A26" t="str">
            <v>DA</v>
          </cell>
          <cell r="B26">
            <v>3</v>
          </cell>
          <cell r="C26" t="str">
            <v>陽明</v>
          </cell>
          <cell r="D26">
            <v>2609</v>
          </cell>
          <cell r="E26" t="str">
            <v>○</v>
          </cell>
          <cell r="F26" t="str">
            <v>○</v>
          </cell>
          <cell r="G26">
            <v>2000</v>
          </cell>
          <cell r="H26">
            <v>6000</v>
          </cell>
          <cell r="I26">
            <v>15000</v>
          </cell>
        </row>
        <row r="27">
          <cell r="A27" t="str">
            <v>DB</v>
          </cell>
          <cell r="B27">
            <v>3</v>
          </cell>
          <cell r="C27" t="str">
            <v>華航</v>
          </cell>
          <cell r="D27">
            <v>2610</v>
          </cell>
          <cell r="E27" t="str">
            <v>○</v>
          </cell>
          <cell r="F27" t="str">
            <v>○</v>
          </cell>
          <cell r="G27">
            <v>2000</v>
          </cell>
          <cell r="H27">
            <v>6000</v>
          </cell>
          <cell r="I27">
            <v>15000</v>
          </cell>
        </row>
        <row r="28">
          <cell r="A28" t="str">
            <v>DC</v>
          </cell>
          <cell r="B28">
            <v>3</v>
          </cell>
          <cell r="C28" t="str">
            <v>彰銀</v>
          </cell>
          <cell r="D28">
            <v>2801</v>
          </cell>
          <cell r="E28" t="str">
            <v>○</v>
          </cell>
          <cell r="F28" t="str">
            <v>○</v>
          </cell>
          <cell r="G28">
            <v>2000</v>
          </cell>
          <cell r="H28">
            <v>6000</v>
          </cell>
          <cell r="I28">
            <v>15000</v>
          </cell>
        </row>
        <row r="29">
          <cell r="A29" t="str">
            <v>DE</v>
          </cell>
          <cell r="B29">
            <v>2</v>
          </cell>
          <cell r="C29" t="str">
            <v>永豐金</v>
          </cell>
          <cell r="D29">
            <v>2890</v>
          </cell>
          <cell r="E29" t="str">
            <v>○</v>
          </cell>
          <cell r="F29" t="str">
            <v>○</v>
          </cell>
          <cell r="G29">
            <v>4000</v>
          </cell>
          <cell r="H29">
            <v>12000</v>
          </cell>
          <cell r="I29">
            <v>30000</v>
          </cell>
        </row>
        <row r="30">
          <cell r="A30" t="str">
            <v>DF</v>
          </cell>
          <cell r="B30">
            <v>3</v>
          </cell>
          <cell r="C30" t="str">
            <v>台泥</v>
          </cell>
          <cell r="D30">
            <v>1101</v>
          </cell>
          <cell r="E30" t="str">
            <v>○</v>
          </cell>
          <cell r="F30" t="str">
            <v>○</v>
          </cell>
          <cell r="G30">
            <v>2000</v>
          </cell>
          <cell r="H30">
            <v>6000</v>
          </cell>
          <cell r="I30">
            <v>15000</v>
          </cell>
        </row>
        <row r="31">
          <cell r="A31" t="str">
            <v>DG</v>
          </cell>
          <cell r="B31">
            <v>3</v>
          </cell>
          <cell r="C31" t="str">
            <v>台化</v>
          </cell>
          <cell r="D31">
            <v>1326</v>
          </cell>
          <cell r="E31" t="str">
            <v>○</v>
          </cell>
          <cell r="F31" t="str">
            <v>○</v>
          </cell>
          <cell r="G31">
            <v>2000</v>
          </cell>
          <cell r="H31">
            <v>6000</v>
          </cell>
          <cell r="I31">
            <v>15000</v>
          </cell>
        </row>
        <row r="32">
          <cell r="A32" t="str">
            <v>DH</v>
          </cell>
          <cell r="B32">
            <v>1</v>
          </cell>
          <cell r="C32" t="str">
            <v>鴻海</v>
          </cell>
          <cell r="D32">
            <v>2317</v>
          </cell>
          <cell r="E32" t="str">
            <v>○</v>
          </cell>
          <cell r="F32" t="str">
            <v>○</v>
          </cell>
          <cell r="G32">
            <v>8000</v>
          </cell>
          <cell r="H32">
            <v>24000</v>
          </cell>
          <cell r="I32">
            <v>60000</v>
          </cell>
        </row>
        <row r="33">
          <cell r="A33" t="str">
            <v>DI</v>
          </cell>
          <cell r="B33">
            <v>2</v>
          </cell>
          <cell r="C33" t="str">
            <v>旺宏</v>
          </cell>
          <cell r="D33">
            <v>2337</v>
          </cell>
          <cell r="E33" t="str">
            <v>○</v>
          </cell>
          <cell r="F33" t="str">
            <v>○</v>
          </cell>
          <cell r="G33">
            <v>4000</v>
          </cell>
          <cell r="H33">
            <v>12000</v>
          </cell>
          <cell r="I33">
            <v>30000</v>
          </cell>
        </row>
        <row r="34">
          <cell r="A34" t="str">
            <v>DJ</v>
          </cell>
          <cell r="B34">
            <v>3</v>
          </cell>
          <cell r="C34" t="str">
            <v>華碩</v>
          </cell>
          <cell r="D34">
            <v>2357</v>
          </cell>
          <cell r="E34" t="str">
            <v>○</v>
          </cell>
          <cell r="F34" t="str">
            <v>○</v>
          </cell>
          <cell r="G34">
            <v>2000</v>
          </cell>
          <cell r="H34">
            <v>6000</v>
          </cell>
          <cell r="I34">
            <v>15000</v>
          </cell>
        </row>
        <row r="35">
          <cell r="A35" t="str">
            <v>DK</v>
          </cell>
          <cell r="B35">
            <v>2</v>
          </cell>
          <cell r="C35" t="str">
            <v>廣達</v>
          </cell>
          <cell r="D35">
            <v>2382</v>
          </cell>
          <cell r="E35" t="str">
            <v>○</v>
          </cell>
          <cell r="F35" t="str">
            <v>○</v>
          </cell>
          <cell r="G35">
            <v>4000</v>
          </cell>
          <cell r="H35">
            <v>12000</v>
          </cell>
          <cell r="I35">
            <v>30000</v>
          </cell>
        </row>
        <row r="36">
          <cell r="A36" t="str">
            <v>DL</v>
          </cell>
          <cell r="B36">
            <v>3</v>
          </cell>
          <cell r="C36" t="str">
            <v>中華電</v>
          </cell>
          <cell r="D36">
            <v>2412</v>
          </cell>
          <cell r="E36" t="str">
            <v>○</v>
          </cell>
          <cell r="F36" t="str">
            <v>○</v>
          </cell>
          <cell r="G36">
            <v>2000</v>
          </cell>
          <cell r="H36">
            <v>6000</v>
          </cell>
          <cell r="I36">
            <v>15000</v>
          </cell>
        </row>
        <row r="37">
          <cell r="A37" t="str">
            <v>DN</v>
          </cell>
          <cell r="B37">
            <v>2</v>
          </cell>
          <cell r="C37" t="str">
            <v>玉山金</v>
          </cell>
          <cell r="D37">
            <v>2884</v>
          </cell>
          <cell r="E37" t="str">
            <v>○</v>
          </cell>
          <cell r="F37" t="str">
            <v>○</v>
          </cell>
          <cell r="G37">
            <v>4000</v>
          </cell>
          <cell r="H37">
            <v>12000</v>
          </cell>
          <cell r="I37">
            <v>30000</v>
          </cell>
        </row>
        <row r="38">
          <cell r="A38" t="str">
            <v>DO</v>
          </cell>
          <cell r="B38">
            <v>2</v>
          </cell>
          <cell r="C38" t="str">
            <v>元大金</v>
          </cell>
          <cell r="D38">
            <v>2885</v>
          </cell>
          <cell r="E38" t="str">
            <v>○</v>
          </cell>
          <cell r="F38" t="str">
            <v>○</v>
          </cell>
          <cell r="G38">
            <v>4000</v>
          </cell>
          <cell r="H38">
            <v>12000</v>
          </cell>
          <cell r="I38">
            <v>30000</v>
          </cell>
        </row>
        <row r="39">
          <cell r="A39" t="str">
            <v>DP</v>
          </cell>
          <cell r="B39">
            <v>2</v>
          </cell>
          <cell r="C39" t="str">
            <v>第一金</v>
          </cell>
          <cell r="D39">
            <v>2892</v>
          </cell>
          <cell r="E39" t="str">
            <v>○</v>
          </cell>
          <cell r="F39" t="str">
            <v>○</v>
          </cell>
          <cell r="G39">
            <v>4000</v>
          </cell>
          <cell r="H39">
            <v>12000</v>
          </cell>
          <cell r="I39">
            <v>30000</v>
          </cell>
        </row>
        <row r="40">
          <cell r="A40" t="str">
            <v>DQ</v>
          </cell>
          <cell r="B40">
            <v>1</v>
          </cell>
          <cell r="C40" t="str">
            <v>群創</v>
          </cell>
          <cell r="D40">
            <v>3481</v>
          </cell>
          <cell r="E40" t="str">
            <v>○</v>
          </cell>
          <cell r="F40" t="str">
            <v>○</v>
          </cell>
          <cell r="G40">
            <v>8000</v>
          </cell>
          <cell r="H40">
            <v>24000</v>
          </cell>
          <cell r="I40">
            <v>60000</v>
          </cell>
        </row>
        <row r="41">
          <cell r="A41" t="str">
            <v>DS</v>
          </cell>
          <cell r="B41">
            <v>2</v>
          </cell>
          <cell r="C41" t="str">
            <v>宏碁</v>
          </cell>
          <cell r="D41">
            <v>2353</v>
          </cell>
          <cell r="E41" t="str">
            <v>○</v>
          </cell>
          <cell r="F41" t="str">
            <v>○</v>
          </cell>
          <cell r="G41">
            <v>4000</v>
          </cell>
          <cell r="H41">
            <v>12000</v>
          </cell>
          <cell r="I41">
            <v>30000</v>
          </cell>
        </row>
        <row r="42">
          <cell r="A42" t="str">
            <v>DT</v>
          </cell>
          <cell r="B42">
            <v>1</v>
          </cell>
          <cell r="C42" t="str">
            <v>勝華</v>
          </cell>
          <cell r="D42">
            <v>2384</v>
          </cell>
          <cell r="E42" t="str">
            <v>○</v>
          </cell>
          <cell r="F42" t="str">
            <v>○</v>
          </cell>
          <cell r="G42">
            <v>8000</v>
          </cell>
          <cell r="H42">
            <v>24000</v>
          </cell>
          <cell r="I42">
            <v>60000</v>
          </cell>
        </row>
        <row r="43">
          <cell r="A43" t="str">
            <v>DU</v>
          </cell>
          <cell r="B43">
            <v>3</v>
          </cell>
          <cell r="C43" t="str">
            <v>晶電</v>
          </cell>
          <cell r="D43">
            <v>2448</v>
          </cell>
          <cell r="E43" t="str">
            <v>○</v>
          </cell>
          <cell r="F43" t="str">
            <v>○</v>
          </cell>
          <cell r="G43">
            <v>2000</v>
          </cell>
          <cell r="H43">
            <v>6000</v>
          </cell>
          <cell r="I43">
            <v>15000</v>
          </cell>
        </row>
        <row r="44">
          <cell r="A44" t="str">
            <v>DV</v>
          </cell>
          <cell r="B44">
            <v>3</v>
          </cell>
          <cell r="C44" t="str">
            <v>聯發科</v>
          </cell>
          <cell r="D44">
            <v>2454</v>
          </cell>
          <cell r="E44" t="str">
            <v>○</v>
          </cell>
          <cell r="F44" t="str">
            <v>○</v>
          </cell>
          <cell r="G44">
            <v>2000</v>
          </cell>
          <cell r="H44">
            <v>6000</v>
          </cell>
          <cell r="I44">
            <v>15000</v>
          </cell>
        </row>
        <row r="45">
          <cell r="A45" t="str">
            <v>DW</v>
          </cell>
          <cell r="B45">
            <v>3</v>
          </cell>
          <cell r="C45" t="str">
            <v>潤泰全</v>
          </cell>
          <cell r="D45">
            <v>2915</v>
          </cell>
          <cell r="E45" t="str">
            <v>○</v>
          </cell>
          <cell r="F45" t="str">
            <v>○</v>
          </cell>
          <cell r="G45">
            <v>2000</v>
          </cell>
          <cell r="H45">
            <v>6000</v>
          </cell>
          <cell r="I45">
            <v>15000</v>
          </cell>
        </row>
        <row r="46">
          <cell r="A46" t="str">
            <v>DX</v>
          </cell>
          <cell r="B46">
            <v>3</v>
          </cell>
          <cell r="C46" t="str">
            <v>緯創</v>
          </cell>
          <cell r="D46">
            <v>3231</v>
          </cell>
          <cell r="E46" t="str">
            <v>○</v>
          </cell>
          <cell r="F46" t="str">
            <v>○</v>
          </cell>
          <cell r="G46">
            <v>2000</v>
          </cell>
          <cell r="H46">
            <v>6000</v>
          </cell>
          <cell r="I46">
            <v>15000</v>
          </cell>
        </row>
        <row r="47">
          <cell r="A47" t="str">
            <v>DY</v>
          </cell>
          <cell r="B47">
            <v>3</v>
          </cell>
          <cell r="C47" t="str">
            <v>亞泥</v>
          </cell>
          <cell r="D47">
            <v>1102</v>
          </cell>
          <cell r="E47" t="str">
            <v>○</v>
          </cell>
          <cell r="F47" t="str">
            <v/>
          </cell>
          <cell r="G47">
            <v>2000</v>
          </cell>
          <cell r="H47">
            <v>6000</v>
          </cell>
          <cell r="I47">
            <v>15000</v>
          </cell>
        </row>
        <row r="48">
          <cell r="A48" t="str">
            <v>DZ</v>
          </cell>
          <cell r="B48">
            <v>3</v>
          </cell>
          <cell r="C48" t="str">
            <v>大成</v>
          </cell>
          <cell r="D48">
            <v>1210</v>
          </cell>
          <cell r="E48" t="str">
            <v>○</v>
          </cell>
          <cell r="F48" t="str">
            <v/>
          </cell>
          <cell r="G48">
            <v>2000</v>
          </cell>
          <cell r="H48">
            <v>6000</v>
          </cell>
          <cell r="I48">
            <v>15000</v>
          </cell>
        </row>
        <row r="49">
          <cell r="A49" t="str">
            <v>EA</v>
          </cell>
          <cell r="B49">
            <v>3</v>
          </cell>
          <cell r="C49" t="str">
            <v>佳格</v>
          </cell>
          <cell r="D49">
            <v>1227</v>
          </cell>
          <cell r="E49" t="str">
            <v>○</v>
          </cell>
          <cell r="F49" t="str">
            <v/>
          </cell>
          <cell r="G49">
            <v>2000</v>
          </cell>
          <cell r="H49">
            <v>6000</v>
          </cell>
          <cell r="I49">
            <v>15000</v>
          </cell>
        </row>
        <row r="50">
          <cell r="A50" t="str">
            <v>EB</v>
          </cell>
          <cell r="B50">
            <v>3</v>
          </cell>
          <cell r="C50" t="str">
            <v>聯華</v>
          </cell>
          <cell r="D50">
            <v>1229</v>
          </cell>
          <cell r="E50" t="str">
            <v>○</v>
          </cell>
          <cell r="F50" t="str">
            <v/>
          </cell>
          <cell r="G50">
            <v>2000</v>
          </cell>
          <cell r="H50">
            <v>6000</v>
          </cell>
          <cell r="I50">
            <v>15000</v>
          </cell>
        </row>
        <row r="51">
          <cell r="A51" t="str">
            <v>EC</v>
          </cell>
          <cell r="B51">
            <v>3</v>
          </cell>
          <cell r="C51" t="str">
            <v>台聚</v>
          </cell>
          <cell r="D51">
            <v>1304</v>
          </cell>
          <cell r="E51" t="str">
            <v>○</v>
          </cell>
          <cell r="F51" t="str">
            <v/>
          </cell>
          <cell r="G51">
            <v>2000</v>
          </cell>
          <cell r="H51">
            <v>6000</v>
          </cell>
          <cell r="I51">
            <v>15000</v>
          </cell>
        </row>
        <row r="52">
          <cell r="A52" t="str">
            <v>ED</v>
          </cell>
          <cell r="B52">
            <v>3</v>
          </cell>
          <cell r="C52" t="str">
            <v>亞聚</v>
          </cell>
          <cell r="D52">
            <v>1308</v>
          </cell>
          <cell r="E52" t="str">
            <v>○</v>
          </cell>
          <cell r="F52" t="str">
            <v/>
          </cell>
          <cell r="G52">
            <v>2000</v>
          </cell>
          <cell r="H52">
            <v>6000</v>
          </cell>
          <cell r="I52">
            <v>15000</v>
          </cell>
        </row>
        <row r="53">
          <cell r="A53" t="str">
            <v>EE</v>
          </cell>
          <cell r="B53">
            <v>3</v>
          </cell>
          <cell r="C53" t="str">
            <v>國喬</v>
          </cell>
          <cell r="D53">
            <v>1312</v>
          </cell>
          <cell r="E53" t="str">
            <v>○</v>
          </cell>
          <cell r="F53" t="str">
            <v/>
          </cell>
          <cell r="G53">
            <v>2000</v>
          </cell>
          <cell r="H53">
            <v>6000</v>
          </cell>
          <cell r="I53">
            <v>15000</v>
          </cell>
        </row>
        <row r="54">
          <cell r="A54" t="str">
            <v>EF</v>
          </cell>
          <cell r="B54">
            <v>3</v>
          </cell>
          <cell r="C54" t="str">
            <v>聯成</v>
          </cell>
          <cell r="D54">
            <v>1313</v>
          </cell>
          <cell r="E54" t="str">
            <v>○</v>
          </cell>
          <cell r="F54" t="str">
            <v/>
          </cell>
          <cell r="G54">
            <v>2000</v>
          </cell>
          <cell r="H54">
            <v>6000</v>
          </cell>
          <cell r="I54">
            <v>15000</v>
          </cell>
        </row>
        <row r="55">
          <cell r="A55" t="str">
            <v>EG</v>
          </cell>
          <cell r="B55">
            <v>1</v>
          </cell>
          <cell r="C55" t="str">
            <v>中石化</v>
          </cell>
          <cell r="D55">
            <v>1314</v>
          </cell>
          <cell r="E55" t="str">
            <v>○</v>
          </cell>
          <cell r="F55" t="str">
            <v/>
          </cell>
          <cell r="G55">
            <v>8000</v>
          </cell>
          <cell r="H55">
            <v>24000</v>
          </cell>
          <cell r="I55">
            <v>60000</v>
          </cell>
        </row>
        <row r="56">
          <cell r="A56" t="str">
            <v>EH</v>
          </cell>
          <cell r="B56">
            <v>3</v>
          </cell>
          <cell r="C56" t="str">
            <v>東陽</v>
          </cell>
          <cell r="D56">
            <v>1319</v>
          </cell>
          <cell r="E56" t="str">
            <v>○</v>
          </cell>
          <cell r="F56" t="str">
            <v/>
          </cell>
          <cell r="G56">
            <v>2000</v>
          </cell>
          <cell r="H56">
            <v>6000</v>
          </cell>
          <cell r="I56">
            <v>15000</v>
          </cell>
        </row>
        <row r="57">
          <cell r="A57" t="str">
            <v>EI</v>
          </cell>
          <cell r="B57">
            <v>3</v>
          </cell>
          <cell r="C57" t="str">
            <v>新纖</v>
          </cell>
          <cell r="D57">
            <v>1409</v>
          </cell>
          <cell r="E57" t="str">
            <v>○</v>
          </cell>
          <cell r="F57" t="str">
            <v/>
          </cell>
          <cell r="G57">
            <v>2000</v>
          </cell>
          <cell r="H57">
            <v>6000</v>
          </cell>
          <cell r="I57">
            <v>15000</v>
          </cell>
        </row>
        <row r="58">
          <cell r="A58" t="str">
            <v>EJ</v>
          </cell>
          <cell r="B58">
            <v>3</v>
          </cell>
          <cell r="C58" t="str">
            <v>新紡</v>
          </cell>
          <cell r="D58">
            <v>1419</v>
          </cell>
          <cell r="E58" t="str">
            <v>○</v>
          </cell>
          <cell r="F58" t="str">
            <v/>
          </cell>
          <cell r="G58">
            <v>2000</v>
          </cell>
          <cell r="H58">
            <v>6000</v>
          </cell>
          <cell r="I58">
            <v>15000</v>
          </cell>
        </row>
        <row r="59">
          <cell r="A59" t="str">
            <v>EK</v>
          </cell>
          <cell r="B59">
            <v>3</v>
          </cell>
          <cell r="C59" t="str">
            <v>南紡</v>
          </cell>
          <cell r="D59">
            <v>1440</v>
          </cell>
          <cell r="E59" t="str">
            <v>○</v>
          </cell>
          <cell r="F59" t="str">
            <v/>
          </cell>
          <cell r="G59">
            <v>2000</v>
          </cell>
          <cell r="H59">
            <v>6000</v>
          </cell>
          <cell r="I59">
            <v>15000</v>
          </cell>
        </row>
        <row r="60">
          <cell r="A60" t="str">
            <v>EL</v>
          </cell>
          <cell r="B60">
            <v>3</v>
          </cell>
          <cell r="C60" t="str">
            <v>力麗</v>
          </cell>
          <cell r="D60">
            <v>1444</v>
          </cell>
          <cell r="E60" t="str">
            <v>○</v>
          </cell>
          <cell r="F60" t="str">
            <v/>
          </cell>
          <cell r="G60">
            <v>2000</v>
          </cell>
          <cell r="H60">
            <v>6000</v>
          </cell>
          <cell r="I60">
            <v>15000</v>
          </cell>
        </row>
        <row r="61">
          <cell r="A61" t="str">
            <v>EM</v>
          </cell>
          <cell r="B61">
            <v>3</v>
          </cell>
          <cell r="C61" t="str">
            <v>東元</v>
          </cell>
          <cell r="D61">
            <v>1504</v>
          </cell>
          <cell r="E61" t="str">
            <v>○</v>
          </cell>
          <cell r="F61" t="str">
            <v/>
          </cell>
          <cell r="G61">
            <v>2000</v>
          </cell>
          <cell r="H61">
            <v>6000</v>
          </cell>
          <cell r="I61">
            <v>15000</v>
          </cell>
        </row>
        <row r="62">
          <cell r="A62" t="str">
            <v>EN</v>
          </cell>
          <cell r="B62">
            <v>3</v>
          </cell>
          <cell r="C62" t="str">
            <v>永大</v>
          </cell>
          <cell r="D62">
            <v>1507</v>
          </cell>
          <cell r="E62" t="str">
            <v>○</v>
          </cell>
          <cell r="F62" t="str">
            <v/>
          </cell>
          <cell r="G62">
            <v>2000</v>
          </cell>
          <cell r="H62">
            <v>6000</v>
          </cell>
          <cell r="I62">
            <v>15000</v>
          </cell>
        </row>
        <row r="63">
          <cell r="A63" t="str">
            <v>EP</v>
          </cell>
          <cell r="B63">
            <v>3</v>
          </cell>
          <cell r="C63" t="str">
            <v>F-亞德</v>
          </cell>
          <cell r="D63">
            <v>1590</v>
          </cell>
          <cell r="E63" t="str">
            <v>○</v>
          </cell>
          <cell r="F63" t="str">
            <v/>
          </cell>
          <cell r="G63">
            <v>2000</v>
          </cell>
          <cell r="H63">
            <v>6000</v>
          </cell>
          <cell r="I63">
            <v>15000</v>
          </cell>
        </row>
        <row r="64">
          <cell r="A64" t="str">
            <v>ER</v>
          </cell>
          <cell r="B64">
            <v>3</v>
          </cell>
          <cell r="C64" t="str">
            <v>南僑</v>
          </cell>
          <cell r="D64">
            <v>1702</v>
          </cell>
          <cell r="E64" t="str">
            <v>○</v>
          </cell>
          <cell r="F64" t="str">
            <v/>
          </cell>
          <cell r="G64">
            <v>2000</v>
          </cell>
          <cell r="H64">
            <v>6000</v>
          </cell>
          <cell r="I64">
            <v>15000</v>
          </cell>
        </row>
        <row r="65">
          <cell r="A65" t="str">
            <v>ES</v>
          </cell>
          <cell r="B65">
            <v>3</v>
          </cell>
          <cell r="C65" t="str">
            <v>榮化</v>
          </cell>
          <cell r="D65">
            <v>1704</v>
          </cell>
          <cell r="E65" t="str">
            <v>○</v>
          </cell>
          <cell r="F65" t="str">
            <v/>
          </cell>
          <cell r="G65">
            <v>2000</v>
          </cell>
          <cell r="H65">
            <v>6000</v>
          </cell>
          <cell r="I65">
            <v>15000</v>
          </cell>
        </row>
        <row r="66">
          <cell r="A66" t="str">
            <v>EU</v>
          </cell>
          <cell r="B66">
            <v>3</v>
          </cell>
          <cell r="C66" t="str">
            <v>東聯</v>
          </cell>
          <cell r="D66">
            <v>1710</v>
          </cell>
          <cell r="E66" t="str">
            <v>○</v>
          </cell>
          <cell r="F66" t="str">
            <v/>
          </cell>
          <cell r="G66">
            <v>2000</v>
          </cell>
          <cell r="H66">
            <v>6000</v>
          </cell>
          <cell r="I66">
            <v>15000</v>
          </cell>
        </row>
        <row r="67">
          <cell r="A67" t="str">
            <v>EV</v>
          </cell>
          <cell r="B67">
            <v>3</v>
          </cell>
          <cell r="C67" t="str">
            <v>永光</v>
          </cell>
          <cell r="D67">
            <v>1711</v>
          </cell>
          <cell r="E67" t="str">
            <v>○</v>
          </cell>
          <cell r="F67" t="str">
            <v/>
          </cell>
          <cell r="G67">
            <v>2000</v>
          </cell>
          <cell r="H67">
            <v>6000</v>
          </cell>
          <cell r="I67">
            <v>15000</v>
          </cell>
        </row>
        <row r="68">
          <cell r="A68" t="str">
            <v>EW</v>
          </cell>
          <cell r="B68">
            <v>3</v>
          </cell>
          <cell r="C68" t="str">
            <v>和桐</v>
          </cell>
          <cell r="D68">
            <v>1714</v>
          </cell>
          <cell r="E68" t="str">
            <v>○</v>
          </cell>
          <cell r="F68" t="str">
            <v/>
          </cell>
          <cell r="G68">
            <v>2000</v>
          </cell>
          <cell r="H68">
            <v>6000</v>
          </cell>
          <cell r="I68">
            <v>15000</v>
          </cell>
        </row>
        <row r="69">
          <cell r="A69" t="str">
            <v>EY</v>
          </cell>
          <cell r="B69">
            <v>3</v>
          </cell>
          <cell r="C69" t="str">
            <v>中纖</v>
          </cell>
          <cell r="D69">
            <v>1718</v>
          </cell>
          <cell r="E69" t="str">
            <v>○</v>
          </cell>
          <cell r="F69" t="str">
            <v/>
          </cell>
          <cell r="G69">
            <v>2000</v>
          </cell>
          <cell r="H69">
            <v>6000</v>
          </cell>
          <cell r="I69">
            <v>15000</v>
          </cell>
        </row>
        <row r="70">
          <cell r="A70" t="str">
            <v>EZ</v>
          </cell>
          <cell r="B70">
            <v>3</v>
          </cell>
          <cell r="C70" t="str">
            <v>台肥</v>
          </cell>
          <cell r="D70">
            <v>1722</v>
          </cell>
          <cell r="E70" t="str">
            <v>○</v>
          </cell>
          <cell r="F70" t="str">
            <v/>
          </cell>
          <cell r="G70">
            <v>2000</v>
          </cell>
          <cell r="H70">
            <v>6000</v>
          </cell>
          <cell r="I70">
            <v>15000</v>
          </cell>
        </row>
        <row r="71">
          <cell r="A71" t="str">
            <v>FA</v>
          </cell>
          <cell r="B71">
            <v>3</v>
          </cell>
          <cell r="C71" t="str">
            <v>中碳</v>
          </cell>
          <cell r="D71">
            <v>1723</v>
          </cell>
          <cell r="E71" t="str">
            <v>○</v>
          </cell>
          <cell r="F71" t="str">
            <v/>
          </cell>
          <cell r="G71">
            <v>2000</v>
          </cell>
          <cell r="H71">
            <v>6000</v>
          </cell>
          <cell r="I71">
            <v>15000</v>
          </cell>
        </row>
        <row r="72">
          <cell r="A72" t="str">
            <v>FB</v>
          </cell>
          <cell r="B72">
            <v>3</v>
          </cell>
          <cell r="C72" t="str">
            <v>東鋼</v>
          </cell>
          <cell r="D72">
            <v>2006</v>
          </cell>
          <cell r="E72" t="str">
            <v>○</v>
          </cell>
          <cell r="F72" t="str">
            <v/>
          </cell>
          <cell r="G72">
            <v>2000</v>
          </cell>
          <cell r="H72">
            <v>6000</v>
          </cell>
          <cell r="I72">
            <v>15000</v>
          </cell>
        </row>
        <row r="73">
          <cell r="A73" t="str">
            <v>FE</v>
          </cell>
          <cell r="B73">
            <v>3</v>
          </cell>
          <cell r="C73" t="str">
            <v>大成鋼</v>
          </cell>
          <cell r="D73">
            <v>2027</v>
          </cell>
          <cell r="E73" t="str">
            <v>○</v>
          </cell>
          <cell r="F73" t="str">
            <v/>
          </cell>
          <cell r="G73">
            <v>2000</v>
          </cell>
          <cell r="H73">
            <v>6000</v>
          </cell>
          <cell r="I73">
            <v>15000</v>
          </cell>
        </row>
        <row r="74">
          <cell r="A74" t="str">
            <v>FF</v>
          </cell>
          <cell r="B74">
            <v>3</v>
          </cell>
          <cell r="C74" t="str">
            <v>上銀</v>
          </cell>
          <cell r="D74">
            <v>2049</v>
          </cell>
          <cell r="E74" t="str">
            <v>○</v>
          </cell>
          <cell r="F74" t="str">
            <v/>
          </cell>
          <cell r="G74">
            <v>2000</v>
          </cell>
          <cell r="H74">
            <v>6000</v>
          </cell>
          <cell r="I74">
            <v>15000</v>
          </cell>
        </row>
        <row r="75">
          <cell r="A75" t="str">
            <v>FG</v>
          </cell>
          <cell r="B75">
            <v>3</v>
          </cell>
          <cell r="C75" t="str">
            <v>川湖</v>
          </cell>
          <cell r="D75">
            <v>2059</v>
          </cell>
          <cell r="E75" t="str">
            <v>○</v>
          </cell>
          <cell r="F75" t="str">
            <v/>
          </cell>
          <cell r="G75">
            <v>2000</v>
          </cell>
          <cell r="H75">
            <v>6000</v>
          </cell>
          <cell r="I75">
            <v>15000</v>
          </cell>
        </row>
        <row r="76">
          <cell r="A76" t="str">
            <v>FH</v>
          </cell>
          <cell r="B76">
            <v>3</v>
          </cell>
          <cell r="C76" t="str">
            <v>南港</v>
          </cell>
          <cell r="D76">
            <v>2101</v>
          </cell>
          <cell r="E76" t="str">
            <v>○</v>
          </cell>
          <cell r="F76" t="str">
            <v/>
          </cell>
          <cell r="G76">
            <v>2000</v>
          </cell>
          <cell r="H76">
            <v>6000</v>
          </cell>
          <cell r="I76">
            <v>15000</v>
          </cell>
        </row>
        <row r="77">
          <cell r="A77" t="str">
            <v>FI</v>
          </cell>
          <cell r="B77">
            <v>3</v>
          </cell>
          <cell r="C77" t="str">
            <v>台橡</v>
          </cell>
          <cell r="D77">
            <v>2103</v>
          </cell>
          <cell r="E77" t="str">
            <v>○</v>
          </cell>
          <cell r="F77" t="str">
            <v/>
          </cell>
          <cell r="G77">
            <v>2000</v>
          </cell>
          <cell r="H77">
            <v>6000</v>
          </cell>
          <cell r="I77">
            <v>15000</v>
          </cell>
        </row>
        <row r="78">
          <cell r="A78" t="str">
            <v>FJ</v>
          </cell>
          <cell r="B78">
            <v>3</v>
          </cell>
          <cell r="C78" t="str">
            <v>中橡</v>
          </cell>
          <cell r="D78">
            <v>2104</v>
          </cell>
          <cell r="E78" t="str">
            <v>○</v>
          </cell>
          <cell r="F78" t="str">
            <v/>
          </cell>
          <cell r="G78">
            <v>2000</v>
          </cell>
          <cell r="H78">
            <v>6000</v>
          </cell>
          <cell r="I78">
            <v>15000</v>
          </cell>
        </row>
        <row r="79">
          <cell r="A79" t="str">
            <v>FK</v>
          </cell>
          <cell r="B79">
            <v>3</v>
          </cell>
          <cell r="C79" t="str">
            <v>正新</v>
          </cell>
          <cell r="D79">
            <v>2105</v>
          </cell>
          <cell r="E79" t="str">
            <v>○</v>
          </cell>
          <cell r="F79" t="str">
            <v/>
          </cell>
          <cell r="G79">
            <v>2000</v>
          </cell>
          <cell r="H79">
            <v>6000</v>
          </cell>
          <cell r="I79">
            <v>15000</v>
          </cell>
        </row>
        <row r="80">
          <cell r="A80" t="str">
            <v>FL</v>
          </cell>
          <cell r="B80">
            <v>3</v>
          </cell>
          <cell r="C80" t="str">
            <v>建大</v>
          </cell>
          <cell r="D80">
            <v>2106</v>
          </cell>
          <cell r="E80" t="str">
            <v>○</v>
          </cell>
          <cell r="F80" t="str">
            <v/>
          </cell>
          <cell r="G80">
            <v>2000</v>
          </cell>
          <cell r="H80">
            <v>6000</v>
          </cell>
          <cell r="I80">
            <v>15000</v>
          </cell>
        </row>
        <row r="81">
          <cell r="A81" t="str">
            <v>FM</v>
          </cell>
          <cell r="B81">
            <v>3</v>
          </cell>
          <cell r="C81" t="str">
            <v>厚生</v>
          </cell>
          <cell r="D81">
            <v>2107</v>
          </cell>
          <cell r="E81" t="str">
            <v>○</v>
          </cell>
          <cell r="F81" t="str">
            <v/>
          </cell>
          <cell r="G81">
            <v>2000</v>
          </cell>
          <cell r="H81">
            <v>6000</v>
          </cell>
          <cell r="I81">
            <v>15000</v>
          </cell>
        </row>
        <row r="82">
          <cell r="A82" t="str">
            <v>FN</v>
          </cell>
          <cell r="B82">
            <v>3</v>
          </cell>
          <cell r="C82" t="str">
            <v>裕隆</v>
          </cell>
          <cell r="D82">
            <v>2201</v>
          </cell>
          <cell r="E82" t="str">
            <v>○</v>
          </cell>
          <cell r="F82" t="str">
            <v/>
          </cell>
          <cell r="G82">
            <v>2000</v>
          </cell>
          <cell r="H82">
            <v>6000</v>
          </cell>
          <cell r="I82">
            <v>15000</v>
          </cell>
        </row>
        <row r="83">
          <cell r="A83" t="str">
            <v>FO</v>
          </cell>
          <cell r="B83">
            <v>3</v>
          </cell>
          <cell r="C83" t="str">
            <v>中華</v>
          </cell>
          <cell r="D83">
            <v>2204</v>
          </cell>
          <cell r="E83" t="str">
            <v>○</v>
          </cell>
          <cell r="F83" t="str">
            <v/>
          </cell>
          <cell r="G83">
            <v>2000</v>
          </cell>
          <cell r="H83">
            <v>6000</v>
          </cell>
          <cell r="I83">
            <v>15000</v>
          </cell>
        </row>
        <row r="84">
          <cell r="A84" t="str">
            <v>FP</v>
          </cell>
          <cell r="B84">
            <v>3</v>
          </cell>
          <cell r="C84" t="str">
            <v>三陽</v>
          </cell>
          <cell r="D84">
            <v>2206</v>
          </cell>
          <cell r="E84" t="str">
            <v>○</v>
          </cell>
          <cell r="F84" t="str">
            <v/>
          </cell>
          <cell r="G84">
            <v>2000</v>
          </cell>
          <cell r="H84">
            <v>6000</v>
          </cell>
          <cell r="I84">
            <v>15000</v>
          </cell>
        </row>
        <row r="85">
          <cell r="A85" t="str">
            <v>FQ</v>
          </cell>
          <cell r="B85">
            <v>3</v>
          </cell>
          <cell r="C85" t="str">
            <v>光寶科</v>
          </cell>
          <cell r="D85">
            <v>2301</v>
          </cell>
          <cell r="E85" t="str">
            <v>○</v>
          </cell>
          <cell r="F85" t="str">
            <v/>
          </cell>
          <cell r="G85">
            <v>2000</v>
          </cell>
          <cell r="H85">
            <v>6000</v>
          </cell>
          <cell r="I85">
            <v>15000</v>
          </cell>
        </row>
        <row r="86">
          <cell r="A86" t="str">
            <v>FR</v>
          </cell>
          <cell r="B86">
            <v>3</v>
          </cell>
          <cell r="C86" t="str">
            <v>台達電</v>
          </cell>
          <cell r="D86">
            <v>2308</v>
          </cell>
          <cell r="E86" t="str">
            <v>○</v>
          </cell>
          <cell r="F86" t="str">
            <v/>
          </cell>
          <cell r="G86">
            <v>2000</v>
          </cell>
          <cell r="H86">
            <v>6000</v>
          </cell>
          <cell r="I86">
            <v>15000</v>
          </cell>
        </row>
        <row r="87">
          <cell r="A87" t="str">
            <v>FT</v>
          </cell>
          <cell r="B87">
            <v>3</v>
          </cell>
          <cell r="C87" t="str">
            <v>華通</v>
          </cell>
          <cell r="D87">
            <v>2313</v>
          </cell>
          <cell r="E87" t="str">
            <v>○</v>
          </cell>
          <cell r="F87" t="str">
            <v/>
          </cell>
          <cell r="G87">
            <v>2000</v>
          </cell>
          <cell r="H87">
            <v>6000</v>
          </cell>
          <cell r="I87">
            <v>15000</v>
          </cell>
        </row>
        <row r="88">
          <cell r="A88" t="str">
            <v>FU</v>
          </cell>
          <cell r="B88">
            <v>3</v>
          </cell>
          <cell r="C88" t="str">
            <v>神達</v>
          </cell>
          <cell r="D88">
            <v>2315</v>
          </cell>
          <cell r="E88" t="str">
            <v>○</v>
          </cell>
          <cell r="F88" t="str">
            <v/>
          </cell>
          <cell r="G88">
            <v>2000</v>
          </cell>
          <cell r="H88">
            <v>6000</v>
          </cell>
          <cell r="I88">
            <v>15000</v>
          </cell>
        </row>
        <row r="89">
          <cell r="A89" t="str">
            <v>FV</v>
          </cell>
          <cell r="B89">
            <v>3</v>
          </cell>
          <cell r="C89" t="str">
            <v>精英</v>
          </cell>
          <cell r="D89">
            <v>2331</v>
          </cell>
          <cell r="E89" t="str">
            <v>○</v>
          </cell>
          <cell r="F89" t="str">
            <v/>
          </cell>
          <cell r="G89">
            <v>2000</v>
          </cell>
          <cell r="H89">
            <v>6000</v>
          </cell>
          <cell r="I89">
            <v>15000</v>
          </cell>
        </row>
        <row r="90">
          <cell r="A90" t="str">
            <v>FW</v>
          </cell>
          <cell r="B90">
            <v>3</v>
          </cell>
          <cell r="C90" t="str">
            <v>友訊</v>
          </cell>
          <cell r="D90">
            <v>2332</v>
          </cell>
          <cell r="E90" t="str">
            <v>○</v>
          </cell>
          <cell r="F90" t="str">
            <v/>
          </cell>
          <cell r="G90">
            <v>2000</v>
          </cell>
          <cell r="H90">
            <v>6000</v>
          </cell>
          <cell r="I90">
            <v>15000</v>
          </cell>
        </row>
        <row r="91">
          <cell r="A91" t="str">
            <v>FY</v>
          </cell>
          <cell r="B91">
            <v>3</v>
          </cell>
          <cell r="C91" t="str">
            <v>光磊</v>
          </cell>
          <cell r="D91">
            <v>2340</v>
          </cell>
          <cell r="E91" t="str">
            <v>○</v>
          </cell>
          <cell r="F91" t="str">
            <v/>
          </cell>
          <cell r="G91">
            <v>2000</v>
          </cell>
          <cell r="H91">
            <v>6000</v>
          </cell>
          <cell r="I91">
            <v>15000</v>
          </cell>
        </row>
        <row r="92">
          <cell r="A92" t="str">
            <v>GA</v>
          </cell>
          <cell r="B92">
            <v>3</v>
          </cell>
          <cell r="C92" t="str">
            <v>聯強</v>
          </cell>
          <cell r="D92">
            <v>2347</v>
          </cell>
          <cell r="E92" t="str">
            <v>○</v>
          </cell>
          <cell r="F92" t="str">
            <v/>
          </cell>
          <cell r="G92">
            <v>2000</v>
          </cell>
          <cell r="H92">
            <v>6000</v>
          </cell>
          <cell r="I92">
            <v>15000</v>
          </cell>
        </row>
        <row r="93">
          <cell r="A93" t="str">
            <v>GC</v>
          </cell>
          <cell r="B93">
            <v>3</v>
          </cell>
          <cell r="C93" t="str">
            <v>鴻準</v>
          </cell>
          <cell r="D93">
            <v>2354</v>
          </cell>
          <cell r="E93" t="str">
            <v>○</v>
          </cell>
          <cell r="F93" t="str">
            <v/>
          </cell>
          <cell r="G93">
            <v>2000</v>
          </cell>
          <cell r="H93">
            <v>6000</v>
          </cell>
          <cell r="I93">
            <v>15000</v>
          </cell>
        </row>
        <row r="94">
          <cell r="A94" t="str">
            <v>GF</v>
          </cell>
          <cell r="B94">
            <v>3</v>
          </cell>
          <cell r="C94" t="str">
            <v>矽統</v>
          </cell>
          <cell r="D94">
            <v>2363</v>
          </cell>
          <cell r="E94" t="str">
            <v>○</v>
          </cell>
          <cell r="F94" t="str">
            <v/>
          </cell>
          <cell r="G94">
            <v>2000</v>
          </cell>
          <cell r="H94">
            <v>6000</v>
          </cell>
          <cell r="I94">
            <v>15000</v>
          </cell>
        </row>
        <row r="95">
          <cell r="A95" t="str">
            <v>GG</v>
          </cell>
          <cell r="B95">
            <v>3</v>
          </cell>
          <cell r="C95" t="str">
            <v>佳能</v>
          </cell>
          <cell r="D95">
            <v>2374</v>
          </cell>
          <cell r="E95" t="str">
            <v>○</v>
          </cell>
          <cell r="F95" t="str">
            <v/>
          </cell>
          <cell r="G95">
            <v>2000</v>
          </cell>
          <cell r="H95">
            <v>6000</v>
          </cell>
          <cell r="I95">
            <v>15000</v>
          </cell>
        </row>
        <row r="96">
          <cell r="A96" t="str">
            <v>GH</v>
          </cell>
          <cell r="B96">
            <v>3</v>
          </cell>
          <cell r="C96" t="str">
            <v>技嘉</v>
          </cell>
          <cell r="D96">
            <v>2376</v>
          </cell>
          <cell r="E96" t="str">
            <v>○</v>
          </cell>
          <cell r="F96" t="str">
            <v/>
          </cell>
          <cell r="G96">
            <v>2000</v>
          </cell>
          <cell r="H96">
            <v>6000</v>
          </cell>
          <cell r="I96">
            <v>15000</v>
          </cell>
        </row>
        <row r="97">
          <cell r="A97" t="str">
            <v>GI</v>
          </cell>
          <cell r="B97">
            <v>3</v>
          </cell>
          <cell r="C97" t="str">
            <v>微星</v>
          </cell>
          <cell r="D97">
            <v>2377</v>
          </cell>
          <cell r="E97" t="str">
            <v>○</v>
          </cell>
          <cell r="F97" t="str">
            <v/>
          </cell>
          <cell r="G97">
            <v>2000</v>
          </cell>
          <cell r="H97">
            <v>6000</v>
          </cell>
          <cell r="I97">
            <v>15000</v>
          </cell>
        </row>
        <row r="98">
          <cell r="A98" t="str">
            <v>GJ</v>
          </cell>
          <cell r="B98">
            <v>3</v>
          </cell>
          <cell r="C98" t="str">
            <v>瑞昱</v>
          </cell>
          <cell r="D98">
            <v>2379</v>
          </cell>
          <cell r="E98" t="str">
            <v>○</v>
          </cell>
          <cell r="F98" t="str">
            <v/>
          </cell>
          <cell r="G98">
            <v>2000</v>
          </cell>
          <cell r="H98">
            <v>6000</v>
          </cell>
          <cell r="I98">
            <v>15000</v>
          </cell>
        </row>
        <row r="99">
          <cell r="A99" t="str">
            <v>GK</v>
          </cell>
          <cell r="B99">
            <v>3</v>
          </cell>
          <cell r="C99" t="str">
            <v>群光</v>
          </cell>
          <cell r="D99">
            <v>2385</v>
          </cell>
          <cell r="E99" t="str">
            <v>○</v>
          </cell>
          <cell r="F99" t="str">
            <v/>
          </cell>
          <cell r="G99">
            <v>2000</v>
          </cell>
          <cell r="H99">
            <v>6000</v>
          </cell>
          <cell r="I99">
            <v>15000</v>
          </cell>
        </row>
        <row r="100">
          <cell r="A100" t="str">
            <v>GL</v>
          </cell>
          <cell r="B100">
            <v>3</v>
          </cell>
          <cell r="C100" t="str">
            <v>正崴</v>
          </cell>
          <cell r="D100">
            <v>2392</v>
          </cell>
          <cell r="E100" t="str">
            <v>○</v>
          </cell>
          <cell r="F100" t="str">
            <v/>
          </cell>
          <cell r="G100">
            <v>2000</v>
          </cell>
          <cell r="H100">
            <v>6000</v>
          </cell>
          <cell r="I100">
            <v>15000</v>
          </cell>
        </row>
        <row r="101">
          <cell r="A101" t="str">
            <v>GM</v>
          </cell>
          <cell r="B101">
            <v>3</v>
          </cell>
          <cell r="C101" t="str">
            <v>億光</v>
          </cell>
          <cell r="D101">
            <v>2393</v>
          </cell>
          <cell r="E101" t="str">
            <v>○</v>
          </cell>
          <cell r="F101" t="str">
            <v/>
          </cell>
          <cell r="G101">
            <v>2000</v>
          </cell>
          <cell r="H101">
            <v>6000</v>
          </cell>
          <cell r="I101">
            <v>15000</v>
          </cell>
        </row>
        <row r="102">
          <cell r="A102" t="str">
            <v>GN</v>
          </cell>
          <cell r="B102">
            <v>3</v>
          </cell>
          <cell r="C102" t="str">
            <v>凌陽</v>
          </cell>
          <cell r="D102">
            <v>2401</v>
          </cell>
          <cell r="E102" t="str">
            <v>○</v>
          </cell>
          <cell r="F102" t="str">
            <v/>
          </cell>
          <cell r="G102">
            <v>2000</v>
          </cell>
          <cell r="H102">
            <v>6000</v>
          </cell>
          <cell r="I102">
            <v>15000</v>
          </cell>
        </row>
        <row r="103">
          <cell r="A103" t="str">
            <v>GO</v>
          </cell>
          <cell r="B103">
            <v>3</v>
          </cell>
          <cell r="C103" t="str">
            <v>漢唐</v>
          </cell>
          <cell r="D103">
            <v>2404</v>
          </cell>
          <cell r="E103" t="str">
            <v>○</v>
          </cell>
          <cell r="F103" t="str">
            <v/>
          </cell>
          <cell r="G103">
            <v>2000</v>
          </cell>
          <cell r="H103">
            <v>6000</v>
          </cell>
          <cell r="I103">
            <v>15000</v>
          </cell>
        </row>
        <row r="104">
          <cell r="A104" t="str">
            <v>GP</v>
          </cell>
          <cell r="B104">
            <v>3</v>
          </cell>
          <cell r="C104" t="str">
            <v>國碩</v>
          </cell>
          <cell r="D104">
            <v>2406</v>
          </cell>
          <cell r="E104" t="str">
            <v>○</v>
          </cell>
          <cell r="F104" t="str">
            <v/>
          </cell>
          <cell r="G104">
            <v>2000</v>
          </cell>
          <cell r="H104">
            <v>6000</v>
          </cell>
          <cell r="I104">
            <v>15000</v>
          </cell>
        </row>
        <row r="105">
          <cell r="A105" t="str">
            <v>GQ</v>
          </cell>
          <cell r="B105">
            <v>3</v>
          </cell>
          <cell r="C105" t="str">
            <v>燦坤</v>
          </cell>
          <cell r="D105">
            <v>2430</v>
          </cell>
          <cell r="E105" t="str">
            <v>○</v>
          </cell>
          <cell r="F105" t="str">
            <v/>
          </cell>
          <cell r="G105">
            <v>2000</v>
          </cell>
          <cell r="H105">
            <v>6000</v>
          </cell>
          <cell r="I105">
            <v>15000</v>
          </cell>
        </row>
        <row r="106">
          <cell r="A106" t="str">
            <v>GR</v>
          </cell>
          <cell r="B106">
            <v>3</v>
          </cell>
          <cell r="C106" t="str">
            <v>京元電</v>
          </cell>
          <cell r="D106">
            <v>2449</v>
          </cell>
          <cell r="E106" t="str">
            <v>○</v>
          </cell>
          <cell r="F106" t="str">
            <v/>
          </cell>
          <cell r="G106">
            <v>2000</v>
          </cell>
          <cell r="H106">
            <v>6000</v>
          </cell>
          <cell r="I106">
            <v>15000</v>
          </cell>
        </row>
        <row r="107">
          <cell r="A107" t="str">
            <v>GS</v>
          </cell>
          <cell r="B107">
            <v>3</v>
          </cell>
          <cell r="C107" t="str">
            <v>神腦</v>
          </cell>
          <cell r="D107">
            <v>2450</v>
          </cell>
          <cell r="E107" t="str">
            <v>○</v>
          </cell>
          <cell r="F107" t="str">
            <v/>
          </cell>
          <cell r="G107">
            <v>2000</v>
          </cell>
          <cell r="H107">
            <v>6000</v>
          </cell>
          <cell r="I107">
            <v>15000</v>
          </cell>
        </row>
        <row r="108">
          <cell r="A108" t="str">
            <v>GU</v>
          </cell>
          <cell r="B108">
            <v>3</v>
          </cell>
          <cell r="C108" t="str">
            <v>全新</v>
          </cell>
          <cell r="D108">
            <v>2455</v>
          </cell>
          <cell r="E108" t="str">
            <v>○</v>
          </cell>
          <cell r="F108" t="str">
            <v/>
          </cell>
          <cell r="G108">
            <v>2000</v>
          </cell>
          <cell r="H108">
            <v>6000</v>
          </cell>
          <cell r="I108">
            <v>15000</v>
          </cell>
        </row>
        <row r="109">
          <cell r="A109" t="str">
            <v>GV</v>
          </cell>
          <cell r="B109">
            <v>3</v>
          </cell>
          <cell r="C109" t="str">
            <v>飛宏</v>
          </cell>
          <cell r="D109">
            <v>2457</v>
          </cell>
          <cell r="E109" t="str">
            <v>○</v>
          </cell>
          <cell r="F109" t="str">
            <v/>
          </cell>
          <cell r="G109">
            <v>2000</v>
          </cell>
          <cell r="H109">
            <v>6000</v>
          </cell>
          <cell r="I109">
            <v>15000</v>
          </cell>
        </row>
        <row r="110">
          <cell r="A110" t="str">
            <v>GW</v>
          </cell>
          <cell r="B110">
            <v>3</v>
          </cell>
          <cell r="C110" t="str">
            <v>義隆</v>
          </cell>
          <cell r="D110">
            <v>2458</v>
          </cell>
          <cell r="E110" t="str">
            <v>○</v>
          </cell>
          <cell r="F110" t="str">
            <v/>
          </cell>
          <cell r="G110">
            <v>2000</v>
          </cell>
          <cell r="H110">
            <v>6000</v>
          </cell>
          <cell r="I110">
            <v>15000</v>
          </cell>
        </row>
        <row r="111">
          <cell r="A111" t="str">
            <v>GX</v>
          </cell>
          <cell r="B111">
            <v>2</v>
          </cell>
          <cell r="C111" t="str">
            <v>可成</v>
          </cell>
          <cell r="D111">
            <v>2474</v>
          </cell>
          <cell r="E111" t="str">
            <v>○</v>
          </cell>
          <cell r="F111" t="str">
            <v/>
          </cell>
          <cell r="G111">
            <v>4000</v>
          </cell>
          <cell r="H111">
            <v>12000</v>
          </cell>
          <cell r="I111">
            <v>30000</v>
          </cell>
        </row>
        <row r="112">
          <cell r="A112" t="str">
            <v>GY</v>
          </cell>
          <cell r="B112">
            <v>3</v>
          </cell>
          <cell r="C112" t="str">
            <v>強茂</v>
          </cell>
          <cell r="D112">
            <v>2481</v>
          </cell>
          <cell r="E112" t="str">
            <v>○</v>
          </cell>
          <cell r="F112" t="str">
            <v/>
          </cell>
          <cell r="G112">
            <v>2000</v>
          </cell>
          <cell r="H112">
            <v>6000</v>
          </cell>
          <cell r="I112">
            <v>15000</v>
          </cell>
        </row>
        <row r="113">
          <cell r="A113" t="str">
            <v>GZ</v>
          </cell>
          <cell r="B113">
            <v>3</v>
          </cell>
          <cell r="C113" t="str">
            <v>兆赫</v>
          </cell>
          <cell r="D113">
            <v>2485</v>
          </cell>
          <cell r="E113" t="str">
            <v>○</v>
          </cell>
          <cell r="F113" t="str">
            <v/>
          </cell>
          <cell r="G113">
            <v>2000</v>
          </cell>
          <cell r="H113">
            <v>6000</v>
          </cell>
          <cell r="I113">
            <v>15000</v>
          </cell>
        </row>
        <row r="114">
          <cell r="A114" t="str">
            <v>HA</v>
          </cell>
          <cell r="B114">
            <v>3</v>
          </cell>
          <cell r="C114" t="str">
            <v>瑞軒</v>
          </cell>
          <cell r="D114">
            <v>2489</v>
          </cell>
          <cell r="E114" t="str">
            <v>○</v>
          </cell>
          <cell r="F114" t="str">
            <v/>
          </cell>
          <cell r="G114">
            <v>2000</v>
          </cell>
          <cell r="H114">
            <v>6000</v>
          </cell>
          <cell r="I114">
            <v>15000</v>
          </cell>
        </row>
        <row r="115">
          <cell r="A115" t="str">
            <v>HB</v>
          </cell>
          <cell r="B115">
            <v>3</v>
          </cell>
          <cell r="C115" t="str">
            <v>華新科</v>
          </cell>
          <cell r="D115">
            <v>2492</v>
          </cell>
          <cell r="E115" t="str">
            <v>○</v>
          </cell>
          <cell r="F115" t="str">
            <v/>
          </cell>
          <cell r="G115">
            <v>2000</v>
          </cell>
          <cell r="H115">
            <v>6000</v>
          </cell>
          <cell r="I115">
            <v>15000</v>
          </cell>
        </row>
        <row r="116">
          <cell r="A116" t="str">
            <v>HC</v>
          </cell>
          <cell r="B116">
            <v>2</v>
          </cell>
          <cell r="C116" t="str">
            <v>宏達電</v>
          </cell>
          <cell r="D116">
            <v>2498</v>
          </cell>
          <cell r="E116" t="str">
            <v>○</v>
          </cell>
          <cell r="F116" t="str">
            <v/>
          </cell>
          <cell r="G116">
            <v>4000</v>
          </cell>
          <cell r="H116">
            <v>12000</v>
          </cell>
          <cell r="I116">
            <v>30000</v>
          </cell>
        </row>
        <row r="117">
          <cell r="A117" t="str">
            <v>HD</v>
          </cell>
          <cell r="B117">
            <v>3</v>
          </cell>
          <cell r="C117" t="str">
            <v>東貝</v>
          </cell>
          <cell r="D117">
            <v>2499</v>
          </cell>
          <cell r="E117" t="str">
            <v>○</v>
          </cell>
          <cell r="F117" t="str">
            <v/>
          </cell>
          <cell r="G117">
            <v>2000</v>
          </cell>
          <cell r="H117">
            <v>6000</v>
          </cell>
          <cell r="I117">
            <v>15000</v>
          </cell>
        </row>
        <row r="118">
          <cell r="A118" t="str">
            <v>HE</v>
          </cell>
          <cell r="B118">
            <v>3</v>
          </cell>
          <cell r="C118" t="str">
            <v>國建</v>
          </cell>
          <cell r="D118">
            <v>2501</v>
          </cell>
          <cell r="E118" t="str">
            <v>○</v>
          </cell>
          <cell r="F118" t="str">
            <v/>
          </cell>
          <cell r="G118">
            <v>2000</v>
          </cell>
          <cell r="H118">
            <v>6000</v>
          </cell>
          <cell r="I118">
            <v>15000</v>
          </cell>
        </row>
        <row r="119">
          <cell r="A119" t="str">
            <v>HF</v>
          </cell>
          <cell r="B119">
            <v>3</v>
          </cell>
          <cell r="C119" t="str">
            <v>國產</v>
          </cell>
          <cell r="D119">
            <v>2504</v>
          </cell>
          <cell r="E119" t="str">
            <v>○</v>
          </cell>
          <cell r="F119" t="str">
            <v/>
          </cell>
          <cell r="G119">
            <v>2000</v>
          </cell>
          <cell r="H119">
            <v>6000</v>
          </cell>
          <cell r="I119">
            <v>15000</v>
          </cell>
        </row>
        <row r="120">
          <cell r="A120" t="str">
            <v>HG</v>
          </cell>
          <cell r="B120">
            <v>3</v>
          </cell>
          <cell r="C120" t="str">
            <v>太子</v>
          </cell>
          <cell r="D120">
            <v>2511</v>
          </cell>
          <cell r="E120" t="str">
            <v>○</v>
          </cell>
          <cell r="F120" t="str">
            <v/>
          </cell>
          <cell r="G120">
            <v>2000</v>
          </cell>
          <cell r="H120">
            <v>6000</v>
          </cell>
          <cell r="I120">
            <v>15000</v>
          </cell>
        </row>
        <row r="121">
          <cell r="A121" t="str">
            <v>HH</v>
          </cell>
          <cell r="B121">
            <v>3</v>
          </cell>
          <cell r="C121" t="str">
            <v>中工</v>
          </cell>
          <cell r="D121">
            <v>2515</v>
          </cell>
          <cell r="E121" t="str">
            <v>○</v>
          </cell>
          <cell r="F121" t="str">
            <v/>
          </cell>
          <cell r="G121">
            <v>2000</v>
          </cell>
          <cell r="H121">
            <v>6000</v>
          </cell>
          <cell r="I121">
            <v>15000</v>
          </cell>
        </row>
        <row r="122">
          <cell r="A122" t="str">
            <v>HI</v>
          </cell>
          <cell r="B122">
            <v>3</v>
          </cell>
          <cell r="C122" t="str">
            <v>冠德</v>
          </cell>
          <cell r="D122">
            <v>2520</v>
          </cell>
          <cell r="E122" t="str">
            <v>○</v>
          </cell>
          <cell r="F122" t="str">
            <v/>
          </cell>
          <cell r="G122">
            <v>2000</v>
          </cell>
          <cell r="H122">
            <v>6000</v>
          </cell>
          <cell r="I122">
            <v>15000</v>
          </cell>
        </row>
        <row r="123">
          <cell r="A123" t="str">
            <v>HK</v>
          </cell>
          <cell r="B123">
            <v>3</v>
          </cell>
          <cell r="C123" t="str">
            <v>宏普</v>
          </cell>
          <cell r="D123">
            <v>2536</v>
          </cell>
          <cell r="E123" t="str">
            <v>○</v>
          </cell>
          <cell r="F123" t="str">
            <v/>
          </cell>
          <cell r="G123">
            <v>2000</v>
          </cell>
          <cell r="H123">
            <v>6000</v>
          </cell>
          <cell r="I123">
            <v>15000</v>
          </cell>
        </row>
        <row r="124">
          <cell r="A124" t="str">
            <v>HL</v>
          </cell>
          <cell r="B124">
            <v>3</v>
          </cell>
          <cell r="C124" t="str">
            <v>興富發</v>
          </cell>
          <cell r="D124">
            <v>2542</v>
          </cell>
          <cell r="E124" t="str">
            <v>○</v>
          </cell>
          <cell r="F124" t="str">
            <v/>
          </cell>
          <cell r="G124">
            <v>2000</v>
          </cell>
          <cell r="H124">
            <v>6000</v>
          </cell>
          <cell r="I124">
            <v>15000</v>
          </cell>
        </row>
        <row r="125">
          <cell r="A125" t="str">
            <v>HM</v>
          </cell>
          <cell r="B125">
            <v>3</v>
          </cell>
          <cell r="C125" t="str">
            <v>皇翔</v>
          </cell>
          <cell r="D125">
            <v>2545</v>
          </cell>
          <cell r="E125" t="str">
            <v>○</v>
          </cell>
          <cell r="F125" t="str">
            <v/>
          </cell>
          <cell r="G125">
            <v>2000</v>
          </cell>
          <cell r="H125">
            <v>6000</v>
          </cell>
          <cell r="I125">
            <v>15000</v>
          </cell>
        </row>
        <row r="126">
          <cell r="A126" t="str">
            <v>HN</v>
          </cell>
          <cell r="B126">
            <v>3</v>
          </cell>
          <cell r="C126" t="str">
            <v>日勝生</v>
          </cell>
          <cell r="D126">
            <v>2547</v>
          </cell>
          <cell r="E126" t="str">
            <v>○</v>
          </cell>
          <cell r="F126" t="str">
            <v/>
          </cell>
          <cell r="G126">
            <v>2000</v>
          </cell>
          <cell r="H126">
            <v>6000</v>
          </cell>
          <cell r="I126">
            <v>15000</v>
          </cell>
        </row>
        <row r="127">
          <cell r="A127" t="str">
            <v>HO</v>
          </cell>
          <cell r="B127">
            <v>3</v>
          </cell>
          <cell r="C127" t="str">
            <v>華固</v>
          </cell>
          <cell r="D127">
            <v>2548</v>
          </cell>
          <cell r="E127" t="str">
            <v>○</v>
          </cell>
          <cell r="F127" t="str">
            <v/>
          </cell>
          <cell r="G127">
            <v>2000</v>
          </cell>
          <cell r="H127">
            <v>6000</v>
          </cell>
          <cell r="I127">
            <v>15000</v>
          </cell>
        </row>
        <row r="128">
          <cell r="A128" t="str">
            <v>HP</v>
          </cell>
          <cell r="B128">
            <v>3</v>
          </cell>
          <cell r="C128" t="str">
            <v>益航</v>
          </cell>
          <cell r="D128">
            <v>2601</v>
          </cell>
          <cell r="E128" t="str">
            <v>○</v>
          </cell>
          <cell r="F128" t="str">
            <v/>
          </cell>
          <cell r="G128">
            <v>2000</v>
          </cell>
          <cell r="H128">
            <v>6000</v>
          </cell>
          <cell r="I128">
            <v>15000</v>
          </cell>
        </row>
        <row r="129">
          <cell r="A129" t="str">
            <v>HQ</v>
          </cell>
          <cell r="B129">
            <v>3</v>
          </cell>
          <cell r="C129" t="str">
            <v>新興</v>
          </cell>
          <cell r="D129">
            <v>2605</v>
          </cell>
          <cell r="E129" t="str">
            <v>○</v>
          </cell>
          <cell r="F129" t="str">
            <v/>
          </cell>
          <cell r="G129">
            <v>2000</v>
          </cell>
          <cell r="H129">
            <v>6000</v>
          </cell>
          <cell r="I129">
            <v>15000</v>
          </cell>
        </row>
        <row r="130">
          <cell r="A130" t="str">
            <v>HR</v>
          </cell>
          <cell r="B130">
            <v>3</v>
          </cell>
          <cell r="C130" t="str">
            <v>榮運</v>
          </cell>
          <cell r="D130">
            <v>2607</v>
          </cell>
          <cell r="E130" t="str">
            <v>○</v>
          </cell>
          <cell r="F130" t="str">
            <v/>
          </cell>
          <cell r="G130">
            <v>2000</v>
          </cell>
          <cell r="H130">
            <v>6000</v>
          </cell>
          <cell r="I130">
            <v>15000</v>
          </cell>
        </row>
        <row r="131">
          <cell r="A131" t="str">
            <v>HS</v>
          </cell>
          <cell r="B131">
            <v>3</v>
          </cell>
          <cell r="C131" t="str">
            <v>長榮航</v>
          </cell>
          <cell r="D131">
            <v>2618</v>
          </cell>
          <cell r="E131" t="str">
            <v>○</v>
          </cell>
          <cell r="F131" t="str">
            <v/>
          </cell>
          <cell r="G131">
            <v>2000</v>
          </cell>
          <cell r="H131">
            <v>6000</v>
          </cell>
          <cell r="I131">
            <v>15000</v>
          </cell>
        </row>
        <row r="132">
          <cell r="A132" t="str">
            <v>HT</v>
          </cell>
          <cell r="B132">
            <v>3</v>
          </cell>
          <cell r="C132" t="str">
            <v>國賓</v>
          </cell>
          <cell r="D132">
            <v>2704</v>
          </cell>
          <cell r="E132" t="str">
            <v>○</v>
          </cell>
          <cell r="F132" t="str">
            <v/>
          </cell>
          <cell r="G132">
            <v>2000</v>
          </cell>
          <cell r="H132">
            <v>6000</v>
          </cell>
          <cell r="I132">
            <v>15000</v>
          </cell>
        </row>
        <row r="133">
          <cell r="A133" t="str">
            <v>HU</v>
          </cell>
          <cell r="B133">
            <v>3</v>
          </cell>
          <cell r="C133" t="str">
            <v>晶華</v>
          </cell>
          <cell r="D133">
            <v>2707</v>
          </cell>
          <cell r="E133" t="str">
            <v>○</v>
          </cell>
          <cell r="F133" t="str">
            <v/>
          </cell>
          <cell r="G133">
            <v>2000</v>
          </cell>
          <cell r="H133">
            <v>6000</v>
          </cell>
          <cell r="I133">
            <v>15000</v>
          </cell>
        </row>
        <row r="134">
          <cell r="A134" t="str">
            <v>HV</v>
          </cell>
          <cell r="B134">
            <v>3</v>
          </cell>
          <cell r="C134" t="str">
            <v>京城銀</v>
          </cell>
          <cell r="D134">
            <v>2809</v>
          </cell>
          <cell r="E134" t="str">
            <v>○</v>
          </cell>
          <cell r="F134" t="str">
            <v/>
          </cell>
          <cell r="G134">
            <v>2000</v>
          </cell>
          <cell r="H134">
            <v>6000</v>
          </cell>
          <cell r="I134">
            <v>15000</v>
          </cell>
        </row>
        <row r="135">
          <cell r="A135" t="str">
            <v>HW</v>
          </cell>
          <cell r="B135">
            <v>3</v>
          </cell>
          <cell r="C135" t="str">
            <v>台中銀</v>
          </cell>
          <cell r="D135">
            <v>2812</v>
          </cell>
          <cell r="E135" t="str">
            <v>○</v>
          </cell>
          <cell r="F135" t="str">
            <v/>
          </cell>
          <cell r="G135">
            <v>2000</v>
          </cell>
          <cell r="H135">
            <v>6000</v>
          </cell>
          <cell r="I135">
            <v>15000</v>
          </cell>
        </row>
        <row r="136">
          <cell r="A136" t="str">
            <v>HX</v>
          </cell>
          <cell r="B136">
            <v>3</v>
          </cell>
          <cell r="C136" t="str">
            <v>華票</v>
          </cell>
          <cell r="D136">
            <v>2820</v>
          </cell>
          <cell r="E136" t="str">
            <v>○</v>
          </cell>
          <cell r="F136" t="str">
            <v/>
          </cell>
          <cell r="G136">
            <v>2000</v>
          </cell>
          <cell r="H136">
            <v>6000</v>
          </cell>
          <cell r="I136">
            <v>15000</v>
          </cell>
        </row>
        <row r="137">
          <cell r="A137" t="str">
            <v>HY</v>
          </cell>
          <cell r="B137">
            <v>2</v>
          </cell>
          <cell r="C137" t="str">
            <v>中壽</v>
          </cell>
          <cell r="D137">
            <v>2823</v>
          </cell>
          <cell r="E137" t="str">
            <v>○</v>
          </cell>
          <cell r="F137" t="str">
            <v/>
          </cell>
          <cell r="G137">
            <v>4000</v>
          </cell>
          <cell r="H137">
            <v>12000</v>
          </cell>
          <cell r="I137">
            <v>30000</v>
          </cell>
        </row>
        <row r="138">
          <cell r="A138" t="str">
            <v>HZ</v>
          </cell>
          <cell r="B138">
            <v>3</v>
          </cell>
          <cell r="C138" t="str">
            <v>台壽保</v>
          </cell>
          <cell r="D138">
            <v>2833</v>
          </cell>
          <cell r="E138" t="str">
            <v>○</v>
          </cell>
          <cell r="F138" t="str">
            <v/>
          </cell>
          <cell r="G138">
            <v>2000</v>
          </cell>
          <cell r="H138">
            <v>6000</v>
          </cell>
          <cell r="I138">
            <v>15000</v>
          </cell>
        </row>
        <row r="139">
          <cell r="A139" t="str">
            <v>IA</v>
          </cell>
          <cell r="B139">
            <v>3</v>
          </cell>
          <cell r="C139" t="str">
            <v>臺企銀</v>
          </cell>
          <cell r="D139">
            <v>2834</v>
          </cell>
          <cell r="E139" t="str">
            <v>○</v>
          </cell>
          <cell r="F139" t="str">
            <v/>
          </cell>
          <cell r="G139">
            <v>2000</v>
          </cell>
          <cell r="H139">
            <v>6000</v>
          </cell>
          <cell r="I139">
            <v>15000</v>
          </cell>
        </row>
        <row r="140">
          <cell r="A140" t="str">
            <v>IB</v>
          </cell>
          <cell r="B140">
            <v>3</v>
          </cell>
          <cell r="C140" t="str">
            <v>遠東銀</v>
          </cell>
          <cell r="D140">
            <v>2845</v>
          </cell>
          <cell r="E140" t="str">
            <v>○</v>
          </cell>
          <cell r="F140" t="str">
            <v/>
          </cell>
          <cell r="G140">
            <v>2000</v>
          </cell>
          <cell r="H140">
            <v>6000</v>
          </cell>
          <cell r="I140">
            <v>15000</v>
          </cell>
        </row>
        <row r="141">
          <cell r="A141" t="str">
            <v>IC</v>
          </cell>
          <cell r="B141">
            <v>3</v>
          </cell>
          <cell r="C141" t="str">
            <v>大眾銀</v>
          </cell>
          <cell r="D141">
            <v>2847</v>
          </cell>
          <cell r="E141" t="str">
            <v>○</v>
          </cell>
          <cell r="F141" t="str">
            <v/>
          </cell>
          <cell r="G141">
            <v>2000</v>
          </cell>
          <cell r="H141">
            <v>6000</v>
          </cell>
          <cell r="I141">
            <v>15000</v>
          </cell>
        </row>
        <row r="142">
          <cell r="A142" t="str">
            <v>IE</v>
          </cell>
          <cell r="B142">
            <v>3</v>
          </cell>
          <cell r="C142" t="str">
            <v>國票金</v>
          </cell>
          <cell r="D142">
            <v>2889</v>
          </cell>
          <cell r="E142" t="str">
            <v>○</v>
          </cell>
          <cell r="F142" t="str">
            <v/>
          </cell>
          <cell r="G142">
            <v>2000</v>
          </cell>
          <cell r="H142">
            <v>6000</v>
          </cell>
          <cell r="I142">
            <v>15000</v>
          </cell>
        </row>
        <row r="143">
          <cell r="A143" t="str">
            <v>IF</v>
          </cell>
          <cell r="B143">
            <v>3</v>
          </cell>
          <cell r="C143" t="str">
            <v>遠百</v>
          </cell>
          <cell r="D143">
            <v>2903</v>
          </cell>
          <cell r="E143" t="str">
            <v>○</v>
          </cell>
          <cell r="F143" t="str">
            <v/>
          </cell>
          <cell r="G143">
            <v>2000</v>
          </cell>
          <cell r="H143">
            <v>6000</v>
          </cell>
          <cell r="I143">
            <v>15000</v>
          </cell>
        </row>
        <row r="144">
          <cell r="A144" t="str">
            <v>IH</v>
          </cell>
          <cell r="B144">
            <v>3</v>
          </cell>
          <cell r="C144" t="str">
            <v>農林</v>
          </cell>
          <cell r="D144">
            <v>2913</v>
          </cell>
          <cell r="E144" t="str">
            <v>○</v>
          </cell>
          <cell r="F144" t="str">
            <v/>
          </cell>
          <cell r="G144">
            <v>2000</v>
          </cell>
          <cell r="H144">
            <v>6000</v>
          </cell>
          <cell r="I144">
            <v>15000</v>
          </cell>
        </row>
        <row r="145">
          <cell r="A145" t="str">
            <v>II</v>
          </cell>
          <cell r="B145">
            <v>3</v>
          </cell>
          <cell r="C145" t="str">
            <v>晶豪科</v>
          </cell>
          <cell r="D145">
            <v>3006</v>
          </cell>
          <cell r="E145" t="str">
            <v>○</v>
          </cell>
          <cell r="F145" t="str">
            <v/>
          </cell>
          <cell r="G145">
            <v>2000</v>
          </cell>
          <cell r="H145">
            <v>6000</v>
          </cell>
          <cell r="I145">
            <v>15000</v>
          </cell>
        </row>
        <row r="146">
          <cell r="A146" t="str">
            <v>IJ</v>
          </cell>
          <cell r="B146">
            <v>3</v>
          </cell>
          <cell r="C146" t="str">
            <v>大立光</v>
          </cell>
          <cell r="D146">
            <v>3008</v>
          </cell>
          <cell r="E146" t="str">
            <v>○</v>
          </cell>
          <cell r="F146" t="str">
            <v/>
          </cell>
          <cell r="G146">
            <v>2000</v>
          </cell>
          <cell r="H146">
            <v>6000</v>
          </cell>
          <cell r="I146">
            <v>15000</v>
          </cell>
        </row>
        <row r="147">
          <cell r="A147" t="str">
            <v>IM</v>
          </cell>
          <cell r="B147">
            <v>3</v>
          </cell>
          <cell r="C147" t="str">
            <v>亞光</v>
          </cell>
          <cell r="D147">
            <v>3019</v>
          </cell>
          <cell r="E147" t="str">
            <v>○</v>
          </cell>
          <cell r="F147" t="str">
            <v/>
          </cell>
          <cell r="G147">
            <v>2000</v>
          </cell>
          <cell r="H147">
            <v>6000</v>
          </cell>
          <cell r="I147">
            <v>15000</v>
          </cell>
        </row>
        <row r="148">
          <cell r="A148" t="str">
            <v>IN</v>
          </cell>
          <cell r="B148">
            <v>3</v>
          </cell>
          <cell r="C148" t="str">
            <v>威達電</v>
          </cell>
          <cell r="D148">
            <v>3022</v>
          </cell>
          <cell r="E148" t="str">
            <v>○</v>
          </cell>
          <cell r="F148" t="str">
            <v/>
          </cell>
          <cell r="G148">
            <v>2000</v>
          </cell>
          <cell r="H148">
            <v>6000</v>
          </cell>
          <cell r="I148">
            <v>15000</v>
          </cell>
        </row>
        <row r="149">
          <cell r="A149" t="str">
            <v>IO</v>
          </cell>
          <cell r="B149">
            <v>3</v>
          </cell>
          <cell r="C149" t="str">
            <v>聯詠</v>
          </cell>
          <cell r="D149">
            <v>3034</v>
          </cell>
          <cell r="E149" t="str">
            <v>○</v>
          </cell>
          <cell r="F149" t="str">
            <v/>
          </cell>
          <cell r="G149">
            <v>2000</v>
          </cell>
          <cell r="H149">
            <v>6000</v>
          </cell>
          <cell r="I149">
            <v>15000</v>
          </cell>
        </row>
        <row r="150">
          <cell r="A150" t="str">
            <v>IP</v>
          </cell>
          <cell r="B150">
            <v>3</v>
          </cell>
          <cell r="C150" t="str">
            <v>智原</v>
          </cell>
          <cell r="D150">
            <v>3035</v>
          </cell>
          <cell r="E150" t="str">
            <v>○</v>
          </cell>
          <cell r="F150" t="str">
            <v/>
          </cell>
          <cell r="G150">
            <v>2000</v>
          </cell>
          <cell r="H150">
            <v>6000</v>
          </cell>
          <cell r="I150">
            <v>15000</v>
          </cell>
        </row>
        <row r="151">
          <cell r="A151" t="str">
            <v>IQ</v>
          </cell>
          <cell r="B151">
            <v>3</v>
          </cell>
          <cell r="C151" t="str">
            <v>文曄</v>
          </cell>
          <cell r="D151">
            <v>3036</v>
          </cell>
          <cell r="E151" t="str">
            <v>○</v>
          </cell>
          <cell r="F151" t="str">
            <v/>
          </cell>
          <cell r="G151">
            <v>2000</v>
          </cell>
          <cell r="H151">
            <v>6000</v>
          </cell>
          <cell r="I151">
            <v>15000</v>
          </cell>
        </row>
        <row r="152">
          <cell r="A152" t="str">
            <v>IR</v>
          </cell>
          <cell r="B152">
            <v>3</v>
          </cell>
          <cell r="C152" t="str">
            <v>欣興</v>
          </cell>
          <cell r="D152">
            <v>3037</v>
          </cell>
          <cell r="E152" t="str">
            <v>○</v>
          </cell>
          <cell r="F152" t="str">
            <v/>
          </cell>
          <cell r="G152">
            <v>2000</v>
          </cell>
          <cell r="H152">
            <v>6000</v>
          </cell>
          <cell r="I152">
            <v>15000</v>
          </cell>
        </row>
        <row r="153">
          <cell r="A153" t="str">
            <v>IS</v>
          </cell>
          <cell r="B153">
            <v>3</v>
          </cell>
          <cell r="C153" t="str">
            <v>揚智</v>
          </cell>
          <cell r="D153">
            <v>3041</v>
          </cell>
          <cell r="E153" t="str">
            <v>○</v>
          </cell>
          <cell r="F153" t="str">
            <v/>
          </cell>
          <cell r="G153">
            <v>2000</v>
          </cell>
          <cell r="H153">
            <v>6000</v>
          </cell>
          <cell r="I153">
            <v>15000</v>
          </cell>
        </row>
        <row r="154">
          <cell r="A154" t="str">
            <v>IT</v>
          </cell>
          <cell r="B154">
            <v>3</v>
          </cell>
          <cell r="C154" t="str">
            <v>晶技</v>
          </cell>
          <cell r="D154">
            <v>3042</v>
          </cell>
          <cell r="E154" t="str">
            <v>○</v>
          </cell>
          <cell r="F154" t="str">
            <v/>
          </cell>
          <cell r="G154">
            <v>2000</v>
          </cell>
          <cell r="H154">
            <v>6000</v>
          </cell>
          <cell r="I154">
            <v>15000</v>
          </cell>
        </row>
        <row r="155">
          <cell r="A155" t="str">
            <v>IV</v>
          </cell>
          <cell r="B155">
            <v>3</v>
          </cell>
          <cell r="C155" t="str">
            <v>銘異</v>
          </cell>
          <cell r="D155">
            <v>3060</v>
          </cell>
          <cell r="E155" t="str">
            <v>○</v>
          </cell>
          <cell r="F155" t="str">
            <v/>
          </cell>
          <cell r="G155">
            <v>2000</v>
          </cell>
          <cell r="H155">
            <v>6000</v>
          </cell>
          <cell r="I155">
            <v>15000</v>
          </cell>
        </row>
        <row r="156">
          <cell r="A156" t="str">
            <v>IW</v>
          </cell>
          <cell r="B156">
            <v>3</v>
          </cell>
          <cell r="C156" t="str">
            <v>璨圓</v>
          </cell>
          <cell r="D156">
            <v>3061</v>
          </cell>
          <cell r="E156" t="str">
            <v>○</v>
          </cell>
          <cell r="F156" t="str">
            <v/>
          </cell>
          <cell r="G156">
            <v>2000</v>
          </cell>
          <cell r="H156">
            <v>6000</v>
          </cell>
          <cell r="I156">
            <v>15000</v>
          </cell>
        </row>
        <row r="157">
          <cell r="A157" t="str">
            <v>IX</v>
          </cell>
          <cell r="B157">
            <v>3</v>
          </cell>
          <cell r="C157" t="str">
            <v>景碩</v>
          </cell>
          <cell r="D157">
            <v>3189</v>
          </cell>
          <cell r="E157" t="str">
            <v>○</v>
          </cell>
          <cell r="F157" t="str">
            <v/>
          </cell>
          <cell r="G157">
            <v>2000</v>
          </cell>
          <cell r="H157">
            <v>6000</v>
          </cell>
          <cell r="I157">
            <v>15000</v>
          </cell>
        </row>
        <row r="158">
          <cell r="A158" t="str">
            <v>IY</v>
          </cell>
          <cell r="B158">
            <v>3</v>
          </cell>
          <cell r="C158" t="str">
            <v>新日興</v>
          </cell>
          <cell r="D158">
            <v>3376</v>
          </cell>
          <cell r="E158" t="str">
            <v>○</v>
          </cell>
          <cell r="F158" t="str">
            <v/>
          </cell>
          <cell r="G158">
            <v>2000</v>
          </cell>
          <cell r="H158">
            <v>6000</v>
          </cell>
          <cell r="I158">
            <v>15000</v>
          </cell>
        </row>
        <row r="159">
          <cell r="A159" t="str">
            <v>IZ</v>
          </cell>
          <cell r="B159">
            <v>3</v>
          </cell>
          <cell r="C159" t="str">
            <v>明泰</v>
          </cell>
          <cell r="D159">
            <v>3380</v>
          </cell>
          <cell r="E159" t="str">
            <v>○</v>
          </cell>
          <cell r="F159" t="str">
            <v/>
          </cell>
          <cell r="G159">
            <v>2000</v>
          </cell>
          <cell r="H159">
            <v>6000</v>
          </cell>
          <cell r="I159">
            <v>15000</v>
          </cell>
        </row>
        <row r="160">
          <cell r="A160" t="str">
            <v>JA</v>
          </cell>
          <cell r="B160">
            <v>3</v>
          </cell>
          <cell r="C160" t="str">
            <v>新世紀</v>
          </cell>
          <cell r="D160">
            <v>3383</v>
          </cell>
          <cell r="E160" t="str">
            <v>○</v>
          </cell>
          <cell r="F160" t="str">
            <v/>
          </cell>
          <cell r="G160">
            <v>2000</v>
          </cell>
          <cell r="H160">
            <v>6000</v>
          </cell>
          <cell r="I160">
            <v>15000</v>
          </cell>
        </row>
        <row r="161">
          <cell r="A161" t="str">
            <v>JB</v>
          </cell>
          <cell r="B161">
            <v>3</v>
          </cell>
          <cell r="C161" t="str">
            <v>創意</v>
          </cell>
          <cell r="D161">
            <v>3443</v>
          </cell>
          <cell r="E161" t="str">
            <v>○</v>
          </cell>
          <cell r="F161" t="str">
            <v/>
          </cell>
          <cell r="G161">
            <v>2000</v>
          </cell>
          <cell r="H161">
            <v>6000</v>
          </cell>
          <cell r="I161">
            <v>15000</v>
          </cell>
        </row>
        <row r="162">
          <cell r="A162" t="str">
            <v>JC</v>
          </cell>
          <cell r="B162">
            <v>3</v>
          </cell>
          <cell r="C162" t="str">
            <v>揚明光</v>
          </cell>
          <cell r="D162">
            <v>3504</v>
          </cell>
          <cell r="E162" t="str">
            <v>○</v>
          </cell>
          <cell r="F162" t="str">
            <v/>
          </cell>
          <cell r="G162">
            <v>2000</v>
          </cell>
          <cell r="H162">
            <v>6000</v>
          </cell>
          <cell r="I162">
            <v>15000</v>
          </cell>
        </row>
        <row r="163">
          <cell r="A163" t="str">
            <v>JD</v>
          </cell>
          <cell r="B163">
            <v>3</v>
          </cell>
          <cell r="C163" t="str">
            <v>昱晶</v>
          </cell>
          <cell r="D163">
            <v>3514</v>
          </cell>
          <cell r="E163" t="str">
            <v>○</v>
          </cell>
          <cell r="F163" t="str">
            <v/>
          </cell>
          <cell r="G163">
            <v>2000</v>
          </cell>
          <cell r="H163">
            <v>6000</v>
          </cell>
          <cell r="I163">
            <v>15000</v>
          </cell>
        </row>
        <row r="164">
          <cell r="A164" t="str">
            <v>JE</v>
          </cell>
          <cell r="B164">
            <v>3</v>
          </cell>
          <cell r="C164" t="str">
            <v>綠能</v>
          </cell>
          <cell r="D164">
            <v>3519</v>
          </cell>
          <cell r="E164" t="str">
            <v>○</v>
          </cell>
          <cell r="F164" t="str">
            <v/>
          </cell>
          <cell r="G164">
            <v>2000</v>
          </cell>
          <cell r="H164">
            <v>6000</v>
          </cell>
          <cell r="I164">
            <v>15000</v>
          </cell>
        </row>
        <row r="165">
          <cell r="A165" t="str">
            <v>JF</v>
          </cell>
          <cell r="B165">
            <v>3</v>
          </cell>
          <cell r="C165" t="str">
            <v>嘉澤</v>
          </cell>
          <cell r="D165">
            <v>3533</v>
          </cell>
          <cell r="E165" t="str">
            <v>○</v>
          </cell>
          <cell r="F165" t="str">
            <v/>
          </cell>
          <cell r="G165">
            <v>2000</v>
          </cell>
          <cell r="H165">
            <v>6000</v>
          </cell>
          <cell r="I165">
            <v>15000</v>
          </cell>
        </row>
        <row r="166">
          <cell r="A166" t="str">
            <v>JG</v>
          </cell>
          <cell r="B166">
            <v>3</v>
          </cell>
          <cell r="C166" t="str">
            <v>昇陽科</v>
          </cell>
          <cell r="D166">
            <v>3561</v>
          </cell>
          <cell r="E166" t="str">
            <v>○</v>
          </cell>
          <cell r="F166" t="str">
            <v/>
          </cell>
          <cell r="G166">
            <v>2000</v>
          </cell>
          <cell r="H166">
            <v>6000</v>
          </cell>
          <cell r="I166">
            <v>15000</v>
          </cell>
        </row>
        <row r="167">
          <cell r="A167" t="str">
            <v>JH</v>
          </cell>
          <cell r="B167">
            <v>3</v>
          </cell>
          <cell r="C167" t="str">
            <v>穎台</v>
          </cell>
          <cell r="D167">
            <v>3573</v>
          </cell>
          <cell r="E167" t="str">
            <v>○</v>
          </cell>
          <cell r="F167" t="str">
            <v/>
          </cell>
          <cell r="G167">
            <v>2000</v>
          </cell>
          <cell r="H167">
            <v>6000</v>
          </cell>
          <cell r="I167">
            <v>15000</v>
          </cell>
        </row>
        <row r="168">
          <cell r="A168" t="str">
            <v>JI</v>
          </cell>
          <cell r="B168">
            <v>3</v>
          </cell>
          <cell r="C168" t="str">
            <v>新日光</v>
          </cell>
          <cell r="D168">
            <v>3576</v>
          </cell>
          <cell r="E168" t="str">
            <v>○</v>
          </cell>
          <cell r="F168" t="str">
            <v/>
          </cell>
          <cell r="G168">
            <v>2000</v>
          </cell>
          <cell r="H168">
            <v>6000</v>
          </cell>
          <cell r="I168">
            <v>15000</v>
          </cell>
        </row>
        <row r="169">
          <cell r="A169" t="str">
            <v>JK</v>
          </cell>
          <cell r="B169">
            <v>3</v>
          </cell>
          <cell r="C169" t="str">
            <v>艾笛森</v>
          </cell>
          <cell r="D169">
            <v>3591</v>
          </cell>
          <cell r="E169" t="str">
            <v>○</v>
          </cell>
          <cell r="F169" t="str">
            <v/>
          </cell>
          <cell r="G169">
            <v>2000</v>
          </cell>
          <cell r="H169">
            <v>6000</v>
          </cell>
          <cell r="I169">
            <v>15000</v>
          </cell>
        </row>
        <row r="170">
          <cell r="A170" t="str">
            <v>JL</v>
          </cell>
          <cell r="B170">
            <v>3</v>
          </cell>
          <cell r="C170" t="str">
            <v>洋華</v>
          </cell>
          <cell r="D170">
            <v>3622</v>
          </cell>
          <cell r="E170" t="str">
            <v>○</v>
          </cell>
          <cell r="F170" t="str">
            <v/>
          </cell>
          <cell r="G170">
            <v>2000</v>
          </cell>
          <cell r="H170">
            <v>6000</v>
          </cell>
          <cell r="I170">
            <v>15000</v>
          </cell>
        </row>
        <row r="171">
          <cell r="A171" t="str">
            <v>JM</v>
          </cell>
          <cell r="B171">
            <v>3</v>
          </cell>
          <cell r="C171" t="str">
            <v>健策</v>
          </cell>
          <cell r="D171">
            <v>3653</v>
          </cell>
          <cell r="E171" t="str">
            <v>○</v>
          </cell>
          <cell r="F171" t="str">
            <v/>
          </cell>
          <cell r="G171">
            <v>2000</v>
          </cell>
          <cell r="H171">
            <v>6000</v>
          </cell>
          <cell r="I171">
            <v>15000</v>
          </cell>
        </row>
        <row r="172">
          <cell r="A172" t="str">
            <v>JN</v>
          </cell>
          <cell r="B172">
            <v>3</v>
          </cell>
          <cell r="C172" t="str">
            <v>F-TPK</v>
          </cell>
          <cell r="D172">
            <v>3673</v>
          </cell>
          <cell r="E172" t="str">
            <v>○</v>
          </cell>
          <cell r="F172" t="str">
            <v/>
          </cell>
          <cell r="G172">
            <v>2000</v>
          </cell>
          <cell r="H172">
            <v>6000</v>
          </cell>
          <cell r="I172">
            <v>15000</v>
          </cell>
        </row>
        <row r="173">
          <cell r="A173" t="str">
            <v>JO</v>
          </cell>
          <cell r="B173">
            <v>3</v>
          </cell>
          <cell r="C173" t="str">
            <v>F-晨星</v>
          </cell>
          <cell r="D173">
            <v>3697</v>
          </cell>
          <cell r="E173" t="str">
            <v>○</v>
          </cell>
          <cell r="F173" t="str">
            <v/>
          </cell>
          <cell r="G173">
            <v>2000</v>
          </cell>
          <cell r="H173">
            <v>6000</v>
          </cell>
          <cell r="I173">
            <v>15000</v>
          </cell>
        </row>
        <row r="174">
          <cell r="A174" t="str">
            <v>JP</v>
          </cell>
          <cell r="B174">
            <v>3</v>
          </cell>
          <cell r="C174" t="str">
            <v>大聯大</v>
          </cell>
          <cell r="D174">
            <v>3702</v>
          </cell>
          <cell r="E174" t="str">
            <v>○</v>
          </cell>
          <cell r="F174" t="str">
            <v/>
          </cell>
          <cell r="G174">
            <v>2000</v>
          </cell>
          <cell r="H174">
            <v>6000</v>
          </cell>
          <cell r="I174">
            <v>15000</v>
          </cell>
        </row>
        <row r="175">
          <cell r="A175" t="str">
            <v>JQ</v>
          </cell>
          <cell r="B175">
            <v>3</v>
          </cell>
          <cell r="C175" t="str">
            <v>合勤控</v>
          </cell>
          <cell r="D175">
            <v>3704</v>
          </cell>
          <cell r="E175" t="str">
            <v>○</v>
          </cell>
          <cell r="F175" t="str">
            <v/>
          </cell>
          <cell r="G175">
            <v>2000</v>
          </cell>
          <cell r="H175">
            <v>6000</v>
          </cell>
          <cell r="I175">
            <v>15000</v>
          </cell>
        </row>
        <row r="176">
          <cell r="A176" t="str">
            <v>JR</v>
          </cell>
          <cell r="B176">
            <v>3</v>
          </cell>
          <cell r="C176" t="str">
            <v>信昌化</v>
          </cell>
          <cell r="D176">
            <v>4725</v>
          </cell>
          <cell r="E176" t="str">
            <v>○</v>
          </cell>
          <cell r="F176" t="str">
            <v/>
          </cell>
          <cell r="G176">
            <v>2000</v>
          </cell>
          <cell r="H176">
            <v>6000</v>
          </cell>
          <cell r="I176">
            <v>15000</v>
          </cell>
        </row>
        <row r="177">
          <cell r="A177" t="str">
            <v>JS</v>
          </cell>
          <cell r="B177">
            <v>2</v>
          </cell>
          <cell r="C177" t="str">
            <v>和碩</v>
          </cell>
          <cell r="D177">
            <v>4938</v>
          </cell>
          <cell r="E177" t="str">
            <v>○</v>
          </cell>
          <cell r="F177" t="str">
            <v/>
          </cell>
          <cell r="G177">
            <v>4000</v>
          </cell>
          <cell r="H177">
            <v>12000</v>
          </cell>
          <cell r="I177">
            <v>30000</v>
          </cell>
        </row>
        <row r="178">
          <cell r="A178" t="str">
            <v>JT</v>
          </cell>
          <cell r="B178">
            <v>3</v>
          </cell>
          <cell r="C178" t="str">
            <v>訊連</v>
          </cell>
          <cell r="D178">
            <v>5203</v>
          </cell>
          <cell r="E178" t="str">
            <v>○</v>
          </cell>
          <cell r="F178" t="str">
            <v/>
          </cell>
          <cell r="G178">
            <v>2000</v>
          </cell>
          <cell r="H178">
            <v>6000</v>
          </cell>
          <cell r="I178">
            <v>15000</v>
          </cell>
        </row>
        <row r="179">
          <cell r="A179" t="str">
            <v>JV</v>
          </cell>
          <cell r="B179">
            <v>3</v>
          </cell>
          <cell r="C179" t="str">
            <v>鄉林</v>
          </cell>
          <cell r="D179">
            <v>5531</v>
          </cell>
          <cell r="E179" t="str">
            <v>○</v>
          </cell>
          <cell r="F179" t="str">
            <v/>
          </cell>
          <cell r="G179">
            <v>2000</v>
          </cell>
          <cell r="H179">
            <v>6000</v>
          </cell>
          <cell r="I179">
            <v>15000</v>
          </cell>
        </row>
        <row r="180">
          <cell r="A180" t="str">
            <v>JW</v>
          </cell>
          <cell r="B180">
            <v>3</v>
          </cell>
          <cell r="C180" t="str">
            <v>長虹</v>
          </cell>
          <cell r="D180">
            <v>5534</v>
          </cell>
          <cell r="E180" t="str">
            <v>○</v>
          </cell>
          <cell r="F180" t="str">
            <v/>
          </cell>
          <cell r="G180">
            <v>2000</v>
          </cell>
          <cell r="H180">
            <v>6000</v>
          </cell>
          <cell r="I180">
            <v>15000</v>
          </cell>
        </row>
        <row r="181">
          <cell r="A181" t="str">
            <v>JX</v>
          </cell>
          <cell r="B181">
            <v>3</v>
          </cell>
          <cell r="C181" t="str">
            <v>群益證</v>
          </cell>
          <cell r="D181">
            <v>6005</v>
          </cell>
          <cell r="E181" t="str">
            <v>○</v>
          </cell>
          <cell r="F181" t="str">
            <v/>
          </cell>
          <cell r="G181">
            <v>2000</v>
          </cell>
          <cell r="H181">
            <v>6000</v>
          </cell>
          <cell r="I181">
            <v>15000</v>
          </cell>
        </row>
        <row r="182">
          <cell r="A182" t="str">
            <v>JY</v>
          </cell>
          <cell r="B182">
            <v>3</v>
          </cell>
          <cell r="C182" t="str">
            <v>輔祥</v>
          </cell>
          <cell r="D182">
            <v>6120</v>
          </cell>
          <cell r="E182" t="str">
            <v>○</v>
          </cell>
          <cell r="F182" t="str">
            <v/>
          </cell>
          <cell r="G182">
            <v>2000</v>
          </cell>
          <cell r="H182">
            <v>6000</v>
          </cell>
          <cell r="I182">
            <v>15000</v>
          </cell>
        </row>
        <row r="183">
          <cell r="A183" t="str">
            <v>JZ</v>
          </cell>
          <cell r="B183">
            <v>3</v>
          </cell>
          <cell r="C183" t="str">
            <v>嘉聯益</v>
          </cell>
          <cell r="D183">
            <v>6153</v>
          </cell>
          <cell r="E183" t="str">
            <v>○</v>
          </cell>
          <cell r="F183" t="str">
            <v/>
          </cell>
          <cell r="G183">
            <v>2000</v>
          </cell>
          <cell r="H183">
            <v>6000</v>
          </cell>
          <cell r="I183">
            <v>15000</v>
          </cell>
        </row>
        <row r="184">
          <cell r="A184" t="str">
            <v>KA</v>
          </cell>
          <cell r="B184">
            <v>3</v>
          </cell>
          <cell r="C184" t="str">
            <v>瑞儀</v>
          </cell>
          <cell r="D184">
            <v>6176</v>
          </cell>
          <cell r="E184" t="str">
            <v>○</v>
          </cell>
          <cell r="F184" t="str">
            <v/>
          </cell>
          <cell r="G184">
            <v>2000</v>
          </cell>
          <cell r="H184">
            <v>6000</v>
          </cell>
          <cell r="I184">
            <v>15000</v>
          </cell>
        </row>
        <row r="185">
          <cell r="A185" t="str">
            <v>KB</v>
          </cell>
          <cell r="B185">
            <v>3</v>
          </cell>
          <cell r="C185" t="str">
            <v>聯茂</v>
          </cell>
          <cell r="D185">
            <v>6213</v>
          </cell>
          <cell r="E185" t="str">
            <v>○</v>
          </cell>
          <cell r="F185" t="str">
            <v/>
          </cell>
          <cell r="G185">
            <v>2000</v>
          </cell>
          <cell r="H185">
            <v>6000</v>
          </cell>
          <cell r="I185">
            <v>15000</v>
          </cell>
        </row>
        <row r="186">
          <cell r="A186" t="str">
            <v>KC</v>
          </cell>
          <cell r="B186">
            <v>3</v>
          </cell>
          <cell r="C186" t="str">
            <v>力成</v>
          </cell>
          <cell r="D186">
            <v>6239</v>
          </cell>
          <cell r="E186" t="str">
            <v>○</v>
          </cell>
          <cell r="F186" t="str">
            <v/>
          </cell>
          <cell r="G186">
            <v>2000</v>
          </cell>
          <cell r="H186">
            <v>6000</v>
          </cell>
          <cell r="I186">
            <v>15000</v>
          </cell>
        </row>
        <row r="187">
          <cell r="A187" t="str">
            <v>KD</v>
          </cell>
          <cell r="B187">
            <v>3</v>
          </cell>
          <cell r="C187" t="str">
            <v>同欣電</v>
          </cell>
          <cell r="D187">
            <v>6271</v>
          </cell>
          <cell r="E187" t="str">
            <v>○</v>
          </cell>
          <cell r="F187" t="str">
            <v/>
          </cell>
          <cell r="G187">
            <v>2000</v>
          </cell>
          <cell r="H187">
            <v>6000</v>
          </cell>
          <cell r="I187">
            <v>15000</v>
          </cell>
        </row>
        <row r="188">
          <cell r="A188" t="str">
            <v>KE</v>
          </cell>
          <cell r="B188">
            <v>3</v>
          </cell>
          <cell r="C188" t="str">
            <v>台表科</v>
          </cell>
          <cell r="D188">
            <v>6278</v>
          </cell>
          <cell r="E188" t="str">
            <v>○</v>
          </cell>
          <cell r="F188" t="str">
            <v/>
          </cell>
          <cell r="G188">
            <v>2000</v>
          </cell>
          <cell r="H188">
            <v>6000</v>
          </cell>
          <cell r="I188">
            <v>15000</v>
          </cell>
        </row>
        <row r="189">
          <cell r="A189" t="str">
            <v>KF</v>
          </cell>
          <cell r="B189">
            <v>3</v>
          </cell>
          <cell r="C189" t="str">
            <v>康舒</v>
          </cell>
          <cell r="D189">
            <v>6282</v>
          </cell>
          <cell r="E189" t="str">
            <v>○</v>
          </cell>
          <cell r="F189" t="str">
            <v/>
          </cell>
          <cell r="G189">
            <v>2000</v>
          </cell>
          <cell r="H189">
            <v>6000</v>
          </cell>
          <cell r="I189">
            <v>15000</v>
          </cell>
        </row>
        <row r="190">
          <cell r="A190" t="str">
            <v>KG</v>
          </cell>
          <cell r="B190">
            <v>3</v>
          </cell>
          <cell r="C190" t="str">
            <v>啟碁</v>
          </cell>
          <cell r="D190">
            <v>6285</v>
          </cell>
          <cell r="E190" t="str">
            <v>○</v>
          </cell>
          <cell r="F190" t="str">
            <v/>
          </cell>
          <cell r="G190">
            <v>2000</v>
          </cell>
          <cell r="H190">
            <v>6000</v>
          </cell>
          <cell r="I190">
            <v>15000</v>
          </cell>
        </row>
        <row r="191">
          <cell r="A191" t="str">
            <v>KH</v>
          </cell>
          <cell r="B191">
            <v>3</v>
          </cell>
          <cell r="C191" t="str">
            <v>立錡</v>
          </cell>
          <cell r="D191">
            <v>6286</v>
          </cell>
          <cell r="E191" t="str">
            <v>○</v>
          </cell>
          <cell r="F191" t="str">
            <v/>
          </cell>
          <cell r="G191">
            <v>2000</v>
          </cell>
          <cell r="H191">
            <v>6000</v>
          </cell>
          <cell r="I191">
            <v>15000</v>
          </cell>
        </row>
        <row r="192">
          <cell r="A192" t="str">
            <v>KI</v>
          </cell>
          <cell r="B192">
            <v>3</v>
          </cell>
          <cell r="C192" t="str">
            <v>台虹</v>
          </cell>
          <cell r="D192">
            <v>8039</v>
          </cell>
          <cell r="E192" t="str">
            <v>○</v>
          </cell>
          <cell r="F192" t="str">
            <v/>
          </cell>
          <cell r="G192">
            <v>2000</v>
          </cell>
          <cell r="H192">
            <v>6000</v>
          </cell>
          <cell r="I192">
            <v>15000</v>
          </cell>
        </row>
        <row r="193">
          <cell r="A193" t="str">
            <v>KJ</v>
          </cell>
          <cell r="B193">
            <v>3</v>
          </cell>
          <cell r="C193" t="str">
            <v>華寶</v>
          </cell>
          <cell r="D193">
            <v>8078</v>
          </cell>
          <cell r="E193" t="str">
            <v>○</v>
          </cell>
          <cell r="F193" t="str">
            <v/>
          </cell>
          <cell r="G193">
            <v>2000</v>
          </cell>
          <cell r="H193">
            <v>6000</v>
          </cell>
          <cell r="I193">
            <v>15000</v>
          </cell>
        </row>
        <row r="194">
          <cell r="A194" t="str">
            <v>KK</v>
          </cell>
          <cell r="B194">
            <v>3</v>
          </cell>
          <cell r="C194" t="str">
            <v>達方</v>
          </cell>
          <cell r="D194">
            <v>8163</v>
          </cell>
          <cell r="E194" t="str">
            <v>○</v>
          </cell>
          <cell r="F194" t="str">
            <v/>
          </cell>
          <cell r="G194">
            <v>2000</v>
          </cell>
          <cell r="H194">
            <v>6000</v>
          </cell>
          <cell r="I194">
            <v>15000</v>
          </cell>
        </row>
        <row r="195">
          <cell r="A195" t="str">
            <v>KL</v>
          </cell>
          <cell r="B195">
            <v>3</v>
          </cell>
          <cell r="C195" t="str">
            <v>寶成</v>
          </cell>
          <cell r="D195">
            <v>9904</v>
          </cell>
          <cell r="E195" t="str">
            <v>○</v>
          </cell>
          <cell r="F195" t="str">
            <v/>
          </cell>
          <cell r="G195">
            <v>2000</v>
          </cell>
          <cell r="H195">
            <v>6000</v>
          </cell>
          <cell r="I195">
            <v>15000</v>
          </cell>
        </row>
        <row r="196">
          <cell r="A196" t="str">
            <v>KM</v>
          </cell>
          <cell r="B196">
            <v>3</v>
          </cell>
          <cell r="C196" t="str">
            <v>大華</v>
          </cell>
          <cell r="D196">
            <v>9905</v>
          </cell>
          <cell r="E196" t="str">
            <v>○</v>
          </cell>
          <cell r="F196" t="str">
            <v/>
          </cell>
          <cell r="G196">
            <v>2000</v>
          </cell>
          <cell r="H196">
            <v>6000</v>
          </cell>
          <cell r="I196">
            <v>15000</v>
          </cell>
        </row>
        <row r="197">
          <cell r="A197" t="str">
            <v>KN</v>
          </cell>
          <cell r="B197">
            <v>3</v>
          </cell>
          <cell r="C197" t="str">
            <v>成霖</v>
          </cell>
          <cell r="D197">
            <v>9934</v>
          </cell>
          <cell r="E197" t="str">
            <v>○</v>
          </cell>
          <cell r="F197" t="str">
            <v/>
          </cell>
          <cell r="G197">
            <v>2000</v>
          </cell>
          <cell r="H197">
            <v>6000</v>
          </cell>
          <cell r="I197">
            <v>15000</v>
          </cell>
        </row>
        <row r="198">
          <cell r="A198" t="str">
            <v>KO</v>
          </cell>
          <cell r="B198">
            <v>3</v>
          </cell>
          <cell r="C198" t="str">
            <v>宏全</v>
          </cell>
          <cell r="D198">
            <v>9939</v>
          </cell>
          <cell r="E198" t="str">
            <v>○</v>
          </cell>
          <cell r="F198" t="str">
            <v/>
          </cell>
          <cell r="G198">
            <v>2000</v>
          </cell>
          <cell r="H198">
            <v>6000</v>
          </cell>
          <cell r="I198">
            <v>15000</v>
          </cell>
        </row>
        <row r="199">
          <cell r="A199" t="str">
            <v>KP</v>
          </cell>
          <cell r="B199">
            <v>3</v>
          </cell>
          <cell r="C199" t="str">
            <v>潤泰新</v>
          </cell>
          <cell r="D199">
            <v>9945</v>
          </cell>
          <cell r="E199" t="str">
            <v>○</v>
          </cell>
          <cell r="F199" t="str">
            <v/>
          </cell>
          <cell r="G199">
            <v>2000</v>
          </cell>
          <cell r="H199">
            <v>6000</v>
          </cell>
          <cell r="I199">
            <v>15000</v>
          </cell>
        </row>
        <row r="200">
          <cell r="A200" t="str">
            <v>KR</v>
          </cell>
          <cell r="B200">
            <v>3</v>
          </cell>
          <cell r="C200" t="str">
            <v>味全</v>
          </cell>
          <cell r="D200">
            <v>1201</v>
          </cell>
          <cell r="E200" t="str">
            <v>○</v>
          </cell>
          <cell r="F200" t="str">
            <v/>
          </cell>
          <cell r="G200">
            <v>2000</v>
          </cell>
          <cell r="H200">
            <v>6000</v>
          </cell>
          <cell r="I200">
            <v>15000</v>
          </cell>
        </row>
        <row r="201">
          <cell r="A201" t="str">
            <v>KS</v>
          </cell>
          <cell r="B201">
            <v>3</v>
          </cell>
          <cell r="C201" t="str">
            <v>聚陽</v>
          </cell>
          <cell r="D201">
            <v>1477</v>
          </cell>
          <cell r="E201" t="str">
            <v>○</v>
          </cell>
          <cell r="F201" t="str">
            <v/>
          </cell>
          <cell r="G201">
            <v>2000</v>
          </cell>
          <cell r="H201">
            <v>6000</v>
          </cell>
          <cell r="I201">
            <v>15000</v>
          </cell>
        </row>
        <row r="202">
          <cell r="A202" t="str">
            <v>KT</v>
          </cell>
          <cell r="B202">
            <v>3</v>
          </cell>
          <cell r="C202" t="str">
            <v>喬山</v>
          </cell>
          <cell r="D202">
            <v>1736</v>
          </cell>
          <cell r="E202" t="str">
            <v>○</v>
          </cell>
          <cell r="F202" t="str">
            <v/>
          </cell>
          <cell r="G202">
            <v>2000</v>
          </cell>
          <cell r="H202">
            <v>6000</v>
          </cell>
          <cell r="I202">
            <v>15000</v>
          </cell>
        </row>
        <row r="203">
          <cell r="A203" t="str">
            <v>KU</v>
          </cell>
          <cell r="B203">
            <v>3</v>
          </cell>
          <cell r="C203" t="str">
            <v>台玻</v>
          </cell>
          <cell r="D203">
            <v>1802</v>
          </cell>
          <cell r="E203" t="str">
            <v>○</v>
          </cell>
          <cell r="F203" t="str">
            <v/>
          </cell>
          <cell r="G203">
            <v>2000</v>
          </cell>
          <cell r="H203">
            <v>6000</v>
          </cell>
          <cell r="I203">
            <v>15000</v>
          </cell>
        </row>
        <row r="204">
          <cell r="A204" t="str">
            <v>KV</v>
          </cell>
          <cell r="B204">
            <v>3</v>
          </cell>
          <cell r="C204" t="str">
            <v>台船</v>
          </cell>
          <cell r="D204">
            <v>2208</v>
          </cell>
          <cell r="E204" t="str">
            <v>○</v>
          </cell>
          <cell r="F204" t="str">
            <v/>
          </cell>
          <cell r="G204">
            <v>2000</v>
          </cell>
          <cell r="H204">
            <v>6000</v>
          </cell>
          <cell r="I204">
            <v>15000</v>
          </cell>
        </row>
        <row r="205">
          <cell r="A205" t="str">
            <v>KW</v>
          </cell>
          <cell r="B205">
            <v>3</v>
          </cell>
          <cell r="C205" t="str">
            <v>廣宇</v>
          </cell>
          <cell r="D205">
            <v>2328</v>
          </cell>
          <cell r="E205" t="str">
            <v>○</v>
          </cell>
          <cell r="F205" t="str">
            <v/>
          </cell>
          <cell r="G205">
            <v>2000</v>
          </cell>
          <cell r="H205">
            <v>6000</v>
          </cell>
          <cell r="I205">
            <v>15000</v>
          </cell>
        </row>
        <row r="206">
          <cell r="A206" t="str">
            <v>KY</v>
          </cell>
          <cell r="B206">
            <v>3</v>
          </cell>
          <cell r="C206" t="str">
            <v>普安</v>
          </cell>
          <cell r="D206">
            <v>2495</v>
          </cell>
          <cell r="E206" t="str">
            <v>○</v>
          </cell>
          <cell r="F206" t="str">
            <v/>
          </cell>
          <cell r="G206">
            <v>2000</v>
          </cell>
          <cell r="H206">
            <v>6000</v>
          </cell>
          <cell r="I206">
            <v>15000</v>
          </cell>
        </row>
        <row r="207">
          <cell r="A207" t="str">
            <v>LA</v>
          </cell>
          <cell r="B207">
            <v>3</v>
          </cell>
          <cell r="C207" t="str">
            <v>三商行</v>
          </cell>
          <cell r="D207">
            <v>2905</v>
          </cell>
          <cell r="E207" t="str">
            <v>○</v>
          </cell>
          <cell r="F207" t="str">
            <v/>
          </cell>
          <cell r="G207">
            <v>2000</v>
          </cell>
          <cell r="H207">
            <v>6000</v>
          </cell>
          <cell r="I207">
            <v>15000</v>
          </cell>
        </row>
        <row r="208">
          <cell r="A208" t="str">
            <v>LB</v>
          </cell>
          <cell r="B208">
            <v>3</v>
          </cell>
          <cell r="C208" t="str">
            <v>健鼎</v>
          </cell>
          <cell r="D208">
            <v>3044</v>
          </cell>
          <cell r="E208" t="str">
            <v>○</v>
          </cell>
          <cell r="F208" t="str">
            <v/>
          </cell>
          <cell r="G208">
            <v>2000</v>
          </cell>
          <cell r="H208">
            <v>6000</v>
          </cell>
          <cell r="I208">
            <v>15000</v>
          </cell>
        </row>
        <row r="209">
          <cell r="A209" t="str">
            <v>LC</v>
          </cell>
          <cell r="B209">
            <v>3</v>
          </cell>
          <cell r="C209" t="str">
            <v>台灣大</v>
          </cell>
          <cell r="D209">
            <v>3045</v>
          </cell>
          <cell r="E209" t="str">
            <v>○</v>
          </cell>
          <cell r="F209" t="str">
            <v/>
          </cell>
          <cell r="G209">
            <v>2000</v>
          </cell>
          <cell r="H209">
            <v>6000</v>
          </cell>
          <cell r="I209">
            <v>15000</v>
          </cell>
        </row>
        <row r="210">
          <cell r="A210" t="str">
            <v>LD</v>
          </cell>
          <cell r="B210">
            <v>3</v>
          </cell>
          <cell r="C210" t="str">
            <v>建漢</v>
          </cell>
          <cell r="D210">
            <v>3062</v>
          </cell>
          <cell r="E210" t="str">
            <v>○</v>
          </cell>
          <cell r="F210" t="str">
            <v/>
          </cell>
          <cell r="G210">
            <v>2000</v>
          </cell>
          <cell r="H210">
            <v>6000</v>
          </cell>
          <cell r="I210">
            <v>15000</v>
          </cell>
        </row>
        <row r="211">
          <cell r="A211" t="str">
            <v>LE</v>
          </cell>
          <cell r="B211">
            <v>3</v>
          </cell>
          <cell r="C211" t="str">
            <v>玉晶光</v>
          </cell>
          <cell r="D211">
            <v>3406</v>
          </cell>
          <cell r="E211" t="str">
            <v>○</v>
          </cell>
          <cell r="F211" t="str">
            <v/>
          </cell>
          <cell r="G211">
            <v>2000</v>
          </cell>
          <cell r="H211">
            <v>6000</v>
          </cell>
          <cell r="I211">
            <v>15000</v>
          </cell>
        </row>
        <row r="212">
          <cell r="A212" t="str">
            <v>LG</v>
          </cell>
          <cell r="B212">
            <v>3</v>
          </cell>
          <cell r="C212" t="str">
            <v>永信</v>
          </cell>
          <cell r="D212">
            <v>3705</v>
          </cell>
          <cell r="E212" t="str">
            <v>○</v>
          </cell>
          <cell r="F212" t="str">
            <v/>
          </cell>
          <cell r="G212">
            <v>2000</v>
          </cell>
          <cell r="H212">
            <v>6000</v>
          </cell>
          <cell r="I212">
            <v>15000</v>
          </cell>
        </row>
        <row r="213">
          <cell r="A213" t="str">
            <v>LH</v>
          </cell>
          <cell r="B213">
            <v>3</v>
          </cell>
          <cell r="C213" t="str">
            <v>松翰</v>
          </cell>
          <cell r="D213">
            <v>5471</v>
          </cell>
          <cell r="E213" t="str">
            <v>○</v>
          </cell>
          <cell r="F213" t="str">
            <v/>
          </cell>
          <cell r="G213">
            <v>2000</v>
          </cell>
          <cell r="H213">
            <v>6000</v>
          </cell>
          <cell r="I213">
            <v>15000</v>
          </cell>
        </row>
        <row r="214">
          <cell r="A214" t="str">
            <v>LI</v>
          </cell>
          <cell r="B214">
            <v>3</v>
          </cell>
          <cell r="C214" t="str">
            <v>台郡</v>
          </cell>
          <cell r="D214">
            <v>6269</v>
          </cell>
          <cell r="E214" t="str">
            <v>○</v>
          </cell>
          <cell r="F214" t="str">
            <v/>
          </cell>
          <cell r="G214">
            <v>2000</v>
          </cell>
          <cell r="H214">
            <v>6000</v>
          </cell>
          <cell r="I214">
            <v>15000</v>
          </cell>
        </row>
        <row r="215">
          <cell r="A215" t="str">
            <v>LJ</v>
          </cell>
          <cell r="B215">
            <v>3</v>
          </cell>
          <cell r="C215" t="str">
            <v>陞泰</v>
          </cell>
          <cell r="D215">
            <v>8072</v>
          </cell>
          <cell r="E215" t="str">
            <v>○</v>
          </cell>
          <cell r="F215" t="str">
            <v/>
          </cell>
          <cell r="G215">
            <v>2000</v>
          </cell>
          <cell r="H215">
            <v>6000</v>
          </cell>
          <cell r="I215">
            <v>15000</v>
          </cell>
        </row>
        <row r="216">
          <cell r="A216" t="str">
            <v>LK</v>
          </cell>
          <cell r="B216">
            <v>3</v>
          </cell>
          <cell r="C216" t="str">
            <v>致新</v>
          </cell>
          <cell r="D216">
            <v>8081</v>
          </cell>
          <cell r="E216" t="str">
            <v>○</v>
          </cell>
          <cell r="F216" t="str">
            <v/>
          </cell>
          <cell r="G216">
            <v>2000</v>
          </cell>
          <cell r="H216">
            <v>6000</v>
          </cell>
          <cell r="I216">
            <v>15000</v>
          </cell>
        </row>
        <row r="217">
          <cell r="A217" t="str">
            <v>LM</v>
          </cell>
          <cell r="B217">
            <v>3</v>
          </cell>
          <cell r="C217" t="str">
            <v>美利達</v>
          </cell>
          <cell r="D217">
            <v>9914</v>
          </cell>
          <cell r="E217" t="str">
            <v>○</v>
          </cell>
          <cell r="F217" t="str">
            <v/>
          </cell>
          <cell r="G217">
            <v>2000</v>
          </cell>
          <cell r="H217">
            <v>6000</v>
          </cell>
          <cell r="I217">
            <v>15000</v>
          </cell>
        </row>
        <row r="218">
          <cell r="A218" t="str">
            <v>LN</v>
          </cell>
          <cell r="B218">
            <v>3</v>
          </cell>
          <cell r="C218" t="str">
            <v>裕融</v>
          </cell>
          <cell r="D218">
            <v>9941</v>
          </cell>
          <cell r="E218" t="str">
            <v>○</v>
          </cell>
          <cell r="F218" t="str">
            <v/>
          </cell>
          <cell r="G218">
            <v>2000</v>
          </cell>
          <cell r="H218">
            <v>6000</v>
          </cell>
          <cell r="I218">
            <v>15000</v>
          </cell>
        </row>
        <row r="219">
          <cell r="A219" t="str">
            <v>LO</v>
          </cell>
          <cell r="B219">
            <v>3</v>
          </cell>
          <cell r="C219" t="str">
            <v>合庫金</v>
          </cell>
          <cell r="D219">
            <v>5880</v>
          </cell>
          <cell r="E219" t="str">
            <v>○</v>
          </cell>
          <cell r="F219" t="str">
            <v>○</v>
          </cell>
          <cell r="G219">
            <v>2000</v>
          </cell>
          <cell r="H219">
            <v>6000</v>
          </cell>
          <cell r="I219">
            <v>15000</v>
          </cell>
        </row>
        <row r="220">
          <cell r="A220" t="str">
            <v>LP</v>
          </cell>
          <cell r="B220">
            <v>3</v>
          </cell>
          <cell r="C220" t="str">
            <v>神隆</v>
          </cell>
          <cell r="D220">
            <v>1789</v>
          </cell>
          <cell r="E220" t="str">
            <v>○</v>
          </cell>
          <cell r="F220" t="str">
            <v/>
          </cell>
          <cell r="G220">
            <v>2000</v>
          </cell>
          <cell r="H220">
            <v>6000</v>
          </cell>
          <cell r="I220">
            <v>15000</v>
          </cell>
        </row>
        <row r="221">
          <cell r="A221" t="str">
            <v>LQ</v>
          </cell>
          <cell r="B221">
            <v>3</v>
          </cell>
          <cell r="C221" t="str">
            <v>英業達</v>
          </cell>
          <cell r="D221">
            <v>2356</v>
          </cell>
          <cell r="E221" t="str">
            <v>○</v>
          </cell>
          <cell r="F221" t="str">
            <v/>
          </cell>
          <cell r="G221">
            <v>2000</v>
          </cell>
          <cell r="H221">
            <v>6000</v>
          </cell>
          <cell r="I221">
            <v>15000</v>
          </cell>
        </row>
        <row r="222">
          <cell r="A222" t="str">
            <v>LR</v>
          </cell>
          <cell r="B222">
            <v>1</v>
          </cell>
          <cell r="C222" t="str">
            <v>開發金</v>
          </cell>
          <cell r="D222">
            <v>2883</v>
          </cell>
          <cell r="E222" t="str">
            <v>○</v>
          </cell>
          <cell r="F222" t="str">
            <v/>
          </cell>
          <cell r="G222">
            <v>8000</v>
          </cell>
          <cell r="H222">
            <v>24000</v>
          </cell>
          <cell r="I222">
            <v>60000</v>
          </cell>
        </row>
        <row r="223">
          <cell r="A223" t="str">
            <v>LS</v>
          </cell>
          <cell r="B223">
            <v>3</v>
          </cell>
          <cell r="C223" t="str">
            <v>正達</v>
          </cell>
          <cell r="D223">
            <v>3149</v>
          </cell>
          <cell r="E223" t="str">
            <v>○</v>
          </cell>
          <cell r="F223" t="str">
            <v/>
          </cell>
          <cell r="G223">
            <v>2000</v>
          </cell>
          <cell r="H223">
            <v>6000</v>
          </cell>
          <cell r="I223">
            <v>15000</v>
          </cell>
        </row>
        <row r="224">
          <cell r="A224" t="str">
            <v>LT</v>
          </cell>
          <cell r="B224">
            <v>3</v>
          </cell>
          <cell r="C224" t="str">
            <v>遠傳</v>
          </cell>
          <cell r="D224">
            <v>4904</v>
          </cell>
          <cell r="E224" t="str">
            <v>○</v>
          </cell>
          <cell r="F224" t="str">
            <v/>
          </cell>
          <cell r="G224">
            <v>2000</v>
          </cell>
          <cell r="H224">
            <v>6000</v>
          </cell>
          <cell r="I224">
            <v>15000</v>
          </cell>
        </row>
        <row r="225">
          <cell r="A225" t="str">
            <v>LU</v>
          </cell>
          <cell r="B225">
            <v>3</v>
          </cell>
          <cell r="C225" t="str">
            <v>F-臻鼎</v>
          </cell>
          <cell r="D225">
            <v>4958</v>
          </cell>
          <cell r="E225" t="str">
            <v>○</v>
          </cell>
          <cell r="F225" t="str">
            <v/>
          </cell>
          <cell r="G225">
            <v>2000</v>
          </cell>
          <cell r="H225">
            <v>6000</v>
          </cell>
          <cell r="I225">
            <v>15000</v>
          </cell>
        </row>
        <row r="226">
          <cell r="A226" t="str">
            <v>LV</v>
          </cell>
          <cell r="B226">
            <v>3</v>
          </cell>
          <cell r="C226" t="str">
            <v>F-中租</v>
          </cell>
          <cell r="D226">
            <v>5871</v>
          </cell>
          <cell r="E226" t="str">
            <v>○</v>
          </cell>
          <cell r="F226" t="str">
            <v/>
          </cell>
          <cell r="G226">
            <v>2000</v>
          </cell>
          <cell r="H226">
            <v>6000</v>
          </cell>
          <cell r="I226">
            <v>15000</v>
          </cell>
        </row>
        <row r="227">
          <cell r="A227" t="str">
            <v>LW</v>
          </cell>
          <cell r="B227">
            <v>3</v>
          </cell>
          <cell r="C227" t="str">
            <v>儒鴻</v>
          </cell>
          <cell r="D227">
            <v>1476</v>
          </cell>
          <cell r="E227" t="str">
            <v>○</v>
          </cell>
          <cell r="G227">
            <v>2000</v>
          </cell>
          <cell r="H227">
            <v>6000</v>
          </cell>
          <cell r="I227">
            <v>15000</v>
          </cell>
        </row>
        <row r="228">
          <cell r="A228" t="str">
            <v>LX</v>
          </cell>
          <cell r="B228">
            <v>3</v>
          </cell>
          <cell r="C228" t="str">
            <v>國巨</v>
          </cell>
          <cell r="D228">
            <v>2327</v>
          </cell>
          <cell r="E228" t="str">
            <v>○</v>
          </cell>
          <cell r="G228">
            <v>2000</v>
          </cell>
          <cell r="H228">
            <v>6000</v>
          </cell>
          <cell r="I228">
            <v>15000</v>
          </cell>
        </row>
        <row r="229">
          <cell r="A229" t="str">
            <v>LY</v>
          </cell>
          <cell r="B229">
            <v>3</v>
          </cell>
          <cell r="C229" t="str">
            <v>南電</v>
          </cell>
          <cell r="D229">
            <v>8046</v>
          </cell>
          <cell r="E229" t="str">
            <v>○</v>
          </cell>
          <cell r="G229">
            <v>2000</v>
          </cell>
          <cell r="H229">
            <v>6000</v>
          </cell>
          <cell r="I229">
            <v>15000</v>
          </cell>
        </row>
        <row r="230">
          <cell r="A230" t="str">
            <v>LZ</v>
          </cell>
          <cell r="B230">
            <v>3</v>
          </cell>
          <cell r="C230" t="str">
            <v>可寧衛</v>
          </cell>
          <cell r="D230">
            <v>8422</v>
          </cell>
          <cell r="E230" t="str">
            <v>○</v>
          </cell>
          <cell r="G230">
            <v>2000</v>
          </cell>
          <cell r="H230">
            <v>6000</v>
          </cell>
          <cell r="I230">
            <v>15000</v>
          </cell>
        </row>
        <row r="231">
          <cell r="D231" t="str">
            <v>合計標的：</v>
          </cell>
          <cell r="E231">
            <v>225</v>
          </cell>
          <cell r="F231">
            <v>42</v>
          </cell>
        </row>
        <row r="232">
          <cell r="B232" t="str">
            <v>註：遇契約調整時，請參考本公司契約調整公告之部位限制相關內容，並依該契約最新適用之部位限制級數改按約定標的物總股數計算。</v>
          </cell>
        </row>
      </sheetData>
      <sheetData sheetId="1" refreshError="1">
        <row r="1">
          <cell r="C1" t="str">
            <v>標的證券在外流通股數</v>
          </cell>
          <cell r="F1" t="str">
            <v xml:space="preserve">證券
代號 </v>
          </cell>
          <cell r="G1" t="str">
            <v>標的證券</v>
          </cell>
          <cell r="H1" t="str">
            <v>月一</v>
          </cell>
          <cell r="I1" t="str">
            <v>月二</v>
          </cell>
          <cell r="J1" t="str">
            <v>月三</v>
          </cell>
          <cell r="K1" t="str">
            <v>第一季總交易量</v>
          </cell>
          <cell r="L1" t="str">
            <v>第四季
流通在外股數</v>
          </cell>
        </row>
        <row r="2">
          <cell r="B2" t="str">
            <v>味全</v>
          </cell>
          <cell r="C2">
            <v>483796145</v>
          </cell>
          <cell r="F2">
            <v>1303</v>
          </cell>
          <cell r="G2" t="str">
            <v>南亞</v>
          </cell>
          <cell r="H2">
            <v>138883775</v>
          </cell>
          <cell r="I2">
            <v>79414920</v>
          </cell>
          <cell r="J2">
            <v>159358406</v>
          </cell>
          <cell r="K2">
            <v>377657101</v>
          </cell>
          <cell r="L2">
            <v>7614441148</v>
          </cell>
        </row>
        <row r="3">
          <cell r="B3" t="str">
            <v>大成</v>
          </cell>
          <cell r="C3">
            <v>536473097</v>
          </cell>
          <cell r="F3">
            <v>2002</v>
          </cell>
          <cell r="G3" t="str">
            <v>中鋼</v>
          </cell>
          <cell r="H3">
            <v>379330668</v>
          </cell>
          <cell r="I3">
            <v>221770683</v>
          </cell>
          <cell r="J3">
            <v>363169531</v>
          </cell>
          <cell r="K3">
            <v>964270882</v>
          </cell>
          <cell r="L3">
            <v>15096476512</v>
          </cell>
        </row>
        <row r="4">
          <cell r="B4" t="str">
            <v>統一</v>
          </cell>
          <cell r="C4">
            <v>4619292857</v>
          </cell>
          <cell r="F4">
            <v>2303</v>
          </cell>
          <cell r="G4" t="str">
            <v>聯電</v>
          </cell>
          <cell r="H4">
            <v>1080570890</v>
          </cell>
          <cell r="I4">
            <v>447849002</v>
          </cell>
          <cell r="J4">
            <v>909158195</v>
          </cell>
          <cell r="K4">
            <v>2437578087</v>
          </cell>
          <cell r="L4">
            <v>11258849479</v>
          </cell>
        </row>
        <row r="5">
          <cell r="B5" t="str">
            <v>佳格</v>
          </cell>
          <cell r="C5">
            <v>549601826</v>
          </cell>
          <cell r="F5">
            <v>2330</v>
          </cell>
          <cell r="G5" t="str">
            <v>台積電</v>
          </cell>
          <cell r="H5">
            <v>770176271</v>
          </cell>
          <cell r="I5">
            <v>474443065</v>
          </cell>
          <cell r="J5">
            <v>837823608</v>
          </cell>
          <cell r="K5">
            <v>2082442944</v>
          </cell>
          <cell r="L5">
            <v>25695645144</v>
          </cell>
        </row>
        <row r="6">
          <cell r="B6" t="str">
            <v>聯華</v>
          </cell>
          <cell r="C6">
            <v>796942156</v>
          </cell>
          <cell r="F6">
            <v>2881</v>
          </cell>
          <cell r="G6" t="str">
            <v>富邦金</v>
          </cell>
          <cell r="H6">
            <v>476300274</v>
          </cell>
          <cell r="I6">
            <v>345492094</v>
          </cell>
          <cell r="J6">
            <v>612630645</v>
          </cell>
          <cell r="K6">
            <v>1434423013</v>
          </cell>
          <cell r="L6">
            <v>9362975298</v>
          </cell>
        </row>
        <row r="7">
          <cell r="B7" t="str">
            <v>台塑</v>
          </cell>
          <cell r="C7">
            <v>5973861597</v>
          </cell>
          <cell r="F7">
            <v>1301</v>
          </cell>
          <cell r="G7" t="str">
            <v>台塑</v>
          </cell>
          <cell r="H7">
            <v>106414665</v>
          </cell>
          <cell r="I7">
            <v>93199621</v>
          </cell>
          <cell r="J7">
            <v>163232924</v>
          </cell>
          <cell r="K7">
            <v>362847210</v>
          </cell>
          <cell r="L7">
            <v>5973861597</v>
          </cell>
        </row>
        <row r="8">
          <cell r="B8" t="str">
            <v>南亞</v>
          </cell>
          <cell r="C8">
            <v>7614441148</v>
          </cell>
          <cell r="F8">
            <v>2324</v>
          </cell>
          <cell r="G8" t="str">
            <v>仁寶</v>
          </cell>
          <cell r="H8">
            <v>419433937</v>
          </cell>
          <cell r="I8">
            <v>186514375</v>
          </cell>
          <cell r="J8">
            <v>250821967</v>
          </cell>
          <cell r="K8">
            <v>856770279</v>
          </cell>
          <cell r="L8">
            <v>4287790040</v>
          </cell>
        </row>
        <row r="9">
          <cell r="B9" t="str">
            <v>台聚</v>
          </cell>
          <cell r="C9">
            <v>1098602365</v>
          </cell>
          <cell r="F9">
            <v>2409</v>
          </cell>
          <cell r="G9" t="str">
            <v>友達</v>
          </cell>
          <cell r="H9">
            <v>2620849346</v>
          </cell>
          <cell r="I9">
            <v>1374362149</v>
          </cell>
          <cell r="J9">
            <v>2319145709</v>
          </cell>
          <cell r="K9">
            <v>6314357204</v>
          </cell>
          <cell r="L9">
            <v>7887339976</v>
          </cell>
        </row>
        <row r="10">
          <cell r="B10" t="str">
            <v>亞聚</v>
          </cell>
          <cell r="C10">
            <v>416676935</v>
          </cell>
          <cell r="F10">
            <v>2880</v>
          </cell>
          <cell r="G10" t="str">
            <v>華南金</v>
          </cell>
          <cell r="H10">
            <v>129083166</v>
          </cell>
          <cell r="I10">
            <v>194296482</v>
          </cell>
          <cell r="J10">
            <v>177892664</v>
          </cell>
          <cell r="K10">
            <v>501272312</v>
          </cell>
          <cell r="L10">
            <v>8472081613</v>
          </cell>
        </row>
        <row r="11">
          <cell r="B11" t="str">
            <v>國喬</v>
          </cell>
          <cell r="C11">
            <v>834535293</v>
          </cell>
          <cell r="F11">
            <v>2882</v>
          </cell>
          <cell r="G11" t="str">
            <v>國泰金</v>
          </cell>
          <cell r="H11">
            <v>438878295</v>
          </cell>
          <cell r="I11">
            <v>685102220</v>
          </cell>
          <cell r="J11">
            <v>861467146</v>
          </cell>
          <cell r="K11">
            <v>1985447661</v>
          </cell>
          <cell r="L11">
            <v>7117398522</v>
          </cell>
        </row>
        <row r="12">
          <cell r="B12" t="str">
            <v>聯成</v>
          </cell>
          <cell r="C12">
            <v>827664468</v>
          </cell>
          <cell r="F12">
            <v>2886</v>
          </cell>
          <cell r="G12" t="str">
            <v>兆豐金</v>
          </cell>
          <cell r="H12">
            <v>427771867</v>
          </cell>
          <cell r="I12">
            <v>470456267</v>
          </cell>
          <cell r="J12">
            <v>516304473</v>
          </cell>
          <cell r="K12">
            <v>1414532607</v>
          </cell>
          <cell r="L12">
            <v>11273823983</v>
          </cell>
        </row>
        <row r="13">
          <cell r="B13" t="str">
            <v>中石化</v>
          </cell>
          <cell r="C13">
            <v>2210257679</v>
          </cell>
          <cell r="F13">
            <v>2887</v>
          </cell>
          <cell r="G13" t="str">
            <v>台新金</v>
          </cell>
          <cell r="H13">
            <v>412623310</v>
          </cell>
          <cell r="I13">
            <v>605503871</v>
          </cell>
          <cell r="J13">
            <v>450307258</v>
          </cell>
          <cell r="K13">
            <v>1468434439</v>
          </cell>
          <cell r="L13">
            <v>6660596889</v>
          </cell>
        </row>
        <row r="14">
          <cell r="B14" t="str">
            <v>東陽</v>
          </cell>
          <cell r="C14">
            <v>532160563</v>
          </cell>
          <cell r="F14">
            <v>2891</v>
          </cell>
          <cell r="G14" t="str">
            <v>中信金</v>
          </cell>
          <cell r="H14">
            <v>1174722444</v>
          </cell>
          <cell r="I14">
            <v>748977384</v>
          </cell>
          <cell r="J14">
            <v>872345572</v>
          </cell>
          <cell r="K14">
            <v>2796045400</v>
          </cell>
          <cell r="L14">
            <v>11817077725</v>
          </cell>
        </row>
        <row r="15">
          <cell r="B15" t="str">
            <v>台化</v>
          </cell>
          <cell r="C15">
            <v>5558436128</v>
          </cell>
          <cell r="F15">
            <v>1216</v>
          </cell>
          <cell r="G15" t="str">
            <v>統一</v>
          </cell>
          <cell r="H15">
            <v>191025828</v>
          </cell>
          <cell r="I15">
            <v>167314754</v>
          </cell>
          <cell r="J15">
            <v>217806510</v>
          </cell>
          <cell r="K15">
            <v>576147092</v>
          </cell>
          <cell r="L15">
            <v>4619292857</v>
          </cell>
        </row>
        <row r="16">
          <cell r="B16" t="str">
            <v>遠東新</v>
          </cell>
          <cell r="C16">
            <v>4720051879</v>
          </cell>
          <cell r="F16">
            <v>1402</v>
          </cell>
          <cell r="G16" t="str">
            <v>遠東新</v>
          </cell>
          <cell r="H16">
            <v>189887009</v>
          </cell>
          <cell r="I16">
            <v>74283011</v>
          </cell>
          <cell r="J16">
            <v>139749890</v>
          </cell>
          <cell r="K16">
            <v>403919910</v>
          </cell>
          <cell r="L16">
            <v>4720051879</v>
          </cell>
        </row>
        <row r="17">
          <cell r="B17" t="str">
            <v>新纖</v>
          </cell>
          <cell r="C17">
            <v>1590184450</v>
          </cell>
          <cell r="F17">
            <v>1605</v>
          </cell>
          <cell r="G17" t="str">
            <v>華新</v>
          </cell>
          <cell r="H17">
            <v>157740104</v>
          </cell>
          <cell r="I17">
            <v>108871039</v>
          </cell>
          <cell r="J17">
            <v>196823235</v>
          </cell>
          <cell r="K17">
            <v>463434378</v>
          </cell>
          <cell r="L17">
            <v>3417672249</v>
          </cell>
        </row>
        <row r="18">
          <cell r="B18" t="str">
            <v>新紡</v>
          </cell>
          <cell r="C18">
            <v>273539010</v>
          </cell>
          <cell r="F18">
            <v>2311</v>
          </cell>
          <cell r="G18" t="str">
            <v>日月光</v>
          </cell>
          <cell r="H18">
            <v>524968288</v>
          </cell>
          <cell r="I18">
            <v>315446159</v>
          </cell>
          <cell r="J18">
            <v>384460606</v>
          </cell>
          <cell r="K18">
            <v>1224875053</v>
          </cell>
          <cell r="L18">
            <v>7040451225</v>
          </cell>
        </row>
        <row r="19">
          <cell r="B19" t="str">
            <v>南紡</v>
          </cell>
          <cell r="C19">
            <v>1511808790</v>
          </cell>
          <cell r="F19">
            <v>2325</v>
          </cell>
          <cell r="G19" t="str">
            <v>矽品</v>
          </cell>
          <cell r="H19">
            <v>146096658</v>
          </cell>
          <cell r="I19">
            <v>124287466</v>
          </cell>
          <cell r="J19">
            <v>182259934</v>
          </cell>
          <cell r="K19">
            <v>452644058</v>
          </cell>
          <cell r="L19">
            <v>2974479222</v>
          </cell>
        </row>
        <row r="20">
          <cell r="B20" t="str">
            <v>力麗</v>
          </cell>
          <cell r="C20">
            <v>868044537</v>
          </cell>
          <cell r="F20">
            <v>2352</v>
          </cell>
          <cell r="G20" t="str">
            <v>佳世達</v>
          </cell>
          <cell r="H20">
            <v>168632890</v>
          </cell>
          <cell r="I20">
            <v>227616779</v>
          </cell>
          <cell r="J20">
            <v>282835783</v>
          </cell>
          <cell r="K20">
            <v>679085452</v>
          </cell>
          <cell r="L20">
            <v>1854858914</v>
          </cell>
        </row>
        <row r="21">
          <cell r="B21" t="str">
            <v>儒鴻</v>
          </cell>
          <cell r="C21">
            <v>229528813</v>
          </cell>
          <cell r="F21">
            <v>2371</v>
          </cell>
          <cell r="G21" t="str">
            <v>大同</v>
          </cell>
          <cell r="H21">
            <v>379109152</v>
          </cell>
          <cell r="I21">
            <v>112366319</v>
          </cell>
          <cell r="J21">
            <v>195239949</v>
          </cell>
          <cell r="K21">
            <v>686715420</v>
          </cell>
          <cell r="L21">
            <v>2269995846</v>
          </cell>
        </row>
        <row r="22">
          <cell r="B22" t="str">
            <v>聚陽</v>
          </cell>
          <cell r="C22">
            <v>151517777</v>
          </cell>
          <cell r="F22">
            <v>2603</v>
          </cell>
          <cell r="G22" t="str">
            <v>長榮</v>
          </cell>
          <cell r="H22">
            <v>182684290</v>
          </cell>
          <cell r="I22">
            <v>116235004</v>
          </cell>
          <cell r="J22">
            <v>125270505</v>
          </cell>
          <cell r="K22">
            <v>424189799</v>
          </cell>
          <cell r="L22">
            <v>3360267614</v>
          </cell>
        </row>
        <row r="23">
          <cell r="B23" t="str">
            <v>東元</v>
          </cell>
          <cell r="C23">
            <v>1766049903</v>
          </cell>
          <cell r="F23">
            <v>2609</v>
          </cell>
          <cell r="G23" t="str">
            <v>陽明</v>
          </cell>
          <cell r="H23">
            <v>234122007</v>
          </cell>
          <cell r="I23">
            <v>125713979</v>
          </cell>
          <cell r="J23">
            <v>151917341</v>
          </cell>
          <cell r="K23">
            <v>511753327</v>
          </cell>
          <cell r="L23">
            <v>2725695590</v>
          </cell>
        </row>
        <row r="24">
          <cell r="B24" t="str">
            <v>永大</v>
          </cell>
          <cell r="C24">
            <v>382820000</v>
          </cell>
          <cell r="F24">
            <v>2610</v>
          </cell>
          <cell r="G24" t="str">
            <v>華航</v>
          </cell>
          <cell r="H24">
            <v>390378872</v>
          </cell>
          <cell r="I24">
            <v>130383295</v>
          </cell>
          <cell r="J24">
            <v>195487988</v>
          </cell>
          <cell r="K24">
            <v>716250155</v>
          </cell>
          <cell r="L24">
            <v>3445338879</v>
          </cell>
        </row>
        <row r="25">
          <cell r="B25" t="str">
            <v>F-亞德</v>
          </cell>
          <cell r="C25">
            <v>139649998</v>
          </cell>
          <cell r="F25">
            <v>2801</v>
          </cell>
          <cell r="G25" t="str">
            <v>彰銀</v>
          </cell>
          <cell r="H25">
            <v>179823585</v>
          </cell>
          <cell r="I25">
            <v>343636044</v>
          </cell>
          <cell r="J25">
            <v>367322162</v>
          </cell>
          <cell r="K25">
            <v>890781791</v>
          </cell>
          <cell r="L25">
            <v>5477291392</v>
          </cell>
        </row>
        <row r="26">
          <cell r="B26" t="str">
            <v>華新</v>
          </cell>
          <cell r="C26">
            <v>3417672249</v>
          </cell>
          <cell r="F26">
            <v>2890</v>
          </cell>
          <cell r="G26" t="str">
            <v>永豐金</v>
          </cell>
          <cell r="H26">
            <v>450589976</v>
          </cell>
          <cell r="I26">
            <v>455411087</v>
          </cell>
          <cell r="J26">
            <v>543227519</v>
          </cell>
          <cell r="K26">
            <v>1449228582</v>
          </cell>
          <cell r="L26">
            <v>7434593113</v>
          </cell>
        </row>
        <row r="27">
          <cell r="B27" t="str">
            <v>南僑</v>
          </cell>
          <cell r="C27">
            <v>248742962</v>
          </cell>
          <cell r="F27">
            <v>1101</v>
          </cell>
          <cell r="G27" t="str">
            <v>台泥</v>
          </cell>
          <cell r="H27">
            <v>170962480</v>
          </cell>
          <cell r="I27">
            <v>141461811</v>
          </cell>
          <cell r="J27">
            <v>146040184</v>
          </cell>
          <cell r="K27">
            <v>458464475</v>
          </cell>
          <cell r="L27">
            <v>3449205226</v>
          </cell>
        </row>
        <row r="28">
          <cell r="B28" t="str">
            <v>榮化</v>
          </cell>
          <cell r="C28">
            <v>756739704</v>
          </cell>
          <cell r="F28">
            <v>1326</v>
          </cell>
          <cell r="G28" t="str">
            <v>台化</v>
          </cell>
          <cell r="H28">
            <v>120764987</v>
          </cell>
          <cell r="I28">
            <v>74610428</v>
          </cell>
          <cell r="J28">
            <v>97608157</v>
          </cell>
          <cell r="K28">
            <v>292983572</v>
          </cell>
          <cell r="L28">
            <v>5558436128</v>
          </cell>
        </row>
        <row r="29">
          <cell r="B29" t="str">
            <v>東聯</v>
          </cell>
          <cell r="C29">
            <v>844732096</v>
          </cell>
          <cell r="F29">
            <v>2317</v>
          </cell>
          <cell r="G29" t="str">
            <v>鴻海</v>
          </cell>
          <cell r="H29">
            <v>906314905</v>
          </cell>
          <cell r="I29">
            <v>351578765</v>
          </cell>
          <cell r="J29">
            <v>741572977</v>
          </cell>
          <cell r="K29">
            <v>1999466647</v>
          </cell>
          <cell r="L29">
            <v>11176286527</v>
          </cell>
        </row>
        <row r="30">
          <cell r="B30" t="str">
            <v>永光</v>
          </cell>
          <cell r="C30">
            <v>432437110</v>
          </cell>
          <cell r="F30">
            <v>2337</v>
          </cell>
          <cell r="G30" t="str">
            <v>旺宏</v>
          </cell>
          <cell r="H30">
            <v>447890974</v>
          </cell>
          <cell r="I30">
            <v>149003623</v>
          </cell>
          <cell r="J30">
            <v>258043892</v>
          </cell>
          <cell r="K30">
            <v>854938489</v>
          </cell>
          <cell r="L30">
            <v>3421578492</v>
          </cell>
        </row>
        <row r="31">
          <cell r="B31" t="str">
            <v>和桐</v>
          </cell>
          <cell r="C31">
            <v>773477067</v>
          </cell>
          <cell r="F31">
            <v>2357</v>
          </cell>
          <cell r="G31" t="str">
            <v>華碩</v>
          </cell>
          <cell r="H31">
            <v>69083749</v>
          </cell>
          <cell r="I31">
            <v>42743100</v>
          </cell>
          <cell r="J31">
            <v>75606368</v>
          </cell>
          <cell r="K31">
            <v>187433217</v>
          </cell>
          <cell r="L31">
            <v>719638828</v>
          </cell>
        </row>
        <row r="32">
          <cell r="B32" t="str">
            <v>中纖</v>
          </cell>
          <cell r="C32">
            <v>1139919522</v>
          </cell>
          <cell r="F32">
            <v>2382</v>
          </cell>
          <cell r="G32" t="str">
            <v>廣達</v>
          </cell>
          <cell r="H32">
            <v>270465193</v>
          </cell>
          <cell r="I32">
            <v>110220133</v>
          </cell>
          <cell r="J32">
            <v>148395739</v>
          </cell>
          <cell r="K32">
            <v>529081065</v>
          </cell>
          <cell r="L32">
            <v>3747680848</v>
          </cell>
        </row>
        <row r="33">
          <cell r="B33" t="str">
            <v>台肥</v>
          </cell>
          <cell r="C33">
            <v>936880000</v>
          </cell>
          <cell r="F33">
            <v>2412</v>
          </cell>
          <cell r="G33" t="str">
            <v>中華電</v>
          </cell>
          <cell r="H33">
            <v>146724478</v>
          </cell>
          <cell r="I33">
            <v>113880713</v>
          </cell>
          <cell r="J33">
            <v>139110232</v>
          </cell>
          <cell r="K33">
            <v>399715423</v>
          </cell>
          <cell r="L33">
            <v>6074520435</v>
          </cell>
        </row>
        <row r="34">
          <cell r="B34" t="str">
            <v>中碳</v>
          </cell>
          <cell r="C34">
            <v>220404480</v>
          </cell>
          <cell r="F34">
            <v>2884</v>
          </cell>
          <cell r="G34" t="str">
            <v>玉山金</v>
          </cell>
          <cell r="H34">
            <v>230651126</v>
          </cell>
          <cell r="I34">
            <v>298869715</v>
          </cell>
          <cell r="J34">
            <v>292322867</v>
          </cell>
          <cell r="K34">
            <v>821843708</v>
          </cell>
          <cell r="L34">
            <v>4739242749</v>
          </cell>
        </row>
        <row r="35">
          <cell r="B35" t="str">
            <v>喬山</v>
          </cell>
          <cell r="C35">
            <v>187181533</v>
          </cell>
          <cell r="F35">
            <v>2885</v>
          </cell>
          <cell r="G35" t="str">
            <v>元大金</v>
          </cell>
          <cell r="H35">
            <v>545193085</v>
          </cell>
          <cell r="I35">
            <v>344875556</v>
          </cell>
          <cell r="J35">
            <v>349699271</v>
          </cell>
          <cell r="K35">
            <v>1239767912</v>
          </cell>
          <cell r="L35">
            <v>9574387506</v>
          </cell>
        </row>
        <row r="36">
          <cell r="B36" t="str">
            <v>神隆</v>
          </cell>
          <cell r="C36">
            <v>627052464</v>
          </cell>
          <cell r="F36">
            <v>2892</v>
          </cell>
          <cell r="G36" t="str">
            <v>第一金</v>
          </cell>
          <cell r="H36">
            <v>237412186</v>
          </cell>
          <cell r="I36">
            <v>306232314</v>
          </cell>
          <cell r="J36">
            <v>288346628</v>
          </cell>
          <cell r="K36">
            <v>831991128</v>
          </cell>
          <cell r="L36">
            <v>7981254380</v>
          </cell>
        </row>
        <row r="37">
          <cell r="B37" t="str">
            <v>台玻</v>
          </cell>
          <cell r="C37">
            <v>2292941258</v>
          </cell>
          <cell r="F37">
            <v>3481</v>
          </cell>
          <cell r="G37" t="str">
            <v>群創</v>
          </cell>
          <cell r="H37">
            <v>3116968337</v>
          </cell>
          <cell r="I37">
            <v>1307218231</v>
          </cell>
          <cell r="J37">
            <v>1989158391</v>
          </cell>
          <cell r="K37">
            <v>6413344959</v>
          </cell>
          <cell r="L37">
            <v>7422770121</v>
          </cell>
        </row>
        <row r="38">
          <cell r="B38" t="str">
            <v>中鋼</v>
          </cell>
          <cell r="C38">
            <v>15096476512</v>
          </cell>
          <cell r="F38">
            <v>2353</v>
          </cell>
          <cell r="G38" t="str">
            <v>宏碁</v>
          </cell>
          <cell r="H38">
            <v>419002556</v>
          </cell>
          <cell r="I38">
            <v>229023263</v>
          </cell>
          <cell r="J38">
            <v>348910928</v>
          </cell>
          <cell r="K38">
            <v>996936747</v>
          </cell>
          <cell r="L38">
            <v>2659771040</v>
          </cell>
        </row>
        <row r="39">
          <cell r="B39" t="str">
            <v>東鋼</v>
          </cell>
          <cell r="C39">
            <v>949598361</v>
          </cell>
          <cell r="F39">
            <v>2384</v>
          </cell>
          <cell r="G39" t="str">
            <v>勝華</v>
          </cell>
          <cell r="H39">
            <v>687643583</v>
          </cell>
          <cell r="I39">
            <v>295035782</v>
          </cell>
          <cell r="J39">
            <v>1145747465</v>
          </cell>
          <cell r="K39">
            <v>2128426830</v>
          </cell>
          <cell r="L39">
            <v>1751115638</v>
          </cell>
        </row>
        <row r="40">
          <cell r="B40" t="str">
            <v>大成鋼</v>
          </cell>
          <cell r="C40">
            <v>631937355</v>
          </cell>
          <cell r="F40">
            <v>2448</v>
          </cell>
          <cell r="G40" t="str">
            <v>晶電</v>
          </cell>
          <cell r="H40">
            <v>250808419</v>
          </cell>
          <cell r="I40">
            <v>96743000</v>
          </cell>
          <cell r="J40">
            <v>172048345</v>
          </cell>
          <cell r="K40">
            <v>519599764</v>
          </cell>
          <cell r="L40">
            <v>887096839</v>
          </cell>
        </row>
        <row r="41">
          <cell r="B41" t="str">
            <v>上銀</v>
          </cell>
          <cell r="C41">
            <v>224167933</v>
          </cell>
          <cell r="F41">
            <v>2454</v>
          </cell>
          <cell r="G41" t="str">
            <v>聯發科</v>
          </cell>
          <cell r="H41">
            <v>198687517</v>
          </cell>
          <cell r="I41">
            <v>82681409</v>
          </cell>
          <cell r="J41">
            <v>168329880</v>
          </cell>
          <cell r="K41">
            <v>449698806</v>
          </cell>
          <cell r="L41">
            <v>1313766990</v>
          </cell>
        </row>
        <row r="42">
          <cell r="B42" t="str">
            <v>川湖</v>
          </cell>
          <cell r="C42">
            <v>84197597</v>
          </cell>
          <cell r="F42">
            <v>2915</v>
          </cell>
          <cell r="G42" t="str">
            <v>潤泰全</v>
          </cell>
          <cell r="H42">
            <v>98987591</v>
          </cell>
          <cell r="I42">
            <v>53591479</v>
          </cell>
          <cell r="J42">
            <v>86919627</v>
          </cell>
          <cell r="K42">
            <v>239498697</v>
          </cell>
          <cell r="L42">
            <v>680022213</v>
          </cell>
        </row>
        <row r="43">
          <cell r="B43" t="str">
            <v>南港</v>
          </cell>
          <cell r="C43">
            <v>731587268</v>
          </cell>
          <cell r="F43">
            <v>3231</v>
          </cell>
          <cell r="G43" t="str">
            <v>緯創</v>
          </cell>
          <cell r="H43">
            <v>318559792</v>
          </cell>
          <cell r="I43">
            <v>139691285</v>
          </cell>
          <cell r="J43">
            <v>175616068</v>
          </cell>
          <cell r="K43">
            <v>633867145</v>
          </cell>
          <cell r="L43">
            <v>2122608771</v>
          </cell>
        </row>
        <row r="44">
          <cell r="B44" t="str">
            <v>台橡</v>
          </cell>
          <cell r="C44">
            <v>746689512</v>
          </cell>
          <cell r="F44">
            <v>1102</v>
          </cell>
          <cell r="G44" t="str">
            <v>亞泥</v>
          </cell>
          <cell r="H44">
            <v>208309313</v>
          </cell>
          <cell r="I44">
            <v>67918497</v>
          </cell>
          <cell r="J44">
            <v>76950129</v>
          </cell>
          <cell r="K44">
            <v>353177939</v>
          </cell>
          <cell r="L44">
            <v>3079897810</v>
          </cell>
        </row>
        <row r="45">
          <cell r="B45" t="str">
            <v>中橡</v>
          </cell>
          <cell r="C45">
            <v>527891417</v>
          </cell>
          <cell r="F45">
            <v>1210</v>
          </cell>
          <cell r="G45" t="str">
            <v>大成</v>
          </cell>
          <cell r="H45">
            <v>29253715</v>
          </cell>
          <cell r="I45">
            <v>12887019</v>
          </cell>
          <cell r="J45">
            <v>20623207</v>
          </cell>
          <cell r="K45">
            <v>62763941</v>
          </cell>
          <cell r="L45">
            <v>536473097</v>
          </cell>
        </row>
        <row r="46">
          <cell r="B46" t="str">
            <v>正新</v>
          </cell>
          <cell r="C46">
            <v>2725607673</v>
          </cell>
          <cell r="F46">
            <v>1227</v>
          </cell>
          <cell r="G46" t="str">
            <v>佳格</v>
          </cell>
          <cell r="H46">
            <v>37686977</v>
          </cell>
          <cell r="I46">
            <v>31182439</v>
          </cell>
          <cell r="J46">
            <v>28942309</v>
          </cell>
          <cell r="K46">
            <v>97811725</v>
          </cell>
          <cell r="L46">
            <v>549601826</v>
          </cell>
        </row>
        <row r="47">
          <cell r="B47" t="str">
            <v>建大</v>
          </cell>
          <cell r="C47">
            <v>689098080</v>
          </cell>
          <cell r="F47">
            <v>1229</v>
          </cell>
          <cell r="G47" t="str">
            <v>聯華</v>
          </cell>
          <cell r="H47">
            <v>19155967</v>
          </cell>
          <cell r="I47">
            <v>7900124</v>
          </cell>
          <cell r="J47">
            <v>12611277</v>
          </cell>
          <cell r="K47">
            <v>39667368</v>
          </cell>
          <cell r="L47">
            <v>796942156</v>
          </cell>
        </row>
        <row r="48">
          <cell r="B48" t="str">
            <v>厚生</v>
          </cell>
          <cell r="C48">
            <v>468299432</v>
          </cell>
          <cell r="F48">
            <v>1304</v>
          </cell>
          <cell r="G48" t="str">
            <v>台聚</v>
          </cell>
          <cell r="H48">
            <v>82396681</v>
          </cell>
          <cell r="I48">
            <v>22804155</v>
          </cell>
          <cell r="J48">
            <v>49100216</v>
          </cell>
          <cell r="K48">
            <v>154301052</v>
          </cell>
          <cell r="L48">
            <v>1098602365</v>
          </cell>
        </row>
        <row r="49">
          <cell r="B49" t="str">
            <v>裕隆</v>
          </cell>
          <cell r="C49">
            <v>1392713552</v>
          </cell>
          <cell r="F49">
            <v>1308</v>
          </cell>
          <cell r="G49" t="str">
            <v>亞聚</v>
          </cell>
          <cell r="H49">
            <v>56456305</v>
          </cell>
          <cell r="I49">
            <v>14883057</v>
          </cell>
          <cell r="J49">
            <v>19179355</v>
          </cell>
          <cell r="K49">
            <v>90518717</v>
          </cell>
          <cell r="L49">
            <v>416676935</v>
          </cell>
        </row>
        <row r="50">
          <cell r="B50" t="str">
            <v>中華</v>
          </cell>
          <cell r="C50">
            <v>1296077175</v>
          </cell>
          <cell r="F50">
            <v>1312</v>
          </cell>
          <cell r="G50" t="str">
            <v>國喬</v>
          </cell>
          <cell r="H50">
            <v>118530336</v>
          </cell>
          <cell r="I50">
            <v>41396575</v>
          </cell>
          <cell r="J50">
            <v>39879649</v>
          </cell>
          <cell r="K50">
            <v>199806560</v>
          </cell>
          <cell r="L50">
            <v>834535293</v>
          </cell>
        </row>
        <row r="51">
          <cell r="B51" t="str">
            <v>三陽</v>
          </cell>
          <cell r="C51">
            <v>761116782</v>
          </cell>
          <cell r="F51">
            <v>1313</v>
          </cell>
          <cell r="G51" t="str">
            <v>聯成</v>
          </cell>
          <cell r="H51">
            <v>33797937</v>
          </cell>
          <cell r="I51">
            <v>15404552</v>
          </cell>
          <cell r="J51">
            <v>21534872</v>
          </cell>
          <cell r="K51">
            <v>70737361</v>
          </cell>
          <cell r="L51">
            <v>827664468</v>
          </cell>
        </row>
        <row r="52">
          <cell r="B52" t="str">
            <v>台船</v>
          </cell>
          <cell r="C52">
            <v>717391685</v>
          </cell>
          <cell r="F52">
            <v>1314</v>
          </cell>
          <cell r="G52" t="str">
            <v>中石化</v>
          </cell>
          <cell r="H52">
            <v>837130699</v>
          </cell>
          <cell r="I52">
            <v>273004565</v>
          </cell>
          <cell r="J52">
            <v>385802773</v>
          </cell>
          <cell r="K52">
            <v>1495938037</v>
          </cell>
          <cell r="L52">
            <v>2210257679</v>
          </cell>
        </row>
        <row r="53">
          <cell r="B53" t="str">
            <v>光寶科</v>
          </cell>
          <cell r="C53">
            <v>2228393298</v>
          </cell>
          <cell r="F53">
            <v>1319</v>
          </cell>
          <cell r="G53" t="str">
            <v>東陽</v>
          </cell>
          <cell r="H53">
            <v>15278791</v>
          </cell>
          <cell r="I53">
            <v>13198307</v>
          </cell>
          <cell r="J53">
            <v>24535402</v>
          </cell>
          <cell r="K53">
            <v>53012500</v>
          </cell>
          <cell r="L53">
            <v>532160563</v>
          </cell>
        </row>
        <row r="54">
          <cell r="B54" t="str">
            <v>聯電</v>
          </cell>
          <cell r="C54">
            <v>11258849479</v>
          </cell>
          <cell r="F54">
            <v>1409</v>
          </cell>
          <cell r="G54" t="str">
            <v>新纖</v>
          </cell>
          <cell r="H54">
            <v>108437797</v>
          </cell>
          <cell r="I54">
            <v>46145045</v>
          </cell>
          <cell r="J54">
            <v>85940208</v>
          </cell>
          <cell r="K54">
            <v>240523050</v>
          </cell>
          <cell r="L54">
            <v>1590184450</v>
          </cell>
        </row>
        <row r="55">
          <cell r="B55" t="str">
            <v>台達電</v>
          </cell>
          <cell r="C55">
            <v>2359417785</v>
          </cell>
          <cell r="F55">
            <v>1419</v>
          </cell>
          <cell r="G55" t="str">
            <v>新紡</v>
          </cell>
          <cell r="H55">
            <v>6513097</v>
          </cell>
          <cell r="I55">
            <v>3491290</v>
          </cell>
          <cell r="J55">
            <v>9429138</v>
          </cell>
          <cell r="K55">
            <v>19433525</v>
          </cell>
          <cell r="L55">
            <v>273539010</v>
          </cell>
        </row>
        <row r="56">
          <cell r="B56" t="str">
            <v>日月光</v>
          </cell>
          <cell r="C56">
            <v>7040451225</v>
          </cell>
          <cell r="F56">
            <v>1440</v>
          </cell>
          <cell r="G56" t="str">
            <v>南紡</v>
          </cell>
          <cell r="H56">
            <v>63536852</v>
          </cell>
          <cell r="I56">
            <v>56428091</v>
          </cell>
          <cell r="J56">
            <v>82490871</v>
          </cell>
          <cell r="K56">
            <v>202455814</v>
          </cell>
          <cell r="L56">
            <v>1511808790</v>
          </cell>
        </row>
        <row r="57">
          <cell r="B57" t="str">
            <v>華通</v>
          </cell>
          <cell r="C57">
            <v>1147820589</v>
          </cell>
          <cell r="F57">
            <v>1444</v>
          </cell>
          <cell r="G57" t="str">
            <v>力麗</v>
          </cell>
          <cell r="H57">
            <v>44116630</v>
          </cell>
          <cell r="I57">
            <v>18469944</v>
          </cell>
          <cell r="J57">
            <v>18770543</v>
          </cell>
          <cell r="K57">
            <v>81357117</v>
          </cell>
          <cell r="L57">
            <v>868044537</v>
          </cell>
        </row>
        <row r="58">
          <cell r="B58" t="str">
            <v>神達</v>
          </cell>
          <cell r="C58">
            <v>1398935389</v>
          </cell>
          <cell r="F58">
            <v>1504</v>
          </cell>
          <cell r="G58" t="str">
            <v>東元</v>
          </cell>
          <cell r="H58">
            <v>123907602</v>
          </cell>
          <cell r="I58">
            <v>82743432</v>
          </cell>
          <cell r="J58">
            <v>89677944</v>
          </cell>
          <cell r="K58">
            <v>296328978</v>
          </cell>
          <cell r="L58">
            <v>1766049903</v>
          </cell>
        </row>
        <row r="59">
          <cell r="B59" t="str">
            <v>鴻海</v>
          </cell>
          <cell r="C59">
            <v>11176286527</v>
          </cell>
          <cell r="F59">
            <v>1507</v>
          </cell>
          <cell r="G59" t="str">
            <v>永大</v>
          </cell>
          <cell r="H59">
            <v>24180850</v>
          </cell>
          <cell r="I59">
            <v>16544007</v>
          </cell>
          <cell r="J59">
            <v>39580210</v>
          </cell>
          <cell r="K59">
            <v>80305067</v>
          </cell>
          <cell r="L59">
            <v>382820000</v>
          </cell>
        </row>
        <row r="60">
          <cell r="B60" t="str">
            <v>仁寶</v>
          </cell>
          <cell r="C60">
            <v>4287790040</v>
          </cell>
          <cell r="F60">
            <v>1590</v>
          </cell>
          <cell r="G60" t="str">
            <v>F-亞德</v>
          </cell>
          <cell r="H60">
            <v>7226397</v>
          </cell>
          <cell r="I60">
            <v>19424416</v>
          </cell>
          <cell r="J60">
            <v>9658011</v>
          </cell>
          <cell r="K60">
            <v>36308824</v>
          </cell>
          <cell r="L60">
            <v>139649998</v>
          </cell>
        </row>
        <row r="61">
          <cell r="B61" t="str">
            <v>矽品</v>
          </cell>
          <cell r="C61">
            <v>2974479222</v>
          </cell>
          <cell r="F61">
            <v>1702</v>
          </cell>
          <cell r="G61" t="str">
            <v>南僑</v>
          </cell>
          <cell r="H61">
            <v>13764460</v>
          </cell>
          <cell r="I61">
            <v>9348705</v>
          </cell>
          <cell r="J61">
            <v>17341098</v>
          </cell>
          <cell r="K61">
            <v>40454263</v>
          </cell>
          <cell r="L61">
            <v>248742962</v>
          </cell>
        </row>
        <row r="62">
          <cell r="B62" t="str">
            <v>國巨</v>
          </cell>
          <cell r="C62">
            <v>2052772241</v>
          </cell>
          <cell r="F62">
            <v>1704</v>
          </cell>
          <cell r="G62" t="str">
            <v>榮化</v>
          </cell>
          <cell r="H62">
            <v>44299947</v>
          </cell>
          <cell r="I62">
            <v>12717482</v>
          </cell>
          <cell r="J62">
            <v>20041708</v>
          </cell>
          <cell r="K62">
            <v>77059137</v>
          </cell>
          <cell r="L62">
            <v>756739704</v>
          </cell>
        </row>
        <row r="63">
          <cell r="B63" t="str">
            <v>廣宇</v>
          </cell>
          <cell r="C63">
            <v>486999350</v>
          </cell>
          <cell r="F63">
            <v>1710</v>
          </cell>
          <cell r="G63" t="str">
            <v>東聯</v>
          </cell>
          <cell r="H63">
            <v>72415183</v>
          </cell>
          <cell r="I63">
            <v>29985280</v>
          </cell>
          <cell r="J63">
            <v>90780394</v>
          </cell>
          <cell r="K63">
            <v>193180857</v>
          </cell>
          <cell r="L63">
            <v>844732096</v>
          </cell>
        </row>
        <row r="64">
          <cell r="B64" t="str">
            <v>台積電</v>
          </cell>
          <cell r="C64">
            <v>25695645144</v>
          </cell>
          <cell r="F64">
            <v>1711</v>
          </cell>
          <cell r="G64" t="str">
            <v>永光</v>
          </cell>
          <cell r="H64">
            <v>38897205</v>
          </cell>
          <cell r="I64">
            <v>29978712</v>
          </cell>
          <cell r="J64">
            <v>27608610</v>
          </cell>
          <cell r="K64">
            <v>96484527</v>
          </cell>
          <cell r="L64">
            <v>432437110</v>
          </cell>
        </row>
        <row r="65">
          <cell r="B65" t="str">
            <v>精英</v>
          </cell>
          <cell r="C65">
            <v>1147993691</v>
          </cell>
          <cell r="F65">
            <v>1714</v>
          </cell>
          <cell r="G65" t="str">
            <v>和桐</v>
          </cell>
          <cell r="H65">
            <v>42383801</v>
          </cell>
          <cell r="I65">
            <v>18858827</v>
          </cell>
          <cell r="J65">
            <v>34727955</v>
          </cell>
          <cell r="K65">
            <v>95970583</v>
          </cell>
          <cell r="L65">
            <v>773477067</v>
          </cell>
        </row>
        <row r="66">
          <cell r="B66" t="str">
            <v>友訊</v>
          </cell>
          <cell r="C66">
            <v>580021733</v>
          </cell>
          <cell r="F66">
            <v>1718</v>
          </cell>
          <cell r="G66" t="str">
            <v>中纖</v>
          </cell>
          <cell r="H66">
            <v>82863985</v>
          </cell>
          <cell r="I66">
            <v>34694530</v>
          </cell>
          <cell r="J66">
            <v>144020967</v>
          </cell>
          <cell r="K66">
            <v>261579482</v>
          </cell>
          <cell r="L66">
            <v>1139919522</v>
          </cell>
        </row>
        <row r="67">
          <cell r="B67" t="str">
            <v>旺宏</v>
          </cell>
          <cell r="C67">
            <v>3421578492</v>
          </cell>
          <cell r="F67">
            <v>1722</v>
          </cell>
          <cell r="G67" t="str">
            <v>台肥</v>
          </cell>
          <cell r="H67">
            <v>85918697</v>
          </cell>
          <cell r="I67">
            <v>39759626</v>
          </cell>
          <cell r="J67">
            <v>85149092</v>
          </cell>
          <cell r="K67">
            <v>210827415</v>
          </cell>
          <cell r="L67">
            <v>936880000</v>
          </cell>
        </row>
        <row r="68">
          <cell r="B68" t="str">
            <v>光磊</v>
          </cell>
          <cell r="C68">
            <v>501125164</v>
          </cell>
          <cell r="F68">
            <v>1723</v>
          </cell>
          <cell r="G68" t="str">
            <v>中碳</v>
          </cell>
          <cell r="H68">
            <v>12220928</v>
          </cell>
          <cell r="I68">
            <v>6715463</v>
          </cell>
          <cell r="J68">
            <v>15586739</v>
          </cell>
          <cell r="K68">
            <v>34523130</v>
          </cell>
          <cell r="L68">
            <v>220404480</v>
          </cell>
        </row>
        <row r="69">
          <cell r="B69" t="str">
            <v>聯強</v>
          </cell>
          <cell r="C69">
            <v>1505840789</v>
          </cell>
          <cell r="F69">
            <v>2006</v>
          </cell>
          <cell r="G69" t="str">
            <v>東鋼</v>
          </cell>
          <cell r="H69">
            <v>53359243</v>
          </cell>
          <cell r="I69">
            <v>13824652</v>
          </cell>
          <cell r="J69">
            <v>31865211</v>
          </cell>
          <cell r="K69">
            <v>99049106</v>
          </cell>
          <cell r="L69">
            <v>949598361</v>
          </cell>
        </row>
        <row r="70">
          <cell r="B70" t="str">
            <v>佳世達</v>
          </cell>
          <cell r="C70">
            <v>1854858914</v>
          </cell>
          <cell r="F70">
            <v>2027</v>
          </cell>
          <cell r="G70" t="str">
            <v>大成鋼</v>
          </cell>
          <cell r="H70">
            <v>16376666</v>
          </cell>
          <cell r="I70">
            <v>7209702</v>
          </cell>
          <cell r="J70">
            <v>9420443</v>
          </cell>
          <cell r="K70">
            <v>33006811</v>
          </cell>
          <cell r="L70">
            <v>631937355</v>
          </cell>
        </row>
        <row r="71">
          <cell r="B71" t="str">
            <v>宏碁</v>
          </cell>
          <cell r="C71">
            <v>2659771040</v>
          </cell>
          <cell r="F71">
            <v>2049</v>
          </cell>
          <cell r="G71" t="str">
            <v>上銀</v>
          </cell>
          <cell r="H71">
            <v>72898087</v>
          </cell>
          <cell r="I71">
            <v>32956815</v>
          </cell>
          <cell r="J71">
            <v>47276257</v>
          </cell>
          <cell r="K71">
            <v>153131159</v>
          </cell>
          <cell r="L71">
            <v>224167933</v>
          </cell>
        </row>
        <row r="72">
          <cell r="B72" t="str">
            <v>鴻準</v>
          </cell>
          <cell r="C72">
            <v>1193015972</v>
          </cell>
          <cell r="F72">
            <v>2059</v>
          </cell>
          <cell r="G72" t="str">
            <v>川湖</v>
          </cell>
          <cell r="H72">
            <v>9936930</v>
          </cell>
          <cell r="I72">
            <v>5956364</v>
          </cell>
          <cell r="J72">
            <v>15407851</v>
          </cell>
          <cell r="K72">
            <v>31301145</v>
          </cell>
          <cell r="L72">
            <v>84197597</v>
          </cell>
        </row>
        <row r="73">
          <cell r="B73" t="str">
            <v>英業達</v>
          </cell>
          <cell r="C73">
            <v>3469088389</v>
          </cell>
          <cell r="F73">
            <v>2101</v>
          </cell>
          <cell r="G73" t="str">
            <v>南港</v>
          </cell>
          <cell r="H73">
            <v>50051398</v>
          </cell>
          <cell r="I73">
            <v>30086285</v>
          </cell>
          <cell r="J73">
            <v>36972524</v>
          </cell>
          <cell r="K73">
            <v>117110207</v>
          </cell>
          <cell r="L73">
            <v>731587268</v>
          </cell>
        </row>
        <row r="74">
          <cell r="B74" t="str">
            <v>華碩</v>
          </cell>
          <cell r="C74">
            <v>719638828</v>
          </cell>
          <cell r="F74">
            <v>2103</v>
          </cell>
          <cell r="G74" t="str">
            <v>台橡</v>
          </cell>
          <cell r="H74">
            <v>36101606</v>
          </cell>
          <cell r="I74">
            <v>19005507</v>
          </cell>
          <cell r="J74">
            <v>39220675</v>
          </cell>
          <cell r="K74">
            <v>94327788</v>
          </cell>
          <cell r="L74">
            <v>746689512</v>
          </cell>
        </row>
        <row r="75">
          <cell r="B75" t="str">
            <v>矽統</v>
          </cell>
          <cell r="C75">
            <v>522028052</v>
          </cell>
          <cell r="F75">
            <v>2104</v>
          </cell>
          <cell r="G75" t="str">
            <v>中橡</v>
          </cell>
          <cell r="H75">
            <v>33584321</v>
          </cell>
          <cell r="I75">
            <v>28722019</v>
          </cell>
          <cell r="J75">
            <v>44236355</v>
          </cell>
          <cell r="K75">
            <v>106542695</v>
          </cell>
          <cell r="L75">
            <v>527891417</v>
          </cell>
        </row>
        <row r="76">
          <cell r="B76" t="str">
            <v>大同</v>
          </cell>
          <cell r="C76">
            <v>2269995846</v>
          </cell>
          <cell r="F76">
            <v>2105</v>
          </cell>
          <cell r="G76" t="str">
            <v>正新</v>
          </cell>
          <cell r="H76">
            <v>112063992</v>
          </cell>
          <cell r="I76">
            <v>98687163</v>
          </cell>
          <cell r="J76">
            <v>132527040</v>
          </cell>
          <cell r="K76">
            <v>343278195</v>
          </cell>
          <cell r="L76">
            <v>2725607673</v>
          </cell>
        </row>
        <row r="77">
          <cell r="B77" t="str">
            <v>威達電</v>
          </cell>
          <cell r="C77">
            <v>278481514</v>
          </cell>
          <cell r="F77">
            <v>2106</v>
          </cell>
          <cell r="G77" t="str">
            <v>建大</v>
          </cell>
          <cell r="H77">
            <v>38772000</v>
          </cell>
          <cell r="I77">
            <v>55791835</v>
          </cell>
          <cell r="J77">
            <v>103736621</v>
          </cell>
          <cell r="K77">
            <v>198300456</v>
          </cell>
          <cell r="L77">
            <v>689098080</v>
          </cell>
        </row>
        <row r="78">
          <cell r="B78" t="str">
            <v>聯詠</v>
          </cell>
          <cell r="C78">
            <v>585241475</v>
          </cell>
          <cell r="F78">
            <v>2107</v>
          </cell>
          <cell r="G78" t="str">
            <v>厚生</v>
          </cell>
          <cell r="H78">
            <v>33858283</v>
          </cell>
          <cell r="I78">
            <v>21786622</v>
          </cell>
          <cell r="J78">
            <v>25163787</v>
          </cell>
          <cell r="K78">
            <v>80808692</v>
          </cell>
          <cell r="L78">
            <v>468299432</v>
          </cell>
        </row>
        <row r="79">
          <cell r="B79" t="str">
            <v>智原</v>
          </cell>
          <cell r="C79">
            <v>388084772</v>
          </cell>
          <cell r="F79">
            <v>2201</v>
          </cell>
          <cell r="G79" t="str">
            <v>裕隆</v>
          </cell>
          <cell r="H79">
            <v>90286216</v>
          </cell>
          <cell r="I79">
            <v>51070869</v>
          </cell>
          <cell r="J79">
            <v>78228842</v>
          </cell>
          <cell r="K79">
            <v>219585927</v>
          </cell>
          <cell r="L79">
            <v>1392713552</v>
          </cell>
        </row>
        <row r="80">
          <cell r="B80" t="str">
            <v>文曄</v>
          </cell>
          <cell r="C80">
            <v>318869029</v>
          </cell>
          <cell r="F80">
            <v>2204</v>
          </cell>
          <cell r="G80" t="str">
            <v>中華</v>
          </cell>
          <cell r="H80">
            <v>33746523</v>
          </cell>
          <cell r="I80">
            <v>30149391</v>
          </cell>
          <cell r="J80">
            <v>51048108</v>
          </cell>
          <cell r="K80">
            <v>114944022</v>
          </cell>
          <cell r="L80">
            <v>1296077175</v>
          </cell>
        </row>
        <row r="81">
          <cell r="B81" t="str">
            <v>欣興</v>
          </cell>
          <cell r="C81">
            <v>1487686798</v>
          </cell>
          <cell r="F81">
            <v>2206</v>
          </cell>
          <cell r="G81" t="str">
            <v>三陽</v>
          </cell>
          <cell r="H81">
            <v>155977272</v>
          </cell>
          <cell r="I81">
            <v>219275786</v>
          </cell>
          <cell r="J81">
            <v>244368244</v>
          </cell>
          <cell r="K81">
            <v>619621302</v>
          </cell>
          <cell r="L81">
            <v>761116782</v>
          </cell>
        </row>
        <row r="82">
          <cell r="B82" t="str">
            <v>揚智</v>
          </cell>
          <cell r="C82">
            <v>283932312</v>
          </cell>
          <cell r="F82">
            <v>2301</v>
          </cell>
          <cell r="G82" t="str">
            <v>光寶科</v>
          </cell>
          <cell r="H82">
            <v>118337698</v>
          </cell>
          <cell r="I82">
            <v>91895103</v>
          </cell>
          <cell r="J82">
            <v>141386628</v>
          </cell>
          <cell r="K82">
            <v>351619429</v>
          </cell>
          <cell r="L82">
            <v>2228393298</v>
          </cell>
        </row>
        <row r="83">
          <cell r="B83" t="str">
            <v>晶技</v>
          </cell>
          <cell r="C83">
            <v>289428730</v>
          </cell>
          <cell r="F83">
            <v>2308</v>
          </cell>
          <cell r="G83" t="str">
            <v>台達電</v>
          </cell>
          <cell r="H83">
            <v>87603274</v>
          </cell>
          <cell r="I83">
            <v>59792631</v>
          </cell>
          <cell r="J83">
            <v>140135758</v>
          </cell>
          <cell r="K83">
            <v>287531663</v>
          </cell>
          <cell r="L83">
            <v>2359417785</v>
          </cell>
        </row>
        <row r="84">
          <cell r="B84" t="str">
            <v>健鼎</v>
          </cell>
          <cell r="C84">
            <v>504904570</v>
          </cell>
          <cell r="F84">
            <v>2313</v>
          </cell>
          <cell r="G84" t="str">
            <v>華通</v>
          </cell>
          <cell r="H84">
            <v>178519307</v>
          </cell>
          <cell r="I84">
            <v>92973955</v>
          </cell>
          <cell r="J84">
            <v>151823842</v>
          </cell>
          <cell r="K84">
            <v>423317104</v>
          </cell>
          <cell r="L84">
            <v>1147820589</v>
          </cell>
        </row>
        <row r="85">
          <cell r="B85" t="str">
            <v>台灣大</v>
          </cell>
          <cell r="C85">
            <v>3330522841</v>
          </cell>
          <cell r="F85">
            <v>2315</v>
          </cell>
          <cell r="G85" t="str">
            <v>神達</v>
          </cell>
          <cell r="H85">
            <v>152486924</v>
          </cell>
          <cell r="I85">
            <v>102330194</v>
          </cell>
          <cell r="J85">
            <v>107568321</v>
          </cell>
          <cell r="K85">
            <v>362385439</v>
          </cell>
          <cell r="L85">
            <v>1398935389</v>
          </cell>
        </row>
        <row r="86">
          <cell r="B86" t="str">
            <v>銘異</v>
          </cell>
          <cell r="C86">
            <v>158799749</v>
          </cell>
          <cell r="F86">
            <v>2331</v>
          </cell>
          <cell r="G86" t="str">
            <v>精英</v>
          </cell>
          <cell r="H86">
            <v>123154295</v>
          </cell>
          <cell r="I86">
            <v>78846809</v>
          </cell>
          <cell r="J86">
            <v>330765845</v>
          </cell>
          <cell r="K86">
            <v>532766949</v>
          </cell>
          <cell r="L86">
            <v>1147993691</v>
          </cell>
        </row>
        <row r="87">
          <cell r="B87" t="str">
            <v>璨圓</v>
          </cell>
          <cell r="C87">
            <v>354513968</v>
          </cell>
          <cell r="F87">
            <v>2332</v>
          </cell>
          <cell r="G87" t="str">
            <v>友訊</v>
          </cell>
          <cell r="H87">
            <v>43928432</v>
          </cell>
          <cell r="I87">
            <v>21453341</v>
          </cell>
          <cell r="J87">
            <v>32480550</v>
          </cell>
          <cell r="K87">
            <v>97862323</v>
          </cell>
          <cell r="L87">
            <v>580021733</v>
          </cell>
        </row>
        <row r="88">
          <cell r="B88" t="str">
            <v>建漢</v>
          </cell>
          <cell r="C88">
            <v>310845836</v>
          </cell>
          <cell r="F88">
            <v>2340</v>
          </cell>
          <cell r="G88" t="str">
            <v>光磊</v>
          </cell>
          <cell r="H88">
            <v>56757144</v>
          </cell>
          <cell r="I88">
            <v>19912444</v>
          </cell>
          <cell r="J88">
            <v>88102087</v>
          </cell>
          <cell r="K88">
            <v>164771675</v>
          </cell>
          <cell r="L88">
            <v>501125164</v>
          </cell>
        </row>
        <row r="89">
          <cell r="B89" t="str">
            <v>正達</v>
          </cell>
          <cell r="C89">
            <v>252120509</v>
          </cell>
          <cell r="F89">
            <v>2347</v>
          </cell>
          <cell r="G89" t="str">
            <v>聯強</v>
          </cell>
          <cell r="H89">
            <v>167885544</v>
          </cell>
          <cell r="I89">
            <v>77716967</v>
          </cell>
          <cell r="J89">
            <v>93978054</v>
          </cell>
          <cell r="K89">
            <v>339580565</v>
          </cell>
          <cell r="L89">
            <v>1505840789</v>
          </cell>
        </row>
        <row r="90">
          <cell r="B90" t="str">
            <v>景碩</v>
          </cell>
          <cell r="C90">
            <v>428100000</v>
          </cell>
          <cell r="F90">
            <v>2354</v>
          </cell>
          <cell r="G90" t="str">
            <v>鴻準</v>
          </cell>
          <cell r="H90">
            <v>196950705</v>
          </cell>
          <cell r="I90">
            <v>82016472</v>
          </cell>
          <cell r="J90">
            <v>132176824</v>
          </cell>
          <cell r="K90">
            <v>411144001</v>
          </cell>
          <cell r="L90">
            <v>1193015972</v>
          </cell>
        </row>
        <row r="91">
          <cell r="B91" t="str">
            <v>緯創</v>
          </cell>
          <cell r="C91">
            <v>2122608771</v>
          </cell>
          <cell r="F91">
            <v>2363</v>
          </cell>
          <cell r="G91" t="str">
            <v>矽統</v>
          </cell>
          <cell r="H91">
            <v>30269216</v>
          </cell>
          <cell r="I91">
            <v>12118558</v>
          </cell>
          <cell r="J91">
            <v>27568260</v>
          </cell>
          <cell r="K91">
            <v>69956034</v>
          </cell>
          <cell r="L91">
            <v>522028052</v>
          </cell>
        </row>
        <row r="92">
          <cell r="B92" t="str">
            <v>新日興</v>
          </cell>
          <cell r="C92">
            <v>162869329</v>
          </cell>
          <cell r="F92">
            <v>2374</v>
          </cell>
          <cell r="G92" t="str">
            <v>佳能</v>
          </cell>
          <cell r="H92">
            <v>23992105</v>
          </cell>
          <cell r="I92">
            <v>10141735</v>
          </cell>
          <cell r="J92">
            <v>23089574</v>
          </cell>
          <cell r="K92">
            <v>57223414</v>
          </cell>
          <cell r="L92">
            <v>423033407</v>
          </cell>
        </row>
        <row r="93">
          <cell r="B93" t="str">
            <v>明泰</v>
          </cell>
          <cell r="C93">
            <v>473510580</v>
          </cell>
          <cell r="F93">
            <v>2376</v>
          </cell>
          <cell r="G93" t="str">
            <v>技嘉</v>
          </cell>
          <cell r="H93">
            <v>19092716</v>
          </cell>
          <cell r="I93">
            <v>9721718</v>
          </cell>
          <cell r="J93">
            <v>22512034</v>
          </cell>
          <cell r="K93">
            <v>51326468</v>
          </cell>
          <cell r="L93">
            <v>563583905</v>
          </cell>
        </row>
        <row r="94">
          <cell r="B94" t="str">
            <v>新世紀</v>
          </cell>
          <cell r="C94">
            <v>188062330</v>
          </cell>
          <cell r="F94">
            <v>2377</v>
          </cell>
          <cell r="G94" t="str">
            <v>微星</v>
          </cell>
          <cell r="H94">
            <v>22285343</v>
          </cell>
          <cell r="I94">
            <v>16498565</v>
          </cell>
          <cell r="J94">
            <v>34751741</v>
          </cell>
          <cell r="K94">
            <v>73535649</v>
          </cell>
          <cell r="L94">
            <v>815117261</v>
          </cell>
        </row>
        <row r="95">
          <cell r="B95" t="str">
            <v>玉晶光</v>
          </cell>
          <cell r="C95">
            <v>80025225</v>
          </cell>
          <cell r="F95">
            <v>2379</v>
          </cell>
          <cell r="G95" t="str">
            <v>瑞昱</v>
          </cell>
          <cell r="H95">
            <v>69411951</v>
          </cell>
          <cell r="I95">
            <v>79033231</v>
          </cell>
          <cell r="J95">
            <v>88730072</v>
          </cell>
          <cell r="K95">
            <v>237175254</v>
          </cell>
          <cell r="L95">
            <v>476779458</v>
          </cell>
        </row>
        <row r="96">
          <cell r="B96" t="str">
            <v>創意</v>
          </cell>
          <cell r="C96">
            <v>123667125</v>
          </cell>
          <cell r="F96">
            <v>2385</v>
          </cell>
          <cell r="G96" t="str">
            <v>群光</v>
          </cell>
          <cell r="H96">
            <v>85104454</v>
          </cell>
          <cell r="I96">
            <v>25775092</v>
          </cell>
          <cell r="J96">
            <v>55524862</v>
          </cell>
          <cell r="K96">
            <v>166404408</v>
          </cell>
          <cell r="L96">
            <v>611113968</v>
          </cell>
        </row>
        <row r="97">
          <cell r="B97" t="str">
            <v>群創</v>
          </cell>
          <cell r="C97">
            <v>7422770121</v>
          </cell>
          <cell r="F97">
            <v>2392</v>
          </cell>
          <cell r="G97" t="str">
            <v>正崴</v>
          </cell>
          <cell r="H97">
            <v>76570443</v>
          </cell>
          <cell r="I97">
            <v>34169811</v>
          </cell>
          <cell r="J97">
            <v>53604208</v>
          </cell>
          <cell r="K97">
            <v>164344462</v>
          </cell>
          <cell r="L97">
            <v>472121940</v>
          </cell>
        </row>
        <row r="98">
          <cell r="B98" t="str">
            <v>揚明光</v>
          </cell>
          <cell r="C98">
            <v>105259785</v>
          </cell>
          <cell r="F98">
            <v>2393</v>
          </cell>
          <cell r="G98" t="str">
            <v>億光</v>
          </cell>
          <cell r="H98">
            <v>215869803</v>
          </cell>
          <cell r="I98">
            <v>56375389</v>
          </cell>
          <cell r="J98">
            <v>120332627</v>
          </cell>
          <cell r="K98">
            <v>392577819</v>
          </cell>
          <cell r="L98">
            <v>397201326</v>
          </cell>
        </row>
        <row r="99">
          <cell r="B99" t="str">
            <v>昱晶</v>
          </cell>
          <cell r="C99">
            <v>325237848</v>
          </cell>
          <cell r="F99">
            <v>2401</v>
          </cell>
          <cell r="G99" t="str">
            <v>凌陽</v>
          </cell>
          <cell r="H99">
            <v>32829689</v>
          </cell>
          <cell r="I99">
            <v>26013144</v>
          </cell>
          <cell r="J99">
            <v>55539520</v>
          </cell>
          <cell r="K99">
            <v>114382353</v>
          </cell>
          <cell r="L99">
            <v>511144095</v>
          </cell>
        </row>
        <row r="100">
          <cell r="B100" t="str">
            <v>綠能</v>
          </cell>
          <cell r="C100">
            <v>301689793</v>
          </cell>
          <cell r="F100">
            <v>2404</v>
          </cell>
          <cell r="G100" t="str">
            <v>漢唐</v>
          </cell>
          <cell r="H100">
            <v>7508312</v>
          </cell>
          <cell r="I100">
            <v>11682237</v>
          </cell>
          <cell r="J100">
            <v>31936812</v>
          </cell>
          <cell r="K100">
            <v>51127361</v>
          </cell>
          <cell r="L100">
            <v>220433373</v>
          </cell>
        </row>
        <row r="101">
          <cell r="B101" t="str">
            <v>嘉澤</v>
          </cell>
          <cell r="C101">
            <v>83195331</v>
          </cell>
          <cell r="F101">
            <v>2406</v>
          </cell>
          <cell r="G101" t="str">
            <v>國碩</v>
          </cell>
          <cell r="H101">
            <v>101605519</v>
          </cell>
          <cell r="I101">
            <v>83588518</v>
          </cell>
          <cell r="J101">
            <v>83032594</v>
          </cell>
          <cell r="K101">
            <v>268226631</v>
          </cell>
          <cell r="L101">
            <v>258346682</v>
          </cell>
        </row>
        <row r="102">
          <cell r="B102" t="str">
            <v>昇陽科</v>
          </cell>
          <cell r="C102">
            <v>270312014</v>
          </cell>
          <cell r="F102">
            <v>2430</v>
          </cell>
          <cell r="G102" t="str">
            <v>燦坤</v>
          </cell>
          <cell r="H102">
            <v>3973461</v>
          </cell>
          <cell r="I102">
            <v>2486498</v>
          </cell>
          <cell r="J102">
            <v>9161966</v>
          </cell>
          <cell r="K102">
            <v>15621925</v>
          </cell>
          <cell r="L102">
            <v>151072511</v>
          </cell>
        </row>
        <row r="103">
          <cell r="B103" t="str">
            <v>穎台</v>
          </cell>
          <cell r="C103">
            <v>133394387</v>
          </cell>
          <cell r="F103">
            <v>2449</v>
          </cell>
          <cell r="G103" t="str">
            <v>京元電</v>
          </cell>
          <cell r="H103">
            <v>160988876</v>
          </cell>
          <cell r="I103">
            <v>77162580</v>
          </cell>
          <cell r="J103">
            <v>122796827</v>
          </cell>
          <cell r="K103">
            <v>360948283</v>
          </cell>
          <cell r="L103">
            <v>1155551900</v>
          </cell>
        </row>
        <row r="104">
          <cell r="B104" t="str">
            <v>新日光</v>
          </cell>
          <cell r="C104">
            <v>442472359</v>
          </cell>
          <cell r="F104">
            <v>2450</v>
          </cell>
          <cell r="G104" t="str">
            <v>神腦</v>
          </cell>
          <cell r="H104">
            <v>10611537</v>
          </cell>
          <cell r="I104">
            <v>8878484</v>
          </cell>
          <cell r="J104">
            <v>7870500</v>
          </cell>
          <cell r="K104">
            <v>27360521</v>
          </cell>
          <cell r="L104">
            <v>241209907</v>
          </cell>
        </row>
        <row r="105">
          <cell r="B105" t="str">
            <v>艾笛森</v>
          </cell>
          <cell r="C105">
            <v>105274538</v>
          </cell>
          <cell r="F105">
            <v>2455</v>
          </cell>
          <cell r="G105" t="str">
            <v>全新</v>
          </cell>
          <cell r="H105">
            <v>70767660</v>
          </cell>
          <cell r="I105">
            <v>31314095</v>
          </cell>
          <cell r="J105">
            <v>46063634</v>
          </cell>
          <cell r="K105">
            <v>148145389</v>
          </cell>
          <cell r="L105">
            <v>223192224</v>
          </cell>
        </row>
        <row r="106">
          <cell r="B106" t="str">
            <v>洋華</v>
          </cell>
          <cell r="C106">
            <v>141231119</v>
          </cell>
          <cell r="F106">
            <v>2457</v>
          </cell>
          <cell r="G106" t="str">
            <v>飛宏</v>
          </cell>
          <cell r="H106">
            <v>45970194</v>
          </cell>
          <cell r="I106">
            <v>23453387</v>
          </cell>
          <cell r="J106">
            <v>17863679</v>
          </cell>
          <cell r="K106">
            <v>87287260</v>
          </cell>
          <cell r="L106">
            <v>259038910</v>
          </cell>
        </row>
        <row r="107">
          <cell r="B107" t="str">
            <v>健策</v>
          </cell>
          <cell r="C107">
            <v>93824149</v>
          </cell>
          <cell r="F107">
            <v>2458</v>
          </cell>
          <cell r="G107" t="str">
            <v>義隆</v>
          </cell>
          <cell r="H107">
            <v>194641152</v>
          </cell>
          <cell r="I107">
            <v>137600113</v>
          </cell>
          <cell r="J107">
            <v>202719664</v>
          </cell>
          <cell r="K107">
            <v>534960929</v>
          </cell>
          <cell r="L107">
            <v>378550145</v>
          </cell>
        </row>
        <row r="108">
          <cell r="B108" t="str">
            <v>F-TPK</v>
          </cell>
          <cell r="C108">
            <v>312736472</v>
          </cell>
          <cell r="F108">
            <v>2474</v>
          </cell>
          <cell r="G108" t="str">
            <v>可成</v>
          </cell>
          <cell r="H108">
            <v>293079359</v>
          </cell>
          <cell r="I108">
            <v>144006028</v>
          </cell>
          <cell r="J108">
            <v>191404875</v>
          </cell>
          <cell r="K108">
            <v>628490262</v>
          </cell>
          <cell r="L108">
            <v>717672188</v>
          </cell>
        </row>
        <row r="109">
          <cell r="B109" t="str">
            <v>F-晨星</v>
          </cell>
          <cell r="C109">
            <v>507861387</v>
          </cell>
          <cell r="F109">
            <v>2481</v>
          </cell>
          <cell r="G109" t="str">
            <v>強茂</v>
          </cell>
          <cell r="H109">
            <v>47035888</v>
          </cell>
          <cell r="I109">
            <v>25948328</v>
          </cell>
          <cell r="J109">
            <v>28316962</v>
          </cell>
          <cell r="K109">
            <v>101301178</v>
          </cell>
          <cell r="L109">
            <v>322839164</v>
          </cell>
        </row>
        <row r="110">
          <cell r="B110" t="str">
            <v>大聯大</v>
          </cell>
          <cell r="C110">
            <v>1560150489</v>
          </cell>
          <cell r="F110">
            <v>2485</v>
          </cell>
          <cell r="G110" t="str">
            <v>兆赫</v>
          </cell>
          <cell r="H110">
            <v>22322783</v>
          </cell>
          <cell r="I110">
            <v>27318141</v>
          </cell>
          <cell r="J110">
            <v>25412939</v>
          </cell>
          <cell r="K110">
            <v>75053863</v>
          </cell>
          <cell r="L110">
            <v>300216140</v>
          </cell>
        </row>
        <row r="111">
          <cell r="B111" t="str">
            <v>合勤控</v>
          </cell>
          <cell r="C111">
            <v>414660355</v>
          </cell>
          <cell r="F111">
            <v>2489</v>
          </cell>
          <cell r="G111" t="str">
            <v>瑞軒</v>
          </cell>
          <cell r="H111">
            <v>61005570</v>
          </cell>
          <cell r="I111">
            <v>28672263</v>
          </cell>
          <cell r="J111">
            <v>117141028</v>
          </cell>
          <cell r="K111">
            <v>206818861</v>
          </cell>
          <cell r="L111">
            <v>762933696</v>
          </cell>
        </row>
        <row r="112">
          <cell r="B112" t="str">
            <v>永信</v>
          </cell>
          <cell r="C112">
            <v>230436175</v>
          </cell>
          <cell r="F112">
            <v>2492</v>
          </cell>
          <cell r="G112" t="str">
            <v>華新科</v>
          </cell>
          <cell r="H112">
            <v>28597002</v>
          </cell>
          <cell r="I112">
            <v>15121932</v>
          </cell>
          <cell r="J112">
            <v>23170092</v>
          </cell>
          <cell r="K112">
            <v>66889026</v>
          </cell>
          <cell r="L112">
            <v>658654591</v>
          </cell>
        </row>
        <row r="113">
          <cell r="B113" t="str">
            <v>信昌化</v>
          </cell>
          <cell r="C113">
            <v>278775000</v>
          </cell>
          <cell r="F113">
            <v>2498</v>
          </cell>
          <cell r="G113" t="str">
            <v>宏達電</v>
          </cell>
          <cell r="H113">
            <v>357403110</v>
          </cell>
          <cell r="I113">
            <v>163163414</v>
          </cell>
          <cell r="J113">
            <v>292798656</v>
          </cell>
          <cell r="K113">
            <v>813365180</v>
          </cell>
          <cell r="L113">
            <v>800937888</v>
          </cell>
        </row>
        <row r="114">
          <cell r="B114" t="str">
            <v>遠傳</v>
          </cell>
          <cell r="C114">
            <v>3102678377</v>
          </cell>
          <cell r="F114">
            <v>2499</v>
          </cell>
          <cell r="G114" t="str">
            <v>東貝</v>
          </cell>
          <cell r="H114">
            <v>87195408</v>
          </cell>
          <cell r="I114">
            <v>30923089</v>
          </cell>
          <cell r="J114">
            <v>98299228</v>
          </cell>
          <cell r="K114">
            <v>216417725</v>
          </cell>
          <cell r="L114">
            <v>242142313</v>
          </cell>
        </row>
        <row r="115">
          <cell r="B115" t="str">
            <v>和碩</v>
          </cell>
          <cell r="C115">
            <v>2229840885</v>
          </cell>
          <cell r="F115">
            <v>2501</v>
          </cell>
          <cell r="G115" t="str">
            <v>國建</v>
          </cell>
          <cell r="H115">
            <v>71659803</v>
          </cell>
          <cell r="I115">
            <v>32088664</v>
          </cell>
          <cell r="J115">
            <v>98357346</v>
          </cell>
          <cell r="K115">
            <v>202105813</v>
          </cell>
          <cell r="L115">
            <v>1601850777</v>
          </cell>
        </row>
        <row r="116">
          <cell r="B116" t="str">
            <v>F-臻鼎</v>
          </cell>
          <cell r="C116">
            <v>678664874</v>
          </cell>
          <cell r="F116">
            <v>2504</v>
          </cell>
          <cell r="G116" t="str">
            <v>國產</v>
          </cell>
          <cell r="H116">
            <v>131792068</v>
          </cell>
          <cell r="I116">
            <v>47285931</v>
          </cell>
          <cell r="J116">
            <v>100235771</v>
          </cell>
          <cell r="K116">
            <v>279313770</v>
          </cell>
          <cell r="L116">
            <v>1454041490</v>
          </cell>
        </row>
        <row r="117">
          <cell r="B117" t="str">
            <v>訊連</v>
          </cell>
          <cell r="C117">
            <v>85887832</v>
          </cell>
          <cell r="F117">
            <v>2511</v>
          </cell>
          <cell r="G117" t="str">
            <v>太子</v>
          </cell>
          <cell r="H117">
            <v>124418853</v>
          </cell>
          <cell r="I117">
            <v>86158705</v>
          </cell>
          <cell r="J117">
            <v>96323852</v>
          </cell>
          <cell r="K117">
            <v>306901410</v>
          </cell>
          <cell r="L117">
            <v>1139997449</v>
          </cell>
        </row>
        <row r="118">
          <cell r="B118" t="str">
            <v>松翰</v>
          </cell>
          <cell r="C118">
            <v>150364176</v>
          </cell>
          <cell r="F118">
            <v>2515</v>
          </cell>
          <cell r="G118" t="str">
            <v>中工</v>
          </cell>
          <cell r="H118">
            <v>360510567</v>
          </cell>
          <cell r="I118">
            <v>488975892</v>
          </cell>
          <cell r="J118">
            <v>209542855</v>
          </cell>
          <cell r="K118">
            <v>1059029314</v>
          </cell>
          <cell r="L118">
            <v>1462512815</v>
          </cell>
        </row>
        <row r="119">
          <cell r="B119" t="str">
            <v>鄉林</v>
          </cell>
          <cell r="C119">
            <v>541175616</v>
          </cell>
          <cell r="F119">
            <v>2520</v>
          </cell>
          <cell r="G119" t="str">
            <v>冠德</v>
          </cell>
          <cell r="H119">
            <v>181166009</v>
          </cell>
          <cell r="I119">
            <v>76324442</v>
          </cell>
          <cell r="J119">
            <v>84800839</v>
          </cell>
          <cell r="K119">
            <v>342291290</v>
          </cell>
          <cell r="L119">
            <v>479198888</v>
          </cell>
        </row>
        <row r="120">
          <cell r="B120" t="str">
            <v>長虹</v>
          </cell>
          <cell r="C120">
            <v>230662173</v>
          </cell>
          <cell r="F120">
            <v>2536</v>
          </cell>
          <cell r="G120" t="str">
            <v>宏普</v>
          </cell>
          <cell r="H120">
            <v>22911441</v>
          </cell>
          <cell r="I120">
            <v>9724882</v>
          </cell>
          <cell r="J120">
            <v>31755815</v>
          </cell>
          <cell r="K120">
            <v>64392138</v>
          </cell>
          <cell r="L120">
            <v>301582396</v>
          </cell>
        </row>
        <row r="121">
          <cell r="B121" t="str">
            <v>F-中租</v>
          </cell>
          <cell r="C121">
            <v>873433804</v>
          </cell>
          <cell r="F121">
            <v>2542</v>
          </cell>
          <cell r="G121" t="str">
            <v>興富發</v>
          </cell>
          <cell r="H121">
            <v>50850911</v>
          </cell>
          <cell r="I121">
            <v>36092211</v>
          </cell>
          <cell r="J121">
            <v>35291174</v>
          </cell>
          <cell r="K121">
            <v>122234296</v>
          </cell>
          <cell r="L121">
            <v>570993390</v>
          </cell>
        </row>
        <row r="122">
          <cell r="B122" t="str">
            <v>合庫金</v>
          </cell>
          <cell r="C122">
            <v>7947880036</v>
          </cell>
          <cell r="F122">
            <v>2545</v>
          </cell>
          <cell r="G122" t="str">
            <v>皇翔</v>
          </cell>
          <cell r="H122">
            <v>44304696</v>
          </cell>
          <cell r="I122">
            <v>16653115</v>
          </cell>
          <cell r="J122">
            <v>29364457</v>
          </cell>
          <cell r="K122">
            <v>90322268</v>
          </cell>
          <cell r="L122">
            <v>297665394</v>
          </cell>
        </row>
        <row r="123">
          <cell r="B123" t="str">
            <v>群益證</v>
          </cell>
          <cell r="C123">
            <v>2306529460</v>
          </cell>
          <cell r="F123">
            <v>2547</v>
          </cell>
          <cell r="G123" t="str">
            <v>日勝生</v>
          </cell>
          <cell r="H123">
            <v>379820862</v>
          </cell>
          <cell r="I123">
            <v>134866706</v>
          </cell>
          <cell r="J123">
            <v>165905130</v>
          </cell>
          <cell r="K123">
            <v>680592698</v>
          </cell>
          <cell r="L123">
            <v>740955448</v>
          </cell>
        </row>
        <row r="124">
          <cell r="B124" t="str">
            <v>輔祥</v>
          </cell>
          <cell r="C124">
            <v>438734883</v>
          </cell>
          <cell r="F124">
            <v>2548</v>
          </cell>
          <cell r="G124" t="str">
            <v>華固</v>
          </cell>
          <cell r="H124">
            <v>33442270</v>
          </cell>
          <cell r="I124">
            <v>24917491</v>
          </cell>
          <cell r="J124">
            <v>20446551</v>
          </cell>
          <cell r="K124">
            <v>78806312</v>
          </cell>
          <cell r="L124">
            <v>260312726</v>
          </cell>
        </row>
        <row r="125">
          <cell r="B125" t="str">
            <v>嘉聯益</v>
          </cell>
          <cell r="C125">
            <v>310502744</v>
          </cell>
          <cell r="F125">
            <v>2601</v>
          </cell>
          <cell r="G125" t="str">
            <v>益航</v>
          </cell>
          <cell r="H125">
            <v>94875360</v>
          </cell>
          <cell r="I125">
            <v>27256829</v>
          </cell>
          <cell r="J125">
            <v>33216913</v>
          </cell>
          <cell r="K125">
            <v>155349102</v>
          </cell>
          <cell r="L125">
            <v>332752206</v>
          </cell>
        </row>
        <row r="126">
          <cell r="B126" t="str">
            <v>瑞儀</v>
          </cell>
          <cell r="C126">
            <v>433882779</v>
          </cell>
          <cell r="F126">
            <v>2605</v>
          </cell>
          <cell r="G126" t="str">
            <v>新興</v>
          </cell>
          <cell r="H126">
            <v>28862232</v>
          </cell>
          <cell r="I126">
            <v>7313967</v>
          </cell>
          <cell r="J126">
            <v>8932835</v>
          </cell>
          <cell r="K126">
            <v>45109034</v>
          </cell>
          <cell r="L126">
            <v>543298787</v>
          </cell>
        </row>
        <row r="127">
          <cell r="B127" t="str">
            <v>聯茂</v>
          </cell>
          <cell r="C127">
            <v>309741148</v>
          </cell>
          <cell r="F127">
            <v>2607</v>
          </cell>
          <cell r="G127" t="str">
            <v>榮運</v>
          </cell>
          <cell r="H127">
            <v>133789415</v>
          </cell>
          <cell r="I127">
            <v>59938527</v>
          </cell>
          <cell r="J127">
            <v>92669039</v>
          </cell>
          <cell r="K127">
            <v>286396981</v>
          </cell>
          <cell r="L127">
            <v>1023141094</v>
          </cell>
        </row>
        <row r="128">
          <cell r="B128" t="str">
            <v>力成</v>
          </cell>
          <cell r="C128">
            <v>709240672</v>
          </cell>
          <cell r="F128">
            <v>2618</v>
          </cell>
          <cell r="G128" t="str">
            <v>長榮航</v>
          </cell>
          <cell r="H128">
            <v>318599708</v>
          </cell>
          <cell r="I128">
            <v>172195936</v>
          </cell>
          <cell r="J128">
            <v>153002943</v>
          </cell>
          <cell r="K128">
            <v>643798587</v>
          </cell>
          <cell r="L128">
            <v>3151399820</v>
          </cell>
        </row>
        <row r="129">
          <cell r="B129" t="str">
            <v>台郡</v>
          </cell>
          <cell r="C129">
            <v>173872635</v>
          </cell>
          <cell r="F129">
            <v>2704</v>
          </cell>
          <cell r="G129" t="str">
            <v>國賓</v>
          </cell>
          <cell r="H129">
            <v>24206407</v>
          </cell>
          <cell r="I129">
            <v>8731892</v>
          </cell>
          <cell r="J129">
            <v>11254438</v>
          </cell>
          <cell r="K129">
            <v>44192737</v>
          </cell>
          <cell r="L129">
            <v>337805559</v>
          </cell>
        </row>
        <row r="130">
          <cell r="B130" t="str">
            <v>同欣電</v>
          </cell>
          <cell r="C130">
            <v>152005167</v>
          </cell>
          <cell r="F130">
            <v>2707</v>
          </cell>
          <cell r="G130" t="str">
            <v>晶華</v>
          </cell>
          <cell r="H130">
            <v>4768502</v>
          </cell>
          <cell r="I130">
            <v>1972485</v>
          </cell>
          <cell r="J130">
            <v>5155828</v>
          </cell>
          <cell r="K130">
            <v>11896815</v>
          </cell>
          <cell r="L130">
            <v>84901234</v>
          </cell>
        </row>
        <row r="131">
          <cell r="B131" t="str">
            <v>台表科</v>
          </cell>
          <cell r="C131">
            <v>243972862</v>
          </cell>
          <cell r="F131">
            <v>2809</v>
          </cell>
          <cell r="G131" t="str">
            <v>京城銀</v>
          </cell>
          <cell r="H131">
            <v>166860317</v>
          </cell>
          <cell r="I131">
            <v>101894222</v>
          </cell>
          <cell r="J131">
            <v>136832799</v>
          </cell>
          <cell r="K131">
            <v>405587338</v>
          </cell>
          <cell r="L131">
            <v>977697265</v>
          </cell>
        </row>
        <row r="132">
          <cell r="B132" t="str">
            <v>康舒</v>
          </cell>
          <cell r="C132">
            <v>496892545</v>
          </cell>
          <cell r="F132">
            <v>2812</v>
          </cell>
          <cell r="G132" t="str">
            <v>台中銀</v>
          </cell>
          <cell r="H132">
            <v>145770936</v>
          </cell>
          <cell r="I132">
            <v>89045145</v>
          </cell>
          <cell r="J132">
            <v>103882082</v>
          </cell>
          <cell r="K132">
            <v>338698163</v>
          </cell>
          <cell r="L132">
            <v>2087029337</v>
          </cell>
        </row>
        <row r="133">
          <cell r="B133" t="str">
            <v>啟碁</v>
          </cell>
          <cell r="C133">
            <v>285808153</v>
          </cell>
          <cell r="F133">
            <v>2820</v>
          </cell>
          <cell r="G133" t="str">
            <v>華票</v>
          </cell>
          <cell r="H133">
            <v>44789787</v>
          </cell>
          <cell r="I133">
            <v>40401538</v>
          </cell>
          <cell r="J133">
            <v>53206063</v>
          </cell>
          <cell r="K133">
            <v>138397388</v>
          </cell>
          <cell r="L133">
            <v>1307505856</v>
          </cell>
        </row>
        <row r="134">
          <cell r="B134" t="str">
            <v>立錡</v>
          </cell>
          <cell r="C134">
            <v>138649164</v>
          </cell>
          <cell r="F134">
            <v>2823</v>
          </cell>
          <cell r="G134" t="str">
            <v>中壽</v>
          </cell>
          <cell r="H134">
            <v>511532134</v>
          </cell>
          <cell r="I134">
            <v>241633597</v>
          </cell>
          <cell r="J134">
            <v>387715764</v>
          </cell>
          <cell r="K134">
            <v>1140881495</v>
          </cell>
          <cell r="L134">
            <v>2324809057</v>
          </cell>
        </row>
        <row r="135">
          <cell r="B135" t="str">
            <v>台虹</v>
          </cell>
          <cell r="C135">
            <v>188170662</v>
          </cell>
          <cell r="F135">
            <v>2833</v>
          </cell>
          <cell r="G135" t="str">
            <v>台壽保</v>
          </cell>
          <cell r="H135">
            <v>134912088</v>
          </cell>
          <cell r="I135">
            <v>62764950</v>
          </cell>
          <cell r="J135">
            <v>58798335</v>
          </cell>
          <cell r="K135">
            <v>256475373</v>
          </cell>
          <cell r="L135">
            <v>756991985</v>
          </cell>
        </row>
        <row r="136">
          <cell r="B136" t="str">
            <v>南電</v>
          </cell>
          <cell r="C136">
            <v>623420462</v>
          </cell>
          <cell r="F136">
            <v>2834</v>
          </cell>
          <cell r="G136" t="str">
            <v>臺企銀</v>
          </cell>
          <cell r="H136">
            <v>129342966</v>
          </cell>
          <cell r="I136">
            <v>235823146</v>
          </cell>
          <cell r="J136">
            <v>340608090</v>
          </cell>
          <cell r="K136">
            <v>705774202</v>
          </cell>
          <cell r="L136">
            <v>4768906368</v>
          </cell>
        </row>
        <row r="137">
          <cell r="B137" t="str">
            <v>陞泰</v>
          </cell>
          <cell r="C137">
            <v>65656360</v>
          </cell>
          <cell r="F137">
            <v>2845</v>
          </cell>
          <cell r="G137" t="str">
            <v>遠東銀</v>
          </cell>
          <cell r="H137">
            <v>52379458</v>
          </cell>
          <cell r="I137">
            <v>60444898</v>
          </cell>
          <cell r="J137">
            <v>53072834</v>
          </cell>
          <cell r="K137">
            <v>165897190</v>
          </cell>
          <cell r="L137">
            <v>2183064016</v>
          </cell>
        </row>
        <row r="138">
          <cell r="B138" t="str">
            <v>華寶</v>
          </cell>
          <cell r="C138">
            <v>583191010</v>
          </cell>
          <cell r="F138">
            <v>2847</v>
          </cell>
          <cell r="G138" t="str">
            <v>大眾銀</v>
          </cell>
          <cell r="H138">
            <v>101590768</v>
          </cell>
          <cell r="I138">
            <v>185440620</v>
          </cell>
          <cell r="J138">
            <v>150756025</v>
          </cell>
          <cell r="K138">
            <v>437787413</v>
          </cell>
          <cell r="L138">
            <v>1101670614</v>
          </cell>
        </row>
        <row r="139">
          <cell r="B139" t="str">
            <v>致新</v>
          </cell>
          <cell r="C139">
            <v>78588930</v>
          </cell>
          <cell r="F139">
            <v>2889</v>
          </cell>
          <cell r="G139" t="str">
            <v>國票金</v>
          </cell>
          <cell r="H139">
            <v>52163869</v>
          </cell>
          <cell r="I139">
            <v>24116142</v>
          </cell>
          <cell r="J139">
            <v>38215568</v>
          </cell>
          <cell r="K139">
            <v>114495579</v>
          </cell>
          <cell r="L139">
            <v>2335581536</v>
          </cell>
        </row>
        <row r="140">
          <cell r="B140" t="str">
            <v>達方</v>
          </cell>
          <cell r="C140">
            <v>246865646</v>
          </cell>
          <cell r="F140">
            <v>2903</v>
          </cell>
          <cell r="G140" t="str">
            <v>遠百</v>
          </cell>
          <cell r="H140">
            <v>113519770</v>
          </cell>
          <cell r="I140">
            <v>80240239</v>
          </cell>
          <cell r="J140">
            <v>81732259</v>
          </cell>
          <cell r="K140">
            <v>275492268</v>
          </cell>
          <cell r="L140">
            <v>1333714855</v>
          </cell>
        </row>
        <row r="141">
          <cell r="B141" t="str">
            <v>可寧衛</v>
          </cell>
          <cell r="C141">
            <v>100088000</v>
          </cell>
          <cell r="F141">
            <v>2913</v>
          </cell>
          <cell r="G141" t="str">
            <v>農林</v>
          </cell>
          <cell r="H141">
            <v>78195169</v>
          </cell>
          <cell r="I141">
            <v>42318620</v>
          </cell>
          <cell r="J141">
            <v>79262009</v>
          </cell>
          <cell r="K141">
            <v>199775798</v>
          </cell>
          <cell r="L141">
            <v>586518509</v>
          </cell>
        </row>
        <row r="142">
          <cell r="B142" t="str">
            <v>寶成</v>
          </cell>
          <cell r="C142">
            <v>2781491819</v>
          </cell>
          <cell r="F142">
            <v>3006</v>
          </cell>
          <cell r="G142" t="str">
            <v>晶豪科</v>
          </cell>
          <cell r="H142">
            <v>24522266</v>
          </cell>
          <cell r="I142">
            <v>27873338</v>
          </cell>
          <cell r="J142">
            <v>92842100</v>
          </cell>
          <cell r="K142">
            <v>145237704</v>
          </cell>
          <cell r="L142">
            <v>253914865</v>
          </cell>
        </row>
        <row r="143">
          <cell r="B143" t="str">
            <v>大華</v>
          </cell>
          <cell r="C143">
            <v>288225000</v>
          </cell>
          <cell r="F143">
            <v>3008</v>
          </cell>
          <cell r="G143" t="str">
            <v>大立光</v>
          </cell>
          <cell r="H143">
            <v>56179895</v>
          </cell>
          <cell r="I143">
            <v>25319666</v>
          </cell>
          <cell r="J143">
            <v>35286129</v>
          </cell>
          <cell r="K143">
            <v>116785690</v>
          </cell>
          <cell r="L143">
            <v>123073631</v>
          </cell>
        </row>
        <row r="144">
          <cell r="B144" t="str">
            <v>美利達</v>
          </cell>
          <cell r="C144">
            <v>268246476</v>
          </cell>
          <cell r="F144">
            <v>3019</v>
          </cell>
          <cell r="G144" t="str">
            <v>亞光</v>
          </cell>
          <cell r="H144">
            <v>72142812</v>
          </cell>
          <cell r="I144">
            <v>32446850</v>
          </cell>
          <cell r="J144">
            <v>64409689</v>
          </cell>
          <cell r="K144">
            <v>168999351</v>
          </cell>
          <cell r="L144">
            <v>264538451</v>
          </cell>
        </row>
        <row r="145">
          <cell r="B145" t="str">
            <v>成霖</v>
          </cell>
          <cell r="C145">
            <v>284735490</v>
          </cell>
          <cell r="F145">
            <v>3022</v>
          </cell>
          <cell r="G145" t="str">
            <v>威達電</v>
          </cell>
          <cell r="H145">
            <v>19248702</v>
          </cell>
          <cell r="I145">
            <v>10562827</v>
          </cell>
          <cell r="J145">
            <v>25619989</v>
          </cell>
          <cell r="K145">
            <v>55431518</v>
          </cell>
          <cell r="L145">
            <v>278481514</v>
          </cell>
        </row>
        <row r="146">
          <cell r="B146" t="str">
            <v>宏全</v>
          </cell>
          <cell r="C146">
            <v>243347879</v>
          </cell>
          <cell r="F146">
            <v>3034</v>
          </cell>
          <cell r="G146" t="str">
            <v>聯詠</v>
          </cell>
          <cell r="H146">
            <v>61932729</v>
          </cell>
          <cell r="I146">
            <v>48466796</v>
          </cell>
          <cell r="J146">
            <v>84885404</v>
          </cell>
          <cell r="K146">
            <v>195284929</v>
          </cell>
          <cell r="L146">
            <v>585241475</v>
          </cell>
        </row>
        <row r="147">
          <cell r="B147" t="str">
            <v>裕融</v>
          </cell>
          <cell r="C147">
            <v>219300000</v>
          </cell>
          <cell r="F147">
            <v>3035</v>
          </cell>
          <cell r="G147" t="str">
            <v>智原</v>
          </cell>
          <cell r="H147">
            <v>87388095</v>
          </cell>
          <cell r="I147">
            <v>65323697</v>
          </cell>
          <cell r="J147">
            <v>76531715</v>
          </cell>
          <cell r="K147">
            <v>229243507</v>
          </cell>
          <cell r="L147">
            <v>388084772</v>
          </cell>
        </row>
        <row r="148">
          <cell r="B148" t="str">
            <v>潤泰新</v>
          </cell>
          <cell r="C148">
            <v>867625465</v>
          </cell>
          <cell r="F148">
            <v>3036</v>
          </cell>
          <cell r="G148" t="str">
            <v>文曄</v>
          </cell>
          <cell r="H148">
            <v>16085256</v>
          </cell>
          <cell r="I148">
            <v>10548819</v>
          </cell>
          <cell r="J148">
            <v>15402310</v>
          </cell>
          <cell r="K148">
            <v>42036385</v>
          </cell>
          <cell r="L148">
            <v>318869029</v>
          </cell>
        </row>
        <row r="149">
          <cell r="B149" t="str">
            <v>台泥</v>
          </cell>
          <cell r="C149">
            <v>3449205226</v>
          </cell>
          <cell r="F149">
            <v>3037</v>
          </cell>
          <cell r="G149" t="str">
            <v>欣興</v>
          </cell>
          <cell r="H149">
            <v>95811659</v>
          </cell>
          <cell r="I149">
            <v>61522331</v>
          </cell>
          <cell r="J149">
            <v>174520994</v>
          </cell>
          <cell r="K149">
            <v>331854984</v>
          </cell>
          <cell r="L149">
            <v>1487686798</v>
          </cell>
        </row>
        <row r="150">
          <cell r="B150" t="str">
            <v>亞泥</v>
          </cell>
          <cell r="C150">
            <v>3079897810</v>
          </cell>
          <cell r="F150">
            <v>3041</v>
          </cell>
          <cell r="G150" t="str">
            <v>揚智</v>
          </cell>
          <cell r="H150">
            <v>62465690</v>
          </cell>
          <cell r="I150">
            <v>55393546</v>
          </cell>
          <cell r="J150">
            <v>75917793</v>
          </cell>
          <cell r="K150">
            <v>193777029</v>
          </cell>
          <cell r="L150">
            <v>283932312</v>
          </cell>
        </row>
        <row r="151">
          <cell r="B151" t="str">
            <v>佳能</v>
          </cell>
          <cell r="C151">
            <v>423033407</v>
          </cell>
          <cell r="F151">
            <v>3042</v>
          </cell>
          <cell r="G151" t="str">
            <v>晶技</v>
          </cell>
          <cell r="H151">
            <v>43702721</v>
          </cell>
          <cell r="I151">
            <v>13423106</v>
          </cell>
          <cell r="J151">
            <v>58571312</v>
          </cell>
          <cell r="K151">
            <v>115697139</v>
          </cell>
          <cell r="L151">
            <v>289428730</v>
          </cell>
        </row>
        <row r="152">
          <cell r="B152" t="str">
            <v>技嘉</v>
          </cell>
          <cell r="C152">
            <v>563583905</v>
          </cell>
          <cell r="F152">
            <v>3060</v>
          </cell>
          <cell r="G152" t="str">
            <v>銘異</v>
          </cell>
          <cell r="H152">
            <v>42185175</v>
          </cell>
          <cell r="I152">
            <v>41826979</v>
          </cell>
          <cell r="J152">
            <v>41094045</v>
          </cell>
          <cell r="K152">
            <v>125106199</v>
          </cell>
          <cell r="L152">
            <v>158799749</v>
          </cell>
        </row>
        <row r="153">
          <cell r="B153" t="str">
            <v>微星</v>
          </cell>
          <cell r="C153">
            <v>815117261</v>
          </cell>
          <cell r="F153">
            <v>3061</v>
          </cell>
          <cell r="G153" t="str">
            <v>璨圓</v>
          </cell>
          <cell r="H153">
            <v>181959337</v>
          </cell>
          <cell r="I153">
            <v>42094590</v>
          </cell>
          <cell r="J153">
            <v>208492848</v>
          </cell>
          <cell r="K153">
            <v>432546775</v>
          </cell>
          <cell r="L153">
            <v>354513968</v>
          </cell>
        </row>
        <row r="154">
          <cell r="B154" t="str">
            <v>瑞昱</v>
          </cell>
          <cell r="C154">
            <v>476779458</v>
          </cell>
          <cell r="F154">
            <v>3189</v>
          </cell>
          <cell r="G154" t="str">
            <v>景碩</v>
          </cell>
          <cell r="H154">
            <v>46465404</v>
          </cell>
          <cell r="I154">
            <v>28098342</v>
          </cell>
          <cell r="J154">
            <v>39366449</v>
          </cell>
          <cell r="K154">
            <v>113930195</v>
          </cell>
          <cell r="L154">
            <v>428100000</v>
          </cell>
        </row>
        <row r="155">
          <cell r="B155" t="str">
            <v>廣達</v>
          </cell>
          <cell r="C155">
            <v>3747680848</v>
          </cell>
          <cell r="F155">
            <v>3376</v>
          </cell>
          <cell r="G155" t="str">
            <v>新日興</v>
          </cell>
          <cell r="H155">
            <v>21833192</v>
          </cell>
          <cell r="I155">
            <v>9367155</v>
          </cell>
          <cell r="J155">
            <v>25373713</v>
          </cell>
          <cell r="K155">
            <v>56574060</v>
          </cell>
          <cell r="L155">
            <v>162869329</v>
          </cell>
        </row>
        <row r="156">
          <cell r="B156" t="str">
            <v>勝華</v>
          </cell>
          <cell r="C156">
            <v>1751115638</v>
          </cell>
          <cell r="F156">
            <v>3380</v>
          </cell>
          <cell r="G156" t="str">
            <v>明泰</v>
          </cell>
          <cell r="H156">
            <v>16217393</v>
          </cell>
          <cell r="I156">
            <v>5891720</v>
          </cell>
          <cell r="J156">
            <v>12463585</v>
          </cell>
          <cell r="K156">
            <v>34572698</v>
          </cell>
          <cell r="L156">
            <v>473510580</v>
          </cell>
        </row>
        <row r="157">
          <cell r="B157" t="str">
            <v>群光</v>
          </cell>
          <cell r="C157">
            <v>611113968</v>
          </cell>
          <cell r="F157">
            <v>3383</v>
          </cell>
          <cell r="G157" t="str">
            <v>新世紀</v>
          </cell>
          <cell r="H157">
            <v>72319618</v>
          </cell>
          <cell r="I157">
            <v>13293928</v>
          </cell>
          <cell r="J157">
            <v>37917569</v>
          </cell>
          <cell r="K157">
            <v>123531115</v>
          </cell>
          <cell r="L157">
            <v>188062330</v>
          </cell>
        </row>
        <row r="158">
          <cell r="B158" t="str">
            <v>正崴</v>
          </cell>
          <cell r="C158">
            <v>472121940</v>
          </cell>
          <cell r="F158">
            <v>3443</v>
          </cell>
          <cell r="G158" t="str">
            <v>創意</v>
          </cell>
          <cell r="H158">
            <v>25620121</v>
          </cell>
          <cell r="I158">
            <v>11344778</v>
          </cell>
          <cell r="J158">
            <v>11454839</v>
          </cell>
          <cell r="K158">
            <v>48419738</v>
          </cell>
          <cell r="L158">
            <v>123667125</v>
          </cell>
        </row>
        <row r="159">
          <cell r="B159" t="str">
            <v>億光</v>
          </cell>
          <cell r="C159">
            <v>397201326</v>
          </cell>
          <cell r="F159">
            <v>3504</v>
          </cell>
          <cell r="G159" t="str">
            <v>揚明光</v>
          </cell>
          <cell r="H159">
            <v>11783556</v>
          </cell>
          <cell r="I159">
            <v>5089599</v>
          </cell>
          <cell r="J159">
            <v>16200366</v>
          </cell>
          <cell r="K159">
            <v>33073521</v>
          </cell>
          <cell r="L159">
            <v>105259785</v>
          </cell>
        </row>
        <row r="160">
          <cell r="B160" t="str">
            <v>凌陽</v>
          </cell>
          <cell r="C160">
            <v>511144095</v>
          </cell>
          <cell r="F160">
            <v>3514</v>
          </cell>
          <cell r="G160" t="str">
            <v>昱晶</v>
          </cell>
          <cell r="H160">
            <v>182096652</v>
          </cell>
          <cell r="I160">
            <v>45285458</v>
          </cell>
          <cell r="J160">
            <v>88523970</v>
          </cell>
          <cell r="K160">
            <v>315906080</v>
          </cell>
          <cell r="L160">
            <v>325237848</v>
          </cell>
        </row>
        <row r="161">
          <cell r="B161" t="str">
            <v>漢唐</v>
          </cell>
          <cell r="C161">
            <v>220433373</v>
          </cell>
          <cell r="F161">
            <v>3519</v>
          </cell>
          <cell r="G161" t="str">
            <v>綠能</v>
          </cell>
          <cell r="H161">
            <v>294348031</v>
          </cell>
          <cell r="I161">
            <v>72414430</v>
          </cell>
          <cell r="J161">
            <v>133645397</v>
          </cell>
          <cell r="K161">
            <v>500407858</v>
          </cell>
          <cell r="L161">
            <v>301689793</v>
          </cell>
        </row>
        <row r="162">
          <cell r="B162" t="str">
            <v>國碩</v>
          </cell>
          <cell r="C162">
            <v>258346682</v>
          </cell>
          <cell r="F162">
            <v>3533</v>
          </cell>
          <cell r="G162" t="str">
            <v>嘉澤</v>
          </cell>
          <cell r="H162">
            <v>9793112</v>
          </cell>
          <cell r="I162">
            <v>5482624</v>
          </cell>
          <cell r="J162">
            <v>14458822</v>
          </cell>
          <cell r="K162">
            <v>29734558</v>
          </cell>
          <cell r="L162">
            <v>83195331</v>
          </cell>
        </row>
        <row r="163">
          <cell r="B163" t="str">
            <v>友達</v>
          </cell>
          <cell r="C163">
            <v>7887339976</v>
          </cell>
          <cell r="F163">
            <v>3561</v>
          </cell>
          <cell r="G163" t="str">
            <v>昇陽科</v>
          </cell>
          <cell r="H163">
            <v>244253719</v>
          </cell>
          <cell r="I163">
            <v>84252524</v>
          </cell>
          <cell r="J163">
            <v>107140331</v>
          </cell>
          <cell r="K163">
            <v>435646574</v>
          </cell>
          <cell r="L163">
            <v>270312014</v>
          </cell>
        </row>
        <row r="164">
          <cell r="B164" t="str">
            <v>中華電</v>
          </cell>
          <cell r="C164">
            <v>6074520435</v>
          </cell>
          <cell r="F164">
            <v>3573</v>
          </cell>
          <cell r="G164" t="str">
            <v>穎台</v>
          </cell>
          <cell r="H164">
            <v>13611640</v>
          </cell>
          <cell r="I164">
            <v>5967514</v>
          </cell>
          <cell r="J164">
            <v>8855943</v>
          </cell>
          <cell r="K164">
            <v>28435097</v>
          </cell>
          <cell r="L164">
            <v>133394387</v>
          </cell>
        </row>
        <row r="165">
          <cell r="B165" t="str">
            <v>燦坤</v>
          </cell>
          <cell r="C165">
            <v>151072511</v>
          </cell>
          <cell r="F165">
            <v>3576</v>
          </cell>
          <cell r="G165" t="str">
            <v>新日光</v>
          </cell>
          <cell r="H165">
            <v>452770121</v>
          </cell>
          <cell r="I165">
            <v>121624170</v>
          </cell>
          <cell r="J165">
            <v>260997231</v>
          </cell>
          <cell r="K165">
            <v>835391522</v>
          </cell>
          <cell r="L165">
            <v>442472359</v>
          </cell>
        </row>
        <row r="166">
          <cell r="B166" t="str">
            <v>晶電</v>
          </cell>
          <cell r="C166">
            <v>887096839</v>
          </cell>
          <cell r="F166">
            <v>3591</v>
          </cell>
          <cell r="G166" t="str">
            <v>艾笛森</v>
          </cell>
          <cell r="H166">
            <v>17065175</v>
          </cell>
          <cell r="I166">
            <v>3800435</v>
          </cell>
          <cell r="J166">
            <v>19641037</v>
          </cell>
          <cell r="K166">
            <v>40506647</v>
          </cell>
          <cell r="L166">
            <v>105274538</v>
          </cell>
        </row>
        <row r="167">
          <cell r="B167" t="str">
            <v>京元電</v>
          </cell>
          <cell r="C167">
            <v>1155551900</v>
          </cell>
          <cell r="F167">
            <v>3622</v>
          </cell>
          <cell r="G167" t="str">
            <v>洋華</v>
          </cell>
          <cell r="H167">
            <v>27210968</v>
          </cell>
          <cell r="I167">
            <v>15768516</v>
          </cell>
          <cell r="J167">
            <v>37326142</v>
          </cell>
          <cell r="K167">
            <v>80305626</v>
          </cell>
          <cell r="L167">
            <v>141231119</v>
          </cell>
        </row>
        <row r="168">
          <cell r="B168" t="str">
            <v>神腦</v>
          </cell>
          <cell r="C168">
            <v>241209907</v>
          </cell>
          <cell r="F168">
            <v>3653</v>
          </cell>
          <cell r="G168" t="str">
            <v>健策</v>
          </cell>
          <cell r="H168">
            <v>7625082</v>
          </cell>
          <cell r="I168">
            <v>2893779</v>
          </cell>
          <cell r="J168">
            <v>5807344</v>
          </cell>
          <cell r="K168">
            <v>16326205</v>
          </cell>
          <cell r="L168">
            <v>93824149</v>
          </cell>
        </row>
        <row r="169">
          <cell r="B169" t="str">
            <v>聯發科</v>
          </cell>
          <cell r="C169">
            <v>1313766990</v>
          </cell>
          <cell r="F169">
            <v>3673</v>
          </cell>
          <cell r="G169" t="str">
            <v>F-TPK</v>
          </cell>
          <cell r="H169">
            <v>123799644</v>
          </cell>
          <cell r="I169">
            <v>74752559</v>
          </cell>
          <cell r="J169">
            <v>76050275</v>
          </cell>
          <cell r="K169">
            <v>274602478</v>
          </cell>
          <cell r="L169">
            <v>312736472</v>
          </cell>
        </row>
        <row r="170">
          <cell r="B170" t="str">
            <v>全新</v>
          </cell>
          <cell r="C170">
            <v>223192224</v>
          </cell>
          <cell r="F170">
            <v>3697</v>
          </cell>
          <cell r="G170" t="str">
            <v>F-晨星</v>
          </cell>
          <cell r="H170">
            <v>47914569</v>
          </cell>
          <cell r="I170">
            <v>15941595</v>
          </cell>
          <cell r="J170">
            <v>57017428</v>
          </cell>
          <cell r="K170">
            <v>120873592</v>
          </cell>
          <cell r="L170">
            <v>507861387</v>
          </cell>
        </row>
        <row r="171">
          <cell r="B171" t="str">
            <v>飛宏</v>
          </cell>
          <cell r="C171">
            <v>259038910</v>
          </cell>
          <cell r="F171">
            <v>3702</v>
          </cell>
          <cell r="G171" t="str">
            <v>大聯大</v>
          </cell>
          <cell r="H171">
            <v>56056582</v>
          </cell>
          <cell r="I171">
            <v>148365560</v>
          </cell>
          <cell r="J171">
            <v>152233807</v>
          </cell>
          <cell r="K171">
            <v>356655949</v>
          </cell>
          <cell r="L171">
            <v>1560150489</v>
          </cell>
        </row>
        <row r="172">
          <cell r="B172" t="str">
            <v>義隆</v>
          </cell>
          <cell r="C172">
            <v>378550145</v>
          </cell>
          <cell r="F172">
            <v>3704</v>
          </cell>
          <cell r="G172" t="str">
            <v>合勤控</v>
          </cell>
          <cell r="H172">
            <v>56586160</v>
          </cell>
          <cell r="I172">
            <v>38926347</v>
          </cell>
          <cell r="J172">
            <v>24317343</v>
          </cell>
          <cell r="K172">
            <v>119829850</v>
          </cell>
          <cell r="L172">
            <v>414660355</v>
          </cell>
        </row>
        <row r="173">
          <cell r="B173" t="str">
            <v>可成</v>
          </cell>
          <cell r="C173">
            <v>717672188</v>
          </cell>
          <cell r="F173">
            <v>4725</v>
          </cell>
          <cell r="G173" t="str">
            <v>信昌化</v>
          </cell>
          <cell r="H173">
            <v>31781570</v>
          </cell>
          <cell r="I173">
            <v>20164333</v>
          </cell>
          <cell r="J173">
            <v>19683089</v>
          </cell>
          <cell r="K173">
            <v>71628992</v>
          </cell>
          <cell r="L173">
            <v>278775000</v>
          </cell>
        </row>
        <row r="174">
          <cell r="B174" t="str">
            <v>強茂</v>
          </cell>
          <cell r="C174">
            <v>322839164</v>
          </cell>
          <cell r="F174">
            <v>4938</v>
          </cell>
          <cell r="G174" t="str">
            <v>和碩</v>
          </cell>
          <cell r="H174">
            <v>216648332</v>
          </cell>
          <cell r="I174">
            <v>105785254</v>
          </cell>
          <cell r="J174">
            <v>270602947</v>
          </cell>
          <cell r="K174">
            <v>593036533</v>
          </cell>
          <cell r="L174">
            <v>2229840885</v>
          </cell>
        </row>
        <row r="175">
          <cell r="B175" t="str">
            <v>兆赫</v>
          </cell>
          <cell r="C175">
            <v>300216140</v>
          </cell>
          <cell r="F175">
            <v>5203</v>
          </cell>
          <cell r="G175" t="str">
            <v>訊連</v>
          </cell>
          <cell r="H175">
            <v>5293170</v>
          </cell>
          <cell r="I175">
            <v>4716286</v>
          </cell>
          <cell r="J175">
            <v>7758794</v>
          </cell>
          <cell r="K175">
            <v>17768250</v>
          </cell>
          <cell r="L175">
            <v>85887832</v>
          </cell>
        </row>
        <row r="176">
          <cell r="B176" t="str">
            <v>瑞軒</v>
          </cell>
          <cell r="C176">
            <v>762933696</v>
          </cell>
          <cell r="F176">
            <v>5531</v>
          </cell>
          <cell r="G176" t="str">
            <v>鄉林</v>
          </cell>
          <cell r="H176">
            <v>15264248</v>
          </cell>
          <cell r="I176">
            <v>10522246</v>
          </cell>
          <cell r="J176">
            <v>9811945</v>
          </cell>
          <cell r="K176">
            <v>35598439</v>
          </cell>
          <cell r="L176">
            <v>541175616</v>
          </cell>
        </row>
        <row r="177">
          <cell r="B177" t="str">
            <v>華新科</v>
          </cell>
          <cell r="C177">
            <v>658654591</v>
          </cell>
          <cell r="F177">
            <v>5534</v>
          </cell>
          <cell r="G177" t="str">
            <v>長虹</v>
          </cell>
          <cell r="H177">
            <v>99028634</v>
          </cell>
          <cell r="I177">
            <v>43068852</v>
          </cell>
          <cell r="J177">
            <v>31726559</v>
          </cell>
          <cell r="K177">
            <v>173824045</v>
          </cell>
          <cell r="L177">
            <v>230662173</v>
          </cell>
        </row>
        <row r="178">
          <cell r="B178" t="str">
            <v>普安</v>
          </cell>
          <cell r="C178">
            <v>265995738</v>
          </cell>
          <cell r="F178">
            <v>6005</v>
          </cell>
          <cell r="G178" t="str">
            <v>群益證</v>
          </cell>
          <cell r="H178">
            <v>55298862</v>
          </cell>
          <cell r="I178">
            <v>36351486</v>
          </cell>
          <cell r="J178">
            <v>48142709</v>
          </cell>
          <cell r="K178">
            <v>139793057</v>
          </cell>
          <cell r="L178">
            <v>2306529460</v>
          </cell>
        </row>
        <row r="179">
          <cell r="B179" t="str">
            <v>宏達電</v>
          </cell>
          <cell r="C179">
            <v>800937888</v>
          </cell>
          <cell r="F179">
            <v>6120</v>
          </cell>
          <cell r="G179" t="str">
            <v>輔祥</v>
          </cell>
          <cell r="H179">
            <v>19558552</v>
          </cell>
          <cell r="I179">
            <v>11692287</v>
          </cell>
          <cell r="J179">
            <v>22110165</v>
          </cell>
          <cell r="K179">
            <v>53361004</v>
          </cell>
          <cell r="L179">
            <v>438734883</v>
          </cell>
        </row>
        <row r="180">
          <cell r="B180" t="str">
            <v>東貝</v>
          </cell>
          <cell r="C180">
            <v>242142313</v>
          </cell>
          <cell r="F180">
            <v>6153</v>
          </cell>
          <cell r="G180" t="str">
            <v>嘉聯益</v>
          </cell>
          <cell r="H180">
            <v>62981285</v>
          </cell>
          <cell r="I180">
            <v>17700275</v>
          </cell>
          <cell r="J180">
            <v>95804272</v>
          </cell>
          <cell r="K180">
            <v>176485832</v>
          </cell>
          <cell r="L180">
            <v>310502744</v>
          </cell>
        </row>
        <row r="181">
          <cell r="B181" t="str">
            <v>國建</v>
          </cell>
          <cell r="C181">
            <v>1601850777</v>
          </cell>
          <cell r="F181">
            <v>6176</v>
          </cell>
          <cell r="G181" t="str">
            <v>瑞儀</v>
          </cell>
          <cell r="H181">
            <v>114684943</v>
          </cell>
          <cell r="I181">
            <v>41205942</v>
          </cell>
          <cell r="J181">
            <v>93173909</v>
          </cell>
          <cell r="K181">
            <v>249064794</v>
          </cell>
          <cell r="L181">
            <v>433882779</v>
          </cell>
        </row>
        <row r="182">
          <cell r="B182" t="str">
            <v>國產</v>
          </cell>
          <cell r="C182">
            <v>1454041490</v>
          </cell>
          <cell r="F182">
            <v>6213</v>
          </cell>
          <cell r="G182" t="str">
            <v>聯茂</v>
          </cell>
          <cell r="H182">
            <v>21487577</v>
          </cell>
          <cell r="I182">
            <v>58453215</v>
          </cell>
          <cell r="J182">
            <v>30113494</v>
          </cell>
          <cell r="K182">
            <v>110054286</v>
          </cell>
          <cell r="L182">
            <v>309741148</v>
          </cell>
        </row>
        <row r="183">
          <cell r="B183" t="str">
            <v>太子</v>
          </cell>
          <cell r="C183">
            <v>1139997449</v>
          </cell>
          <cell r="F183">
            <v>6239</v>
          </cell>
          <cell r="G183" t="str">
            <v>力成</v>
          </cell>
          <cell r="H183">
            <v>155753948</v>
          </cell>
          <cell r="I183">
            <v>93343330</v>
          </cell>
          <cell r="J183">
            <v>204189689</v>
          </cell>
          <cell r="K183">
            <v>453286967</v>
          </cell>
          <cell r="L183">
            <v>709240672</v>
          </cell>
        </row>
        <row r="184">
          <cell r="B184" t="str">
            <v>中工</v>
          </cell>
          <cell r="C184">
            <v>1462512815</v>
          </cell>
          <cell r="F184">
            <v>6271</v>
          </cell>
          <cell r="G184" t="str">
            <v>同欣電</v>
          </cell>
          <cell r="H184">
            <v>47044909</v>
          </cell>
          <cell r="I184">
            <v>36890897</v>
          </cell>
          <cell r="J184">
            <v>35270708</v>
          </cell>
          <cell r="K184">
            <v>119206514</v>
          </cell>
          <cell r="L184">
            <v>152005167</v>
          </cell>
        </row>
        <row r="185">
          <cell r="B185" t="str">
            <v>冠德</v>
          </cell>
          <cell r="C185">
            <v>479198888</v>
          </cell>
          <cell r="F185">
            <v>6278</v>
          </cell>
          <cell r="G185" t="str">
            <v>台表科</v>
          </cell>
          <cell r="H185">
            <v>64835384</v>
          </cell>
          <cell r="I185">
            <v>16097609</v>
          </cell>
          <cell r="J185">
            <v>84483434</v>
          </cell>
          <cell r="K185">
            <v>165416427</v>
          </cell>
          <cell r="L185">
            <v>243972862</v>
          </cell>
        </row>
        <row r="186">
          <cell r="B186" t="str">
            <v>宏普</v>
          </cell>
          <cell r="C186">
            <v>301582396</v>
          </cell>
          <cell r="F186">
            <v>6282</v>
          </cell>
          <cell r="G186" t="str">
            <v>康舒</v>
          </cell>
          <cell r="H186">
            <v>100323353</v>
          </cell>
          <cell r="I186">
            <v>40230894</v>
          </cell>
          <cell r="J186">
            <v>101206326</v>
          </cell>
          <cell r="K186">
            <v>241760573</v>
          </cell>
          <cell r="L186">
            <v>496892545</v>
          </cell>
        </row>
        <row r="187">
          <cell r="B187" t="str">
            <v>興富發</v>
          </cell>
          <cell r="C187">
            <v>570993390</v>
          </cell>
          <cell r="F187">
            <v>6285</v>
          </cell>
          <cell r="G187" t="str">
            <v>啟碁</v>
          </cell>
          <cell r="H187">
            <v>73692561</v>
          </cell>
          <cell r="I187">
            <v>26712224</v>
          </cell>
          <cell r="J187">
            <v>21569060</v>
          </cell>
          <cell r="K187">
            <v>121973845</v>
          </cell>
          <cell r="L187">
            <v>285808153</v>
          </cell>
        </row>
        <row r="188">
          <cell r="B188" t="str">
            <v>皇翔</v>
          </cell>
          <cell r="C188">
            <v>297665394</v>
          </cell>
          <cell r="F188">
            <v>6286</v>
          </cell>
          <cell r="G188" t="str">
            <v>立錡</v>
          </cell>
          <cell r="H188">
            <v>19092933</v>
          </cell>
          <cell r="I188">
            <v>12785504</v>
          </cell>
          <cell r="J188">
            <v>11709904</v>
          </cell>
          <cell r="K188">
            <v>43588341</v>
          </cell>
          <cell r="L188">
            <v>138649164</v>
          </cell>
        </row>
        <row r="189">
          <cell r="B189" t="str">
            <v>日勝生</v>
          </cell>
          <cell r="C189">
            <v>740955448</v>
          </cell>
          <cell r="F189">
            <v>8039</v>
          </cell>
          <cell r="G189" t="str">
            <v>台虹</v>
          </cell>
          <cell r="H189">
            <v>34258229</v>
          </cell>
          <cell r="I189">
            <v>13744976</v>
          </cell>
          <cell r="J189">
            <v>33363946</v>
          </cell>
          <cell r="K189">
            <v>81367151</v>
          </cell>
          <cell r="L189">
            <v>188170662</v>
          </cell>
        </row>
        <row r="190">
          <cell r="B190" t="str">
            <v>華固</v>
          </cell>
          <cell r="C190">
            <v>260312726</v>
          </cell>
          <cell r="F190">
            <v>8078</v>
          </cell>
          <cell r="G190" t="str">
            <v>華寶</v>
          </cell>
          <cell r="H190">
            <v>230203059</v>
          </cell>
          <cell r="I190">
            <v>55444906</v>
          </cell>
          <cell r="J190">
            <v>119775923</v>
          </cell>
          <cell r="K190">
            <v>405423888</v>
          </cell>
          <cell r="L190">
            <v>583191010</v>
          </cell>
        </row>
        <row r="191">
          <cell r="B191" t="str">
            <v>益航</v>
          </cell>
          <cell r="C191">
            <v>332752206</v>
          </cell>
          <cell r="F191">
            <v>8163</v>
          </cell>
          <cell r="G191" t="str">
            <v>達方</v>
          </cell>
          <cell r="H191">
            <v>69300160</v>
          </cell>
          <cell r="I191">
            <v>11851701</v>
          </cell>
          <cell r="J191">
            <v>192513141</v>
          </cell>
          <cell r="K191">
            <v>273665002</v>
          </cell>
          <cell r="L191">
            <v>246865646</v>
          </cell>
        </row>
        <row r="192">
          <cell r="B192" t="str">
            <v>長榮</v>
          </cell>
          <cell r="C192">
            <v>3360267614</v>
          </cell>
          <cell r="F192">
            <v>9904</v>
          </cell>
          <cell r="G192" t="str">
            <v>寶成</v>
          </cell>
          <cell r="H192">
            <v>126050757</v>
          </cell>
          <cell r="I192">
            <v>76243392</v>
          </cell>
          <cell r="J192">
            <v>171744657</v>
          </cell>
          <cell r="K192">
            <v>374038806</v>
          </cell>
          <cell r="L192">
            <v>2781491819</v>
          </cell>
        </row>
        <row r="193">
          <cell r="B193" t="str">
            <v>新興</v>
          </cell>
          <cell r="C193">
            <v>543298787</v>
          </cell>
          <cell r="F193">
            <v>9905</v>
          </cell>
          <cell r="G193" t="str">
            <v>大華</v>
          </cell>
          <cell r="H193">
            <v>5034454</v>
          </cell>
          <cell r="I193">
            <v>4674589</v>
          </cell>
          <cell r="J193">
            <v>6247349</v>
          </cell>
          <cell r="K193">
            <v>15956392</v>
          </cell>
          <cell r="L193">
            <v>288225000</v>
          </cell>
        </row>
        <row r="194">
          <cell r="B194" t="str">
            <v>榮運</v>
          </cell>
          <cell r="C194">
            <v>1023141094</v>
          </cell>
          <cell r="F194">
            <v>9934</v>
          </cell>
          <cell r="G194" t="str">
            <v>成霖</v>
          </cell>
          <cell r="H194">
            <v>5724381</v>
          </cell>
          <cell r="I194">
            <v>2209502</v>
          </cell>
          <cell r="J194">
            <v>8053960</v>
          </cell>
          <cell r="K194">
            <v>15987843</v>
          </cell>
          <cell r="L194">
            <v>284735490</v>
          </cell>
        </row>
        <row r="195">
          <cell r="B195" t="str">
            <v>陽明</v>
          </cell>
          <cell r="C195">
            <v>2725695590</v>
          </cell>
          <cell r="F195">
            <v>9939</v>
          </cell>
          <cell r="G195" t="str">
            <v>宏全</v>
          </cell>
          <cell r="H195">
            <v>66221840</v>
          </cell>
          <cell r="I195">
            <v>27916427</v>
          </cell>
          <cell r="J195">
            <v>23809873</v>
          </cell>
          <cell r="K195">
            <v>117948140</v>
          </cell>
          <cell r="L195">
            <v>243347879</v>
          </cell>
        </row>
        <row r="196">
          <cell r="B196" t="str">
            <v>華航</v>
          </cell>
          <cell r="C196">
            <v>3445338879</v>
          </cell>
          <cell r="F196">
            <v>9945</v>
          </cell>
          <cell r="G196" t="str">
            <v>潤泰新</v>
          </cell>
          <cell r="H196">
            <v>167110040</v>
          </cell>
          <cell r="I196">
            <v>81199898</v>
          </cell>
          <cell r="J196">
            <v>136758565</v>
          </cell>
          <cell r="K196">
            <v>385068503</v>
          </cell>
          <cell r="L196">
            <v>867625465</v>
          </cell>
        </row>
        <row r="197">
          <cell r="B197" t="str">
            <v>長榮航</v>
          </cell>
          <cell r="C197">
            <v>3151399820</v>
          </cell>
          <cell r="F197">
            <v>1201</v>
          </cell>
          <cell r="G197" t="str">
            <v>味全</v>
          </cell>
          <cell r="H197">
            <v>101763465</v>
          </cell>
          <cell r="I197">
            <v>46624755</v>
          </cell>
          <cell r="J197">
            <v>45547874</v>
          </cell>
          <cell r="K197">
            <v>193936094</v>
          </cell>
          <cell r="L197">
            <v>483796145</v>
          </cell>
        </row>
        <row r="198">
          <cell r="B198" t="str">
            <v>國賓</v>
          </cell>
          <cell r="C198">
            <v>337805559</v>
          </cell>
          <cell r="F198">
            <v>1477</v>
          </cell>
          <cell r="G198" t="str">
            <v>聚陽</v>
          </cell>
          <cell r="H198">
            <v>18543564</v>
          </cell>
          <cell r="I198">
            <v>12083601</v>
          </cell>
          <cell r="J198">
            <v>25028514</v>
          </cell>
          <cell r="K198">
            <v>55655679</v>
          </cell>
          <cell r="L198">
            <v>151517777</v>
          </cell>
        </row>
        <row r="199">
          <cell r="B199" t="str">
            <v>晶華</v>
          </cell>
          <cell r="C199">
            <v>84901234</v>
          </cell>
          <cell r="F199">
            <v>1736</v>
          </cell>
          <cell r="G199" t="str">
            <v>喬山</v>
          </cell>
          <cell r="H199">
            <v>5441641</v>
          </cell>
          <cell r="I199">
            <v>2411517</v>
          </cell>
          <cell r="J199">
            <v>8751240</v>
          </cell>
          <cell r="K199">
            <v>16604398</v>
          </cell>
          <cell r="L199">
            <v>187181533</v>
          </cell>
        </row>
        <row r="200">
          <cell r="B200" t="str">
            <v>彰銀</v>
          </cell>
          <cell r="C200">
            <v>5477291392</v>
          </cell>
          <cell r="F200">
            <v>1802</v>
          </cell>
          <cell r="G200" t="str">
            <v>台玻</v>
          </cell>
          <cell r="H200">
            <v>30449739</v>
          </cell>
          <cell r="I200">
            <v>13987973</v>
          </cell>
          <cell r="J200">
            <v>24813125</v>
          </cell>
          <cell r="K200">
            <v>69250837</v>
          </cell>
          <cell r="L200">
            <v>2292941258</v>
          </cell>
        </row>
        <row r="201">
          <cell r="B201" t="str">
            <v>京城銀</v>
          </cell>
          <cell r="C201">
            <v>977697265</v>
          </cell>
          <cell r="F201">
            <v>2208</v>
          </cell>
          <cell r="G201" t="str">
            <v>台船</v>
          </cell>
          <cell r="H201">
            <v>14989380</v>
          </cell>
          <cell r="I201">
            <v>9545077</v>
          </cell>
          <cell r="J201">
            <v>20125919</v>
          </cell>
          <cell r="K201">
            <v>44660376</v>
          </cell>
          <cell r="L201">
            <v>717391685</v>
          </cell>
        </row>
        <row r="202">
          <cell r="B202" t="str">
            <v>台中銀</v>
          </cell>
          <cell r="C202">
            <v>2087029337</v>
          </cell>
          <cell r="F202">
            <v>2328</v>
          </cell>
          <cell r="G202" t="str">
            <v>廣宇</v>
          </cell>
          <cell r="H202">
            <v>51235693</v>
          </cell>
          <cell r="I202">
            <v>15314017</v>
          </cell>
          <cell r="J202">
            <v>28767681</v>
          </cell>
          <cell r="K202">
            <v>95317391</v>
          </cell>
          <cell r="L202">
            <v>486999350</v>
          </cell>
        </row>
        <row r="203">
          <cell r="B203" t="str">
            <v>華票</v>
          </cell>
          <cell r="C203">
            <v>1307505856</v>
          </cell>
          <cell r="F203">
            <v>2495</v>
          </cell>
          <cell r="G203" t="str">
            <v>普安</v>
          </cell>
          <cell r="H203">
            <v>8377431</v>
          </cell>
          <cell r="I203">
            <v>5812550</v>
          </cell>
          <cell r="J203">
            <v>9188254</v>
          </cell>
          <cell r="K203">
            <v>23378235</v>
          </cell>
          <cell r="L203">
            <v>265995738</v>
          </cell>
        </row>
        <row r="204">
          <cell r="B204" t="str">
            <v>中壽</v>
          </cell>
          <cell r="C204">
            <v>2324809057</v>
          </cell>
          <cell r="F204">
            <v>2905</v>
          </cell>
          <cell r="G204" t="str">
            <v>三商行</v>
          </cell>
          <cell r="H204">
            <v>20258197</v>
          </cell>
          <cell r="I204">
            <v>9689665</v>
          </cell>
          <cell r="J204">
            <v>22776457</v>
          </cell>
          <cell r="K204">
            <v>52724319</v>
          </cell>
          <cell r="L204">
            <v>570280980</v>
          </cell>
        </row>
        <row r="205">
          <cell r="B205" t="str">
            <v>台壽保</v>
          </cell>
          <cell r="C205">
            <v>756991985</v>
          </cell>
          <cell r="F205">
            <v>3044</v>
          </cell>
          <cell r="G205" t="str">
            <v>健鼎</v>
          </cell>
          <cell r="H205">
            <v>63087201</v>
          </cell>
          <cell r="I205">
            <v>41907343</v>
          </cell>
          <cell r="J205">
            <v>89501850</v>
          </cell>
          <cell r="K205">
            <v>194496394</v>
          </cell>
          <cell r="L205">
            <v>504904570</v>
          </cell>
        </row>
        <row r="206">
          <cell r="B206" t="str">
            <v>臺企銀</v>
          </cell>
          <cell r="C206">
            <v>4768906368</v>
          </cell>
          <cell r="F206">
            <v>3045</v>
          </cell>
          <cell r="G206" t="str">
            <v>台灣大</v>
          </cell>
          <cell r="H206">
            <v>111075701</v>
          </cell>
          <cell r="I206">
            <v>98753434</v>
          </cell>
          <cell r="J206">
            <v>109909357</v>
          </cell>
          <cell r="K206">
            <v>319738492</v>
          </cell>
          <cell r="L206">
            <v>3330522841</v>
          </cell>
        </row>
        <row r="207">
          <cell r="B207" t="str">
            <v>遠東銀</v>
          </cell>
          <cell r="C207">
            <v>2183064016</v>
          </cell>
          <cell r="F207">
            <v>3062</v>
          </cell>
          <cell r="G207" t="str">
            <v>建漢</v>
          </cell>
          <cell r="H207">
            <v>41556866</v>
          </cell>
          <cell r="I207">
            <v>30785053</v>
          </cell>
          <cell r="J207">
            <v>38827941</v>
          </cell>
          <cell r="K207">
            <v>111169860</v>
          </cell>
          <cell r="L207">
            <v>310845836</v>
          </cell>
        </row>
        <row r="208">
          <cell r="B208" t="str">
            <v>大眾銀</v>
          </cell>
          <cell r="C208">
            <v>1101670614</v>
          </cell>
          <cell r="F208">
            <v>3406</v>
          </cell>
          <cell r="G208" t="str">
            <v>玉晶光</v>
          </cell>
          <cell r="H208">
            <v>48495889</v>
          </cell>
          <cell r="I208">
            <v>27681813</v>
          </cell>
          <cell r="J208">
            <v>22507290</v>
          </cell>
          <cell r="K208">
            <v>98684992</v>
          </cell>
          <cell r="L208">
            <v>80025225</v>
          </cell>
        </row>
        <row r="209">
          <cell r="B209" t="str">
            <v>華南金</v>
          </cell>
          <cell r="C209">
            <v>8472081613</v>
          </cell>
          <cell r="F209">
            <v>3705</v>
          </cell>
          <cell r="G209" t="str">
            <v>永信</v>
          </cell>
          <cell r="H209">
            <v>4071571</v>
          </cell>
          <cell r="I209">
            <v>6588342</v>
          </cell>
          <cell r="J209">
            <v>8186259</v>
          </cell>
          <cell r="K209">
            <v>18846172</v>
          </cell>
          <cell r="L209">
            <v>230436175</v>
          </cell>
        </row>
        <row r="210">
          <cell r="B210" t="str">
            <v>富邦金</v>
          </cell>
          <cell r="C210">
            <v>9362975298</v>
          </cell>
          <cell r="F210">
            <v>5471</v>
          </cell>
          <cell r="G210" t="str">
            <v>松翰</v>
          </cell>
          <cell r="H210">
            <v>20020232</v>
          </cell>
          <cell r="I210">
            <v>6792694</v>
          </cell>
          <cell r="J210">
            <v>9972382</v>
          </cell>
          <cell r="K210">
            <v>36785308</v>
          </cell>
          <cell r="L210">
            <v>150364176</v>
          </cell>
        </row>
        <row r="211">
          <cell r="B211" t="str">
            <v>國泰金</v>
          </cell>
          <cell r="C211">
            <v>7117398522</v>
          </cell>
          <cell r="F211">
            <v>6269</v>
          </cell>
          <cell r="G211" t="str">
            <v>台郡</v>
          </cell>
          <cell r="H211">
            <v>115455329</v>
          </cell>
          <cell r="I211">
            <v>38747022</v>
          </cell>
          <cell r="J211">
            <v>100937544</v>
          </cell>
          <cell r="K211">
            <v>255139895</v>
          </cell>
          <cell r="L211">
            <v>173872635</v>
          </cell>
        </row>
        <row r="212">
          <cell r="B212" t="str">
            <v>開發金</v>
          </cell>
          <cell r="C212">
            <v>14192576541</v>
          </cell>
          <cell r="F212">
            <v>8072</v>
          </cell>
          <cell r="G212" t="str">
            <v>陞泰</v>
          </cell>
          <cell r="H212">
            <v>2259843</v>
          </cell>
          <cell r="I212">
            <v>1244624</v>
          </cell>
          <cell r="J212">
            <v>2424409</v>
          </cell>
          <cell r="K212">
            <v>5928876</v>
          </cell>
          <cell r="L212">
            <v>65656360</v>
          </cell>
        </row>
        <row r="213">
          <cell r="B213" t="str">
            <v>玉山金</v>
          </cell>
          <cell r="C213">
            <v>4739242749</v>
          </cell>
          <cell r="F213">
            <v>8081</v>
          </cell>
          <cell r="G213" t="str">
            <v>致新</v>
          </cell>
          <cell r="H213">
            <v>21037814</v>
          </cell>
          <cell r="I213">
            <v>9097847</v>
          </cell>
          <cell r="J213">
            <v>11779652</v>
          </cell>
          <cell r="K213">
            <v>41915313</v>
          </cell>
          <cell r="L213">
            <v>78588930</v>
          </cell>
        </row>
        <row r="214">
          <cell r="B214" t="str">
            <v>元大金</v>
          </cell>
          <cell r="C214">
            <v>9574387506</v>
          </cell>
          <cell r="F214">
            <v>9914</v>
          </cell>
          <cell r="G214" t="str">
            <v>美利達</v>
          </cell>
          <cell r="H214">
            <v>28302199</v>
          </cell>
          <cell r="I214">
            <v>16338038</v>
          </cell>
          <cell r="J214">
            <v>33703501</v>
          </cell>
          <cell r="K214">
            <v>78343738</v>
          </cell>
          <cell r="L214">
            <v>268246476</v>
          </cell>
        </row>
        <row r="215">
          <cell r="B215" t="str">
            <v>兆豐金</v>
          </cell>
          <cell r="C215">
            <v>11273823983</v>
          </cell>
          <cell r="F215">
            <v>9941</v>
          </cell>
          <cell r="G215" t="str">
            <v>裕融</v>
          </cell>
          <cell r="H215">
            <v>33274599</v>
          </cell>
          <cell r="I215">
            <v>26222875</v>
          </cell>
          <cell r="J215">
            <v>38595507</v>
          </cell>
          <cell r="K215">
            <v>98092981</v>
          </cell>
          <cell r="L215">
            <v>219300000</v>
          </cell>
        </row>
        <row r="216">
          <cell r="B216" t="str">
            <v>台新金</v>
          </cell>
          <cell r="C216">
            <v>6660596889</v>
          </cell>
          <cell r="F216">
            <v>5880</v>
          </cell>
          <cell r="G216" t="str">
            <v>合庫金</v>
          </cell>
          <cell r="H216">
            <v>133691173</v>
          </cell>
          <cell r="I216">
            <v>179483145</v>
          </cell>
          <cell r="J216">
            <v>169413449</v>
          </cell>
          <cell r="K216">
            <v>482587767</v>
          </cell>
          <cell r="L216">
            <v>7947880036</v>
          </cell>
        </row>
        <row r="217">
          <cell r="B217" t="str">
            <v>國票金</v>
          </cell>
          <cell r="C217">
            <v>2335581536</v>
          </cell>
          <cell r="F217">
            <v>1789</v>
          </cell>
          <cell r="G217" t="str">
            <v>神隆</v>
          </cell>
          <cell r="H217">
            <v>68778749</v>
          </cell>
          <cell r="I217">
            <v>58712393</v>
          </cell>
          <cell r="J217">
            <v>48446683</v>
          </cell>
          <cell r="K217">
            <v>175937825</v>
          </cell>
          <cell r="L217">
            <v>627052464</v>
          </cell>
        </row>
        <row r="218">
          <cell r="B218" t="str">
            <v>永豐金</v>
          </cell>
          <cell r="C218">
            <v>7434593113</v>
          </cell>
          <cell r="F218">
            <v>2356</v>
          </cell>
          <cell r="G218" t="str">
            <v>英業達</v>
          </cell>
          <cell r="H218">
            <v>114183585</v>
          </cell>
          <cell r="I218">
            <v>43344735</v>
          </cell>
          <cell r="J218">
            <v>94204783</v>
          </cell>
          <cell r="K218">
            <v>251733103</v>
          </cell>
          <cell r="L218">
            <v>3469088389</v>
          </cell>
        </row>
        <row r="219">
          <cell r="B219" t="str">
            <v>中信金</v>
          </cell>
          <cell r="C219">
            <v>11817077725</v>
          </cell>
          <cell r="F219">
            <v>2883</v>
          </cell>
          <cell r="G219" t="str">
            <v>開發金</v>
          </cell>
          <cell r="H219">
            <v>1242191601</v>
          </cell>
          <cell r="I219">
            <v>1485585657</v>
          </cell>
          <cell r="J219">
            <v>1201936486</v>
          </cell>
          <cell r="K219">
            <v>3929713744</v>
          </cell>
          <cell r="L219">
            <v>14192576541</v>
          </cell>
        </row>
        <row r="220">
          <cell r="B220" t="str">
            <v>第一金</v>
          </cell>
          <cell r="C220">
            <v>7981254380</v>
          </cell>
          <cell r="F220">
            <v>3149</v>
          </cell>
          <cell r="G220" t="str">
            <v>正達</v>
          </cell>
          <cell r="H220">
            <v>52703720</v>
          </cell>
          <cell r="I220">
            <v>30498094</v>
          </cell>
          <cell r="J220">
            <v>66662248</v>
          </cell>
          <cell r="K220">
            <v>149864062</v>
          </cell>
          <cell r="L220">
            <v>252120509</v>
          </cell>
        </row>
        <row r="221">
          <cell r="B221" t="str">
            <v>遠百</v>
          </cell>
          <cell r="C221">
            <v>1333714855</v>
          </cell>
          <cell r="F221">
            <v>4904</v>
          </cell>
          <cell r="G221" t="str">
            <v>遠傳</v>
          </cell>
          <cell r="H221">
            <v>146912533</v>
          </cell>
          <cell r="I221">
            <v>206212445</v>
          </cell>
          <cell r="J221">
            <v>130730634</v>
          </cell>
          <cell r="K221">
            <v>483855612</v>
          </cell>
          <cell r="L221">
            <v>3102678377</v>
          </cell>
        </row>
        <row r="222">
          <cell r="B222" t="str">
            <v>三商行</v>
          </cell>
          <cell r="C222">
            <v>570280980</v>
          </cell>
          <cell r="F222">
            <v>4958</v>
          </cell>
          <cell r="G222" t="str">
            <v>F-臻鼎</v>
          </cell>
          <cell r="H222">
            <v>155883645</v>
          </cell>
          <cell r="I222">
            <v>44015282</v>
          </cell>
          <cell r="J222">
            <v>124807417</v>
          </cell>
          <cell r="K222">
            <v>324706344</v>
          </cell>
          <cell r="L222">
            <v>678664874</v>
          </cell>
        </row>
        <row r="223">
          <cell r="B223" t="str">
            <v>農林</v>
          </cell>
          <cell r="C223">
            <v>586518509</v>
          </cell>
          <cell r="F223">
            <v>5871</v>
          </cell>
          <cell r="G223" t="str">
            <v>F-中租</v>
          </cell>
          <cell r="H223">
            <v>160764254</v>
          </cell>
          <cell r="I223">
            <v>89270400</v>
          </cell>
          <cell r="J223">
            <v>167972903</v>
          </cell>
          <cell r="K223">
            <v>418007557</v>
          </cell>
          <cell r="L223">
            <v>873433804</v>
          </cell>
        </row>
        <row r="224">
          <cell r="B224" t="str">
            <v>潤泰全</v>
          </cell>
          <cell r="C224">
            <v>680022213</v>
          </cell>
          <cell r="F224">
            <v>1476</v>
          </cell>
          <cell r="G224" t="str">
            <v>儒鴻</v>
          </cell>
          <cell r="H224">
            <v>26252322</v>
          </cell>
          <cell r="I224">
            <v>21140498</v>
          </cell>
          <cell r="J224">
            <v>34062018</v>
          </cell>
          <cell r="K224">
            <v>81454838</v>
          </cell>
          <cell r="L224">
            <v>229528813</v>
          </cell>
        </row>
        <row r="225">
          <cell r="B225" t="str">
            <v>晶豪科</v>
          </cell>
          <cell r="C225">
            <v>253914865</v>
          </cell>
          <cell r="F225">
            <v>2327</v>
          </cell>
          <cell r="G225" t="str">
            <v>國巨</v>
          </cell>
          <cell r="H225">
            <v>54116609</v>
          </cell>
          <cell r="I225">
            <v>27604798</v>
          </cell>
          <cell r="J225">
            <v>68681924</v>
          </cell>
          <cell r="K225">
            <v>150403331</v>
          </cell>
          <cell r="L225">
            <v>2052772241</v>
          </cell>
        </row>
        <row r="226">
          <cell r="B226" t="str">
            <v>大立光</v>
          </cell>
          <cell r="C226">
            <v>123073631</v>
          </cell>
          <cell r="F226">
            <v>8046</v>
          </cell>
          <cell r="G226" t="str">
            <v>南電</v>
          </cell>
          <cell r="H226">
            <v>44125758</v>
          </cell>
          <cell r="I226">
            <v>17558627</v>
          </cell>
          <cell r="J226">
            <v>18426935</v>
          </cell>
          <cell r="K226">
            <v>80111320</v>
          </cell>
          <cell r="L226">
            <v>623420462</v>
          </cell>
        </row>
        <row r="227">
          <cell r="B227" t="str">
            <v>亞光</v>
          </cell>
          <cell r="C227">
            <v>264538451</v>
          </cell>
          <cell r="F227">
            <v>8422</v>
          </cell>
          <cell r="G227" t="str">
            <v>可寧衛</v>
          </cell>
          <cell r="H227">
            <v>5653473</v>
          </cell>
          <cell r="I227">
            <v>6233092</v>
          </cell>
          <cell r="J227">
            <v>13315529</v>
          </cell>
          <cell r="K227">
            <v>25202094</v>
          </cell>
          <cell r="L227">
            <v>100088000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流程"/>
      <sheetName val="現行部位限制"/>
      <sheetName val="上市股票_資料"/>
      <sheetName val="OI資料"/>
      <sheetName val="上市股票"/>
      <sheetName val="OI檢視"/>
      <sheetName val="OI檢視 (特殊案例)"/>
      <sheetName val="供覆核資料(連結)"/>
      <sheetName val="公告附件"/>
      <sheetName val="特殊調整"/>
      <sheetName val="個股調整紀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46"/>
  <sheetViews>
    <sheetView zoomScaleNormal="100" zoomScaleSheetLayoutView="90" workbookViewId="0">
      <selection activeCell="A15" sqref="A15:IV15"/>
    </sheetView>
  </sheetViews>
  <sheetFormatPr defaultColWidth="8.875" defaultRowHeight="16.5"/>
  <cols>
    <col min="1" max="1" width="12.625" style="1" customWidth="1"/>
    <col min="2" max="2" width="28.875" style="3" bestFit="1" customWidth="1"/>
    <col min="3" max="4" width="25.5" style="3" customWidth="1"/>
    <col min="5" max="5" width="30.875" style="3" customWidth="1"/>
    <col min="6" max="6" width="18.25" style="3" customWidth="1"/>
    <col min="7" max="7" width="15" style="4" customWidth="1"/>
    <col min="8" max="9" width="15" style="3" customWidth="1"/>
    <col min="10" max="11" width="8.875" style="3"/>
    <col min="12" max="12" width="8.875" style="4"/>
    <col min="13" max="16384" width="8.875" style="3"/>
  </cols>
  <sheetData>
    <row r="1" spans="1:12" ht="24.75" customHeight="1">
      <c r="B1" s="94" t="s">
        <v>65</v>
      </c>
      <c r="C1" s="95"/>
      <c r="D1" s="95"/>
      <c r="E1" s="2" t="s">
        <v>7</v>
      </c>
    </row>
    <row r="2" spans="1:12" ht="19.5">
      <c r="A2" s="96" t="s">
        <v>8</v>
      </c>
      <c r="B2" s="96" t="s">
        <v>9</v>
      </c>
      <c r="C2" s="98" t="s">
        <v>10</v>
      </c>
      <c r="D2" s="98"/>
      <c r="E2" s="98"/>
      <c r="F2" s="5"/>
      <c r="G2" s="6"/>
    </row>
    <row r="3" spans="1:12" ht="20.45" customHeight="1">
      <c r="A3" s="97"/>
      <c r="B3" s="97"/>
      <c r="C3" s="37" t="s">
        <v>0</v>
      </c>
      <c r="D3" s="37" t="s">
        <v>1</v>
      </c>
      <c r="E3" s="16" t="s">
        <v>22</v>
      </c>
      <c r="F3" s="5"/>
      <c r="G3" s="7"/>
    </row>
    <row r="4" spans="1:12" s="11" customFormat="1" ht="27.75" customHeight="1">
      <c r="A4" s="13" t="s">
        <v>11</v>
      </c>
      <c r="B4" s="14" t="s">
        <v>12</v>
      </c>
      <c r="C4" s="10"/>
      <c r="D4" s="10"/>
      <c r="E4" s="10"/>
      <c r="F4" s="5"/>
      <c r="G4" s="7"/>
      <c r="L4" s="12"/>
    </row>
    <row r="5" spans="1:12" s="11" customFormat="1" ht="34.700000000000003" customHeight="1">
      <c r="A5" s="8" t="s">
        <v>13</v>
      </c>
      <c r="B5" s="9" t="s">
        <v>14</v>
      </c>
      <c r="C5" s="99" t="s">
        <v>15</v>
      </c>
      <c r="D5" s="99"/>
      <c r="E5" s="99"/>
      <c r="F5" s="5"/>
      <c r="G5" s="7"/>
      <c r="L5" s="12"/>
    </row>
    <row r="6" spans="1:12" ht="27.75" customHeight="1">
      <c r="A6" s="13" t="s">
        <v>16</v>
      </c>
      <c r="B6" s="14" t="s">
        <v>17</v>
      </c>
      <c r="C6" s="10"/>
      <c r="D6" s="10"/>
      <c r="E6" s="10"/>
      <c r="F6" s="5"/>
      <c r="G6" s="7"/>
    </row>
    <row r="7" spans="1:12" s="11" customFormat="1" ht="27.75" customHeight="1">
      <c r="A7" s="8" t="s">
        <v>18</v>
      </c>
      <c r="B7" s="9" t="s">
        <v>19</v>
      </c>
      <c r="C7" s="15"/>
      <c r="D7" s="10"/>
      <c r="E7" s="10"/>
      <c r="F7" s="5"/>
      <c r="G7" s="7"/>
      <c r="L7" s="12"/>
    </row>
    <row r="8" spans="1:12" ht="27.75" customHeight="1">
      <c r="A8" s="13" t="s">
        <v>20</v>
      </c>
      <c r="B8" s="14" t="s">
        <v>21</v>
      </c>
      <c r="C8" s="10"/>
      <c r="D8" s="10"/>
      <c r="E8" s="10"/>
    </row>
    <row r="9" spans="1:12" ht="25.5" customHeight="1">
      <c r="A9" s="13" t="s">
        <v>23</v>
      </c>
      <c r="B9" s="14" t="s">
        <v>24</v>
      </c>
      <c r="C9" s="10"/>
      <c r="D9" s="10"/>
      <c r="E9" s="10"/>
    </row>
    <row r="10" spans="1:12" ht="25.5" customHeight="1">
      <c r="A10" s="13" t="s">
        <v>25</v>
      </c>
      <c r="B10" s="14" t="s">
        <v>26</v>
      </c>
      <c r="C10" s="10"/>
      <c r="D10" s="10"/>
      <c r="E10" s="10"/>
    </row>
    <row r="11" spans="1:12" ht="25.5" customHeight="1">
      <c r="A11" s="38" t="s">
        <v>27</v>
      </c>
      <c r="B11" s="14" t="s">
        <v>28</v>
      </c>
      <c r="C11" s="10"/>
      <c r="D11" s="10"/>
      <c r="E11" s="10"/>
    </row>
    <row r="12" spans="1:12" ht="23.25" customHeight="1">
      <c r="A12" s="38" t="s">
        <v>77</v>
      </c>
      <c r="B12" s="14" t="s">
        <v>78</v>
      </c>
      <c r="C12" s="10"/>
      <c r="D12" s="10"/>
      <c r="E12" s="10"/>
    </row>
    <row r="13" spans="1:12" ht="23.25" customHeight="1">
      <c r="A13" s="38" t="s">
        <v>86</v>
      </c>
      <c r="B13" s="14" t="s">
        <v>87</v>
      </c>
      <c r="C13" s="10"/>
      <c r="D13" s="10"/>
      <c r="E13" s="10"/>
    </row>
    <row r="14" spans="1:12" ht="23.25" customHeight="1">
      <c r="A14" s="38" t="s">
        <v>84</v>
      </c>
      <c r="B14" s="14" t="s">
        <v>88</v>
      </c>
      <c r="C14" s="10"/>
      <c r="D14" s="10"/>
      <c r="E14" s="10"/>
    </row>
    <row r="15" spans="1:12" ht="23.25" hidden="1" customHeight="1">
      <c r="A15" s="38" t="s">
        <v>95</v>
      </c>
      <c r="B15" s="14" t="s">
        <v>96</v>
      </c>
      <c r="C15" s="10"/>
      <c r="D15" s="10"/>
      <c r="E15" s="10"/>
    </row>
    <row r="16" spans="1:12" s="11" customFormat="1" ht="21.75" customHeight="1">
      <c r="A16" s="100" t="s">
        <v>29</v>
      </c>
      <c r="B16" s="100" t="s">
        <v>30</v>
      </c>
      <c r="C16" s="98" t="s">
        <v>31</v>
      </c>
      <c r="D16" s="98"/>
      <c r="E16" s="98"/>
      <c r="G16" s="12"/>
      <c r="L16" s="12"/>
    </row>
    <row r="17" spans="1:12" ht="39" customHeight="1">
      <c r="A17" s="101"/>
      <c r="B17" s="101"/>
      <c r="C17" s="16" t="s">
        <v>0</v>
      </c>
      <c r="D17" s="16" t="s">
        <v>1</v>
      </c>
      <c r="E17" s="16" t="s">
        <v>85</v>
      </c>
    </row>
    <row r="18" spans="1:12">
      <c r="A18" s="13" t="s">
        <v>32</v>
      </c>
      <c r="B18" s="14" t="s">
        <v>33</v>
      </c>
      <c r="C18" s="102"/>
      <c r="D18" s="102"/>
      <c r="E18" s="46"/>
    </row>
    <row r="19" spans="1:12" s="11" customFormat="1" ht="19.5" customHeight="1">
      <c r="A19" s="100" t="s">
        <v>8</v>
      </c>
      <c r="B19" s="100" t="s">
        <v>9</v>
      </c>
      <c r="C19" s="98" t="s">
        <v>34</v>
      </c>
      <c r="D19" s="98"/>
      <c r="E19" s="98"/>
      <c r="G19" s="12"/>
      <c r="L19" s="12"/>
    </row>
    <row r="20" spans="1:12" ht="23.25" customHeight="1">
      <c r="A20" s="101"/>
      <c r="B20" s="101"/>
      <c r="C20" s="16" t="s">
        <v>0</v>
      </c>
      <c r="D20" s="16" t="s">
        <v>1</v>
      </c>
      <c r="E20" s="16" t="s">
        <v>22</v>
      </c>
    </row>
    <row r="21" spans="1:12" ht="23.25" customHeight="1">
      <c r="A21" s="13" t="s">
        <v>35</v>
      </c>
      <c r="B21" s="14" t="s">
        <v>36</v>
      </c>
      <c r="C21" s="10"/>
      <c r="D21" s="10"/>
      <c r="E21" s="10"/>
    </row>
    <row r="22" spans="1:12" ht="23.25" customHeight="1">
      <c r="A22" s="13" t="s">
        <v>37</v>
      </c>
      <c r="B22" s="14" t="s">
        <v>38</v>
      </c>
      <c r="C22" s="10"/>
      <c r="D22" s="10"/>
      <c r="E22" s="10"/>
    </row>
    <row r="23" spans="1:12">
      <c r="A23" s="13" t="s">
        <v>97</v>
      </c>
      <c r="B23" s="14" t="s">
        <v>98</v>
      </c>
      <c r="C23" s="10"/>
      <c r="D23" s="10"/>
      <c r="E23" s="10"/>
    </row>
    <row r="24" spans="1:12" ht="19.5" customHeight="1">
      <c r="A24" s="100" t="s">
        <v>8</v>
      </c>
      <c r="B24" s="100" t="s">
        <v>9</v>
      </c>
      <c r="C24" s="98" t="s">
        <v>39</v>
      </c>
      <c r="D24" s="98"/>
      <c r="E24" s="98"/>
    </row>
    <row r="25" spans="1:12" ht="19.5" customHeight="1">
      <c r="A25" s="101"/>
      <c r="B25" s="101"/>
      <c r="C25" s="16" t="s">
        <v>0</v>
      </c>
      <c r="D25" s="16" t="s">
        <v>1</v>
      </c>
      <c r="E25" s="16" t="s">
        <v>22</v>
      </c>
    </row>
    <row r="26" spans="1:12" s="11" customFormat="1" ht="21" customHeight="1">
      <c r="A26" s="13" t="s">
        <v>40</v>
      </c>
      <c r="B26" s="14" t="s">
        <v>41</v>
      </c>
      <c r="C26" s="10"/>
      <c r="D26" s="10"/>
      <c r="E26" s="10"/>
      <c r="G26" s="12"/>
      <c r="L26" s="12"/>
    </row>
    <row r="27" spans="1:12" s="11" customFormat="1" ht="21" customHeight="1">
      <c r="A27" s="13" t="s">
        <v>42</v>
      </c>
      <c r="B27" s="14" t="s">
        <v>43</v>
      </c>
      <c r="C27" s="10"/>
      <c r="D27" s="10"/>
      <c r="E27" s="10"/>
      <c r="G27" s="12"/>
      <c r="L27" s="12"/>
    </row>
    <row r="28" spans="1:12" ht="21" customHeight="1">
      <c r="A28" s="13" t="s">
        <v>81</v>
      </c>
      <c r="B28" s="14" t="s">
        <v>82</v>
      </c>
      <c r="C28" s="10"/>
      <c r="D28" s="10"/>
      <c r="E28" s="10"/>
    </row>
    <row r="29" spans="1:12" ht="21" customHeight="1">
      <c r="A29" s="13" t="s">
        <v>79</v>
      </c>
      <c r="B29" s="14" t="s">
        <v>83</v>
      </c>
      <c r="C29" s="10"/>
      <c r="D29" s="10"/>
      <c r="E29" s="10"/>
    </row>
    <row r="30" spans="1:12" ht="21" customHeight="1">
      <c r="A30" s="48" t="s">
        <v>90</v>
      </c>
      <c r="B30" s="49" t="s">
        <v>92</v>
      </c>
      <c r="C30" s="10"/>
      <c r="D30" s="10"/>
      <c r="E30" s="10"/>
    </row>
    <row r="31" spans="1:12" ht="21" customHeight="1">
      <c r="A31" s="48" t="s">
        <v>89</v>
      </c>
      <c r="B31" s="49" t="s">
        <v>91</v>
      </c>
      <c r="C31" s="10"/>
      <c r="D31" s="10"/>
      <c r="E31" s="10"/>
    </row>
    <row r="32" spans="1:12" ht="21" customHeight="1">
      <c r="A32" s="96" t="s">
        <v>8</v>
      </c>
      <c r="B32" s="96" t="s">
        <v>9</v>
      </c>
      <c r="C32" s="98" t="s">
        <v>44</v>
      </c>
      <c r="D32" s="98"/>
      <c r="E32" s="98"/>
    </row>
    <row r="33" spans="1:12" ht="21" customHeight="1">
      <c r="A33" s="97"/>
      <c r="B33" s="97"/>
      <c r="C33" s="37" t="s">
        <v>0</v>
      </c>
      <c r="D33" s="37" t="s">
        <v>45</v>
      </c>
      <c r="E33" s="16" t="s">
        <v>22</v>
      </c>
    </row>
    <row r="34" spans="1:12" ht="21" customHeight="1">
      <c r="A34" s="13" t="s">
        <v>46</v>
      </c>
      <c r="B34" s="14" t="s">
        <v>47</v>
      </c>
      <c r="C34" s="10"/>
      <c r="D34" s="10"/>
      <c r="E34" s="10"/>
    </row>
    <row r="35" spans="1:12" s="11" customFormat="1" ht="20.45" customHeight="1">
      <c r="A35" s="13" t="s">
        <v>48</v>
      </c>
      <c r="B35" s="14" t="s">
        <v>49</v>
      </c>
      <c r="C35" s="10"/>
      <c r="D35" s="10"/>
      <c r="E35" s="10"/>
      <c r="G35" s="12"/>
      <c r="L35" s="12"/>
    </row>
    <row r="36" spans="1:12" ht="20.25" customHeight="1">
      <c r="A36" s="13" t="s">
        <v>50</v>
      </c>
      <c r="B36" s="14" t="s">
        <v>51</v>
      </c>
      <c r="C36" s="10"/>
      <c r="D36" s="10"/>
      <c r="E36" s="10"/>
    </row>
    <row r="37" spans="1:12">
      <c r="A37" s="13" t="s">
        <v>52</v>
      </c>
      <c r="B37" s="14" t="s">
        <v>53</v>
      </c>
      <c r="C37" s="10"/>
      <c r="D37" s="10"/>
      <c r="E37" s="10"/>
    </row>
    <row r="38" spans="1:12" ht="21.75" customHeight="1">
      <c r="A38" s="13" t="s">
        <v>54</v>
      </c>
      <c r="B38" s="14" t="s">
        <v>55</v>
      </c>
      <c r="C38" s="10"/>
      <c r="D38" s="10"/>
      <c r="E38" s="10"/>
    </row>
    <row r="39" spans="1:12" ht="19.5">
      <c r="A39" s="96" t="s">
        <v>8</v>
      </c>
      <c r="B39" s="96" t="s">
        <v>9</v>
      </c>
      <c r="C39" s="98" t="s">
        <v>56</v>
      </c>
      <c r="D39" s="98"/>
      <c r="E39" s="98"/>
    </row>
    <row r="40" spans="1:12">
      <c r="A40" s="97"/>
      <c r="B40" s="97"/>
      <c r="C40" s="37" t="s">
        <v>0</v>
      </c>
      <c r="D40" s="37" t="s">
        <v>45</v>
      </c>
      <c r="E40" s="16" t="s">
        <v>22</v>
      </c>
    </row>
    <row r="41" spans="1:12">
      <c r="A41" s="38" t="s">
        <v>57</v>
      </c>
      <c r="B41" s="43" t="s">
        <v>58</v>
      </c>
      <c r="C41" s="10"/>
      <c r="D41" s="10"/>
      <c r="E41" s="10"/>
    </row>
    <row r="42" spans="1:12">
      <c r="A42" s="38" t="s">
        <v>59</v>
      </c>
      <c r="B42" s="43" t="s">
        <v>60</v>
      </c>
      <c r="C42" s="10"/>
      <c r="D42" s="10"/>
      <c r="E42" s="10"/>
    </row>
    <row r="43" spans="1:12" ht="19.5">
      <c r="A43" s="100" t="s">
        <v>8</v>
      </c>
      <c r="B43" s="100" t="s">
        <v>9</v>
      </c>
      <c r="C43" s="98" t="s">
        <v>61</v>
      </c>
      <c r="D43" s="98"/>
      <c r="E43" s="98"/>
    </row>
    <row r="44" spans="1:12">
      <c r="A44" s="101"/>
      <c r="B44" s="101"/>
      <c r="C44" s="16" t="s">
        <v>0</v>
      </c>
      <c r="D44" s="16" t="s">
        <v>45</v>
      </c>
      <c r="E44" s="16" t="s">
        <v>22</v>
      </c>
    </row>
    <row r="45" spans="1:12">
      <c r="A45" s="13" t="s">
        <v>62</v>
      </c>
      <c r="B45" s="14" t="s">
        <v>63</v>
      </c>
      <c r="C45" s="10"/>
      <c r="D45" s="10"/>
      <c r="E45" s="10"/>
    </row>
    <row r="46" spans="1:12">
      <c r="A46" s="36" t="s">
        <v>64</v>
      </c>
    </row>
  </sheetData>
  <mergeCells count="24">
    <mergeCell ref="A43:A44"/>
    <mergeCell ref="B43:B44"/>
    <mergeCell ref="C43:E43"/>
    <mergeCell ref="A32:A33"/>
    <mergeCell ref="B32:B33"/>
    <mergeCell ref="C32:E32"/>
    <mergeCell ref="A39:A40"/>
    <mergeCell ref="B39:B40"/>
    <mergeCell ref="C39:E39"/>
    <mergeCell ref="C18:D18"/>
    <mergeCell ref="A19:A20"/>
    <mergeCell ref="B19:B20"/>
    <mergeCell ref="C19:E19"/>
    <mergeCell ref="A24:A25"/>
    <mergeCell ref="B24:B25"/>
    <mergeCell ref="C24:E24"/>
    <mergeCell ref="B1:D1"/>
    <mergeCell ref="A2:A3"/>
    <mergeCell ref="B2:B3"/>
    <mergeCell ref="C2:E2"/>
    <mergeCell ref="C5:E5"/>
    <mergeCell ref="A16:A17"/>
    <mergeCell ref="B16:B17"/>
    <mergeCell ref="C16:E16"/>
  </mergeCells>
  <phoneticPr fontId="2" type="noConversion"/>
  <pageMargins left="0.19685039370078741" right="0.19685039370078741" top="0.35433070866141736" bottom="0.35433070866141736" header="0.31496062992125984" footer="0.31496062992125984"/>
  <pageSetup paperSize="9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D48"/>
  <sheetViews>
    <sheetView zoomScaleNormal="100" zoomScaleSheetLayoutView="90" workbookViewId="0">
      <pane ySplit="1" topLeftCell="A5" activePane="bottomLeft" state="frozen"/>
      <selection pane="bottomLeft" activeCell="B6" sqref="B6"/>
    </sheetView>
  </sheetViews>
  <sheetFormatPr defaultColWidth="8.875" defaultRowHeight="16.5"/>
  <cols>
    <col min="1" max="1" width="20.5" style="30" customWidth="1"/>
    <col min="2" max="2" width="29.75" style="31" customWidth="1"/>
    <col min="3" max="3" width="29.75" style="32" customWidth="1"/>
    <col min="4" max="4" width="32.25" style="33" customWidth="1"/>
    <col min="5" max="5" width="17" style="17" customWidth="1"/>
    <col min="6" max="6" width="19.375" style="17" customWidth="1"/>
    <col min="7" max="7" width="17" style="17" customWidth="1"/>
    <col min="8" max="16384" width="8.875" style="17"/>
  </cols>
  <sheetData>
    <row r="1" spans="1:4" ht="24.75" customHeight="1" thickBot="1">
      <c r="A1" s="103" t="s">
        <v>76</v>
      </c>
      <c r="B1" s="104"/>
      <c r="C1" s="104"/>
      <c r="D1" s="35" t="s">
        <v>6</v>
      </c>
    </row>
    <row r="2" spans="1:4" s="18" customFormat="1" ht="28.5" customHeight="1" thickTop="1" thickBot="1">
      <c r="A2" s="105" t="s">
        <v>66</v>
      </c>
      <c r="B2" s="106"/>
      <c r="C2" s="106"/>
      <c r="D2" s="107"/>
    </row>
    <row r="3" spans="1:4" s="18" customFormat="1" ht="43.5" customHeight="1" thickTop="1">
      <c r="A3" s="19" t="s">
        <v>67</v>
      </c>
      <c r="B3" s="20" t="s">
        <v>2</v>
      </c>
      <c r="C3" s="21" t="s">
        <v>3</v>
      </c>
      <c r="D3" s="28" t="s">
        <v>69</v>
      </c>
    </row>
    <row r="4" spans="1:4" s="24" customFormat="1" ht="21.75" customHeight="1">
      <c r="A4" s="39" t="s">
        <v>11</v>
      </c>
      <c r="B4" s="23"/>
      <c r="C4" s="23"/>
      <c r="D4" s="23"/>
    </row>
    <row r="5" spans="1:4" s="24" customFormat="1" ht="50.25" customHeight="1">
      <c r="A5" s="22" t="s">
        <v>13</v>
      </c>
      <c r="B5" s="108" t="s">
        <v>68</v>
      </c>
      <c r="C5" s="109"/>
      <c r="D5" s="110"/>
    </row>
    <row r="6" spans="1:4" s="24" customFormat="1" ht="21.75" customHeight="1">
      <c r="A6" s="22" t="s">
        <v>16</v>
      </c>
      <c r="B6" s="23"/>
      <c r="C6" s="23"/>
      <c r="D6" s="23"/>
    </row>
    <row r="7" spans="1:4" s="24" customFormat="1" ht="21.75" customHeight="1">
      <c r="A7" s="22" t="s">
        <v>18</v>
      </c>
      <c r="B7" s="23"/>
      <c r="C7" s="23"/>
      <c r="D7" s="23"/>
    </row>
    <row r="8" spans="1:4" s="24" customFormat="1" ht="21.75" customHeight="1">
      <c r="A8" s="22" t="s">
        <v>20</v>
      </c>
      <c r="B8" s="23"/>
      <c r="C8" s="23"/>
      <c r="D8" s="23"/>
    </row>
    <row r="9" spans="1:4" s="24" customFormat="1" ht="21.75" customHeight="1">
      <c r="A9" s="22" t="s">
        <v>23</v>
      </c>
      <c r="B9" s="23"/>
      <c r="C9" s="23"/>
      <c r="D9" s="23"/>
    </row>
    <row r="10" spans="1:4" s="24" customFormat="1" ht="21.75" customHeight="1">
      <c r="A10" s="22" t="s">
        <v>25</v>
      </c>
      <c r="B10" s="23"/>
      <c r="C10" s="23"/>
      <c r="D10" s="23"/>
    </row>
    <row r="11" spans="1:4" s="24" customFormat="1" ht="21.75" customHeight="1">
      <c r="A11" s="39" t="s">
        <v>27</v>
      </c>
      <c r="B11" s="23"/>
      <c r="C11" s="23"/>
      <c r="D11" s="23"/>
    </row>
    <row r="12" spans="1:4" s="18" customFormat="1" ht="23.25" customHeight="1">
      <c r="A12" s="39" t="s">
        <v>77</v>
      </c>
      <c r="B12" s="23"/>
      <c r="C12" s="23"/>
      <c r="D12" s="23"/>
    </row>
    <row r="13" spans="1:4" s="18" customFormat="1" ht="23.25" customHeight="1">
      <c r="A13" s="47" t="s">
        <v>86</v>
      </c>
      <c r="B13" s="23"/>
      <c r="C13" s="23"/>
      <c r="D13" s="23"/>
    </row>
    <row r="14" spans="1:4" s="18" customFormat="1" ht="23.25" customHeight="1" thickBot="1">
      <c r="A14" s="47" t="s">
        <v>84</v>
      </c>
      <c r="B14" s="50"/>
      <c r="C14" s="50"/>
      <c r="D14" s="50"/>
    </row>
    <row r="15" spans="1:4" s="18" customFormat="1" ht="23.25" hidden="1" customHeight="1" thickBot="1">
      <c r="A15" s="47" t="s">
        <v>99</v>
      </c>
      <c r="B15" s="45"/>
      <c r="C15" s="45"/>
      <c r="D15" s="45"/>
    </row>
    <row r="16" spans="1:4" s="18" customFormat="1" ht="37.5" customHeight="1" thickTop="1" thickBot="1">
      <c r="A16" s="105" t="s">
        <v>101</v>
      </c>
      <c r="B16" s="106"/>
      <c r="C16" s="106"/>
      <c r="D16" s="107"/>
    </row>
    <row r="17" spans="1:4" s="24" customFormat="1" ht="39.75" customHeight="1" thickTop="1">
      <c r="A17" s="25" t="s">
        <v>67</v>
      </c>
      <c r="B17" s="26" t="s">
        <v>2</v>
      </c>
      <c r="C17" s="27" t="s">
        <v>3</v>
      </c>
      <c r="D17" s="28" t="s">
        <v>69</v>
      </c>
    </row>
    <row r="18" spans="1:4" s="24" customFormat="1" ht="21.75" customHeight="1">
      <c r="A18" s="22" t="s">
        <v>35</v>
      </c>
      <c r="B18" s="23"/>
      <c r="C18" s="23"/>
      <c r="D18" s="23"/>
    </row>
    <row r="19" spans="1:4" s="24" customFormat="1" ht="21.75" customHeight="1">
      <c r="A19" s="22" t="s">
        <v>37</v>
      </c>
      <c r="B19" s="23"/>
      <c r="C19" s="23"/>
      <c r="D19" s="23"/>
    </row>
    <row r="20" spans="1:4" s="18" customFormat="1" ht="32.25" customHeight="1" thickBot="1">
      <c r="A20" s="22" t="s">
        <v>100</v>
      </c>
      <c r="B20" s="23"/>
      <c r="C20" s="23"/>
      <c r="D20" s="23"/>
    </row>
    <row r="21" spans="1:4" s="18" customFormat="1" ht="40.5" customHeight="1" thickTop="1" thickBot="1">
      <c r="A21" s="105" t="s">
        <v>70</v>
      </c>
      <c r="B21" s="106"/>
      <c r="C21" s="106"/>
      <c r="D21" s="107"/>
    </row>
    <row r="22" spans="1:4" s="18" customFormat="1" ht="39.75" thickTop="1">
      <c r="A22" s="25" t="s">
        <v>67</v>
      </c>
      <c r="B22" s="26" t="s">
        <v>2</v>
      </c>
      <c r="C22" s="27" t="s">
        <v>3</v>
      </c>
      <c r="D22" s="28" t="s">
        <v>69</v>
      </c>
    </row>
    <row r="23" spans="1:4" s="18" customFormat="1" ht="19.5">
      <c r="A23" s="22" t="s">
        <v>40</v>
      </c>
      <c r="B23" s="23"/>
      <c r="C23" s="44"/>
      <c r="D23" s="23"/>
    </row>
    <row r="24" spans="1:4" s="18" customFormat="1" ht="19.5">
      <c r="A24" s="22" t="s">
        <v>42</v>
      </c>
      <c r="B24" s="23"/>
      <c r="C24" s="23"/>
      <c r="D24" s="23"/>
    </row>
    <row r="25" spans="1:4" s="18" customFormat="1" ht="19.5">
      <c r="A25" s="39" t="s">
        <v>80</v>
      </c>
      <c r="B25" s="44"/>
      <c r="C25" s="44"/>
      <c r="D25" s="44"/>
    </row>
    <row r="26" spans="1:4" s="18" customFormat="1" ht="19.5">
      <c r="A26" s="39" t="s">
        <v>79</v>
      </c>
      <c r="B26" s="44"/>
      <c r="C26" s="44"/>
      <c r="D26" s="44"/>
    </row>
    <row r="27" spans="1:4" s="18" customFormat="1" ht="19.5">
      <c r="A27" s="39" t="s">
        <v>93</v>
      </c>
      <c r="B27" s="44"/>
      <c r="C27" s="44"/>
      <c r="D27" s="44"/>
    </row>
    <row r="28" spans="1:4" s="18" customFormat="1" ht="19.5" customHeight="1" thickBot="1">
      <c r="A28" s="39" t="s">
        <v>94</v>
      </c>
      <c r="B28" s="23"/>
      <c r="C28" s="23"/>
      <c r="D28" s="23"/>
    </row>
    <row r="29" spans="1:4" s="24" customFormat="1" ht="21.75" customHeight="1" thickTop="1" thickBot="1">
      <c r="A29" s="105" t="s">
        <v>71</v>
      </c>
      <c r="B29" s="106"/>
      <c r="C29" s="106"/>
      <c r="D29" s="107"/>
    </row>
    <row r="30" spans="1:4" s="24" customFormat="1" ht="39.75" customHeight="1" thickTop="1">
      <c r="A30" s="25" t="s">
        <v>67</v>
      </c>
      <c r="B30" s="26" t="s">
        <v>2</v>
      </c>
      <c r="C30" s="27" t="s">
        <v>3</v>
      </c>
      <c r="D30" s="28" t="s">
        <v>69</v>
      </c>
    </row>
    <row r="31" spans="1:4" s="24" customFormat="1" ht="90" customHeight="1" thickBot="1">
      <c r="A31" s="22" t="s">
        <v>4</v>
      </c>
      <c r="B31" s="112"/>
      <c r="C31" s="113"/>
      <c r="D31" s="29"/>
    </row>
    <row r="32" spans="1:4" s="24" customFormat="1" ht="21.75" customHeight="1" thickTop="1" thickBot="1">
      <c r="A32" s="105" t="s">
        <v>72</v>
      </c>
      <c r="B32" s="106"/>
      <c r="C32" s="106"/>
      <c r="D32" s="107"/>
    </row>
    <row r="33" spans="1:4" s="24" customFormat="1" ht="39" customHeight="1" thickTop="1">
      <c r="A33" s="25" t="s">
        <v>5</v>
      </c>
      <c r="B33" s="26" t="s">
        <v>2</v>
      </c>
      <c r="C33" s="27" t="s">
        <v>3</v>
      </c>
      <c r="D33" s="28" t="s">
        <v>73</v>
      </c>
    </row>
    <row r="34" spans="1:4" s="18" customFormat="1" ht="24.75" customHeight="1">
      <c r="A34" s="39" t="s">
        <v>46</v>
      </c>
      <c r="B34" s="23"/>
      <c r="C34" s="23"/>
      <c r="D34" s="23"/>
    </row>
    <row r="35" spans="1:4" s="18" customFormat="1" ht="19.5">
      <c r="A35" s="22" t="s">
        <v>48</v>
      </c>
      <c r="B35" s="23"/>
      <c r="C35" s="23"/>
      <c r="D35" s="23"/>
    </row>
    <row r="36" spans="1:4" s="24" customFormat="1" ht="21.75" customHeight="1">
      <c r="A36" s="22" t="s">
        <v>50</v>
      </c>
      <c r="B36" s="23"/>
      <c r="C36" s="23"/>
      <c r="D36" s="23"/>
    </row>
    <row r="37" spans="1:4" ht="19.5">
      <c r="A37" s="22" t="s">
        <v>52</v>
      </c>
      <c r="B37" s="23"/>
      <c r="C37" s="23"/>
      <c r="D37" s="23"/>
    </row>
    <row r="38" spans="1:4" ht="19.5" customHeight="1" thickBot="1">
      <c r="A38" s="22" t="s">
        <v>54</v>
      </c>
      <c r="B38" s="23"/>
      <c r="C38" s="23"/>
      <c r="D38" s="23"/>
    </row>
    <row r="39" spans="1:4" s="34" customFormat="1" ht="21" thickTop="1" thickBot="1">
      <c r="A39" s="105" t="s">
        <v>74</v>
      </c>
      <c r="B39" s="106"/>
      <c r="C39" s="106"/>
      <c r="D39" s="107"/>
    </row>
    <row r="40" spans="1:4" ht="39.75" thickTop="1">
      <c r="A40" s="25" t="s">
        <v>5</v>
      </c>
      <c r="B40" s="26" t="s">
        <v>2</v>
      </c>
      <c r="C40" s="27" t="s">
        <v>3</v>
      </c>
      <c r="D40" s="28" t="s">
        <v>73</v>
      </c>
    </row>
    <row r="41" spans="1:4" ht="19.5">
      <c r="A41" s="39" t="s">
        <v>57</v>
      </c>
      <c r="B41" s="23"/>
      <c r="C41" s="23"/>
      <c r="D41" s="23"/>
    </row>
    <row r="42" spans="1:4" ht="20.25" thickBot="1">
      <c r="A42" s="39" t="s">
        <v>59</v>
      </c>
      <c r="B42" s="23"/>
      <c r="C42" s="23"/>
      <c r="D42" s="23"/>
    </row>
    <row r="43" spans="1:4" ht="21" thickTop="1" thickBot="1">
      <c r="A43" s="105" t="s">
        <v>102</v>
      </c>
      <c r="B43" s="106"/>
      <c r="C43" s="106"/>
      <c r="D43" s="107"/>
    </row>
    <row r="44" spans="1:4" ht="39.75" thickTop="1">
      <c r="A44" s="25" t="s">
        <v>5</v>
      </c>
      <c r="B44" s="26" t="s">
        <v>2</v>
      </c>
      <c r="C44" s="27" t="s">
        <v>3</v>
      </c>
      <c r="D44" s="28" t="s">
        <v>73</v>
      </c>
    </row>
    <row r="45" spans="1:4" ht="19.5">
      <c r="A45" s="22" t="s">
        <v>62</v>
      </c>
      <c r="B45" s="23"/>
      <c r="C45" s="23"/>
      <c r="D45" s="23"/>
    </row>
    <row r="46" spans="1:4">
      <c r="A46" s="111"/>
      <c r="B46" s="111"/>
      <c r="C46" s="111"/>
      <c r="D46" s="111"/>
    </row>
    <row r="47" spans="1:4">
      <c r="B47" s="40"/>
      <c r="C47" s="41"/>
      <c r="D47" s="42"/>
    </row>
    <row r="48" spans="1:4" ht="19.5">
      <c r="A48" s="34" t="s">
        <v>75</v>
      </c>
      <c r="B48" s="34"/>
      <c r="C48" s="34"/>
      <c r="D48" s="34"/>
    </row>
  </sheetData>
  <mergeCells count="11">
    <mergeCell ref="A39:D39"/>
    <mergeCell ref="A1:C1"/>
    <mergeCell ref="A2:D2"/>
    <mergeCell ref="B5:D5"/>
    <mergeCell ref="A43:D43"/>
    <mergeCell ref="A46:D46"/>
    <mergeCell ref="A16:D16"/>
    <mergeCell ref="A21:D21"/>
    <mergeCell ref="A29:D29"/>
    <mergeCell ref="B31:C31"/>
    <mergeCell ref="A32:D32"/>
  </mergeCells>
  <phoneticPr fontId="2" type="noConversion"/>
  <printOptions horizontalCentered="1"/>
  <pageMargins left="0.39370078740157483" right="0.39370078740157483" top="0.19685039370078741" bottom="0.39370078740157483" header="3.937007874015748E-2" footer="0.19685039370078741"/>
  <pageSetup paperSize="9" scale="84" orientation="portrait" r:id="rId1"/>
  <headerFooter alignWithMargins="0"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16"/>
  <sheetViews>
    <sheetView view="pageBreakPreview" zoomScale="90" zoomScaleNormal="100" zoomScaleSheetLayoutView="90" workbookViewId="0">
      <selection activeCell="I18" sqref="I18"/>
    </sheetView>
  </sheetViews>
  <sheetFormatPr defaultColWidth="8.875" defaultRowHeight="16.5"/>
  <cols>
    <col min="1" max="1" width="12.625" style="52" customWidth="1"/>
    <col min="2" max="2" width="8.75" style="51" customWidth="1"/>
    <col min="3" max="3" width="19.125" style="51" customWidth="1"/>
    <col min="4" max="4" width="12.25" style="51" customWidth="1"/>
    <col min="5" max="5" width="16.375" style="51" customWidth="1"/>
    <col min="6" max="6" width="16.125" style="51" customWidth="1"/>
    <col min="7" max="7" width="16.625" style="52" customWidth="1"/>
    <col min="8" max="8" width="20.875" style="51" customWidth="1"/>
    <col min="9" max="9" width="18.625" style="51" customWidth="1"/>
    <col min="10" max="10" width="8.875" style="51"/>
    <col min="11" max="14" width="0" style="51" hidden="1" customWidth="1"/>
    <col min="15" max="16384" width="8.875" style="51"/>
  </cols>
  <sheetData>
    <row r="1" spans="1:14" ht="22.5" customHeight="1">
      <c r="B1" s="116" t="s">
        <v>121</v>
      </c>
      <c r="C1" s="116"/>
      <c r="D1" s="116"/>
      <c r="E1" s="117"/>
      <c r="F1" s="117"/>
      <c r="G1" s="117"/>
      <c r="H1" s="117"/>
    </row>
    <row r="2" spans="1:14" s="68" customFormat="1" ht="19.5">
      <c r="A2" s="118" t="s">
        <v>120</v>
      </c>
      <c r="B2" s="118" t="s">
        <v>110</v>
      </c>
      <c r="C2" s="121" t="s">
        <v>119</v>
      </c>
      <c r="D2" s="122"/>
      <c r="E2" s="122"/>
      <c r="F2" s="122"/>
      <c r="G2" s="123" t="s">
        <v>118</v>
      </c>
      <c r="H2" s="124"/>
      <c r="I2" s="124"/>
    </row>
    <row r="3" spans="1:14" s="68" customFormat="1" ht="19.5">
      <c r="A3" s="119"/>
      <c r="B3" s="119"/>
      <c r="C3" s="125" t="s">
        <v>117</v>
      </c>
      <c r="D3" s="125" t="s">
        <v>116</v>
      </c>
      <c r="E3" s="126" t="s">
        <v>115</v>
      </c>
      <c r="F3" s="126"/>
      <c r="G3" s="114" t="s">
        <v>0</v>
      </c>
      <c r="H3" s="114" t="s">
        <v>114</v>
      </c>
      <c r="I3" s="114" t="s">
        <v>113</v>
      </c>
    </row>
    <row r="4" spans="1:14" s="68" customFormat="1" ht="35.25" customHeight="1">
      <c r="A4" s="120"/>
      <c r="B4" s="120"/>
      <c r="C4" s="120"/>
      <c r="D4" s="120"/>
      <c r="E4" s="69" t="s">
        <v>112</v>
      </c>
      <c r="F4" s="69" t="s">
        <v>111</v>
      </c>
      <c r="G4" s="127"/>
      <c r="H4" s="115"/>
      <c r="I4" s="115"/>
    </row>
    <row r="5" spans="1:14" ht="18.75" customHeight="1">
      <c r="A5" s="60"/>
      <c r="B5" s="56"/>
      <c r="C5" s="59"/>
      <c r="D5" s="62"/>
      <c r="E5" s="57"/>
      <c r="F5" s="57"/>
      <c r="G5" s="61"/>
      <c r="H5" s="61"/>
      <c r="I5" s="61"/>
      <c r="K5" s="57" t="s">
        <v>110</v>
      </c>
      <c r="L5" s="57" t="s">
        <v>109</v>
      </c>
    </row>
    <row r="6" spans="1:14" ht="18.75" customHeight="1">
      <c r="A6" s="60"/>
      <c r="B6" s="56"/>
      <c r="C6" s="59"/>
      <c r="D6" s="62"/>
      <c r="E6" s="57"/>
      <c r="F6" s="57"/>
      <c r="G6" s="61"/>
      <c r="H6" s="61"/>
      <c r="I6" s="61"/>
      <c r="K6" s="57">
        <v>1</v>
      </c>
      <c r="L6" s="57">
        <f>COUNTIF($B$5:$B$1009, "=1")</f>
        <v>0</v>
      </c>
      <c r="M6" s="57" t="s">
        <v>108</v>
      </c>
      <c r="N6" s="57">
        <v>12</v>
      </c>
    </row>
    <row r="7" spans="1:14" ht="18.75" customHeight="1">
      <c r="A7" s="60"/>
      <c r="B7" s="56"/>
      <c r="C7" s="59"/>
      <c r="D7" s="62"/>
      <c r="E7" s="57"/>
      <c r="F7" s="57"/>
      <c r="G7" s="61"/>
      <c r="H7" s="61"/>
      <c r="I7" s="61"/>
      <c r="K7" s="57">
        <v>2</v>
      </c>
      <c r="L7" s="57">
        <f>COUNTIF($B$5:$B$1009, "=2")</f>
        <v>0</v>
      </c>
      <c r="M7" s="57" t="s">
        <v>107</v>
      </c>
      <c r="N7" s="57">
        <v>6</v>
      </c>
    </row>
    <row r="8" spans="1:14" ht="18.75" customHeight="1">
      <c r="A8" s="60"/>
      <c r="B8" s="56"/>
      <c r="C8" s="59"/>
      <c r="D8" s="62"/>
      <c r="E8" s="57"/>
      <c r="F8" s="57"/>
      <c r="G8" s="61"/>
      <c r="H8" s="61"/>
      <c r="I8" s="61"/>
      <c r="K8" s="57">
        <v>3</v>
      </c>
      <c r="L8" s="57">
        <f>COUNTIF($B$5:$B$1009, "=3")</f>
        <v>0</v>
      </c>
      <c r="M8" s="57" t="s">
        <v>106</v>
      </c>
      <c r="N8" s="57">
        <v>208</v>
      </c>
    </row>
    <row r="9" spans="1:14" ht="18.75" customHeight="1">
      <c r="A9" s="60"/>
      <c r="B9" s="56"/>
      <c r="C9" s="59"/>
      <c r="D9" s="62"/>
      <c r="E9" s="57"/>
      <c r="F9" s="57"/>
      <c r="G9" s="61"/>
      <c r="H9" s="61"/>
      <c r="I9" s="61"/>
      <c r="L9" s="51">
        <f>SUM(L6:L8)</f>
        <v>0</v>
      </c>
      <c r="N9" s="51">
        <f>SUM(N6:N8)</f>
        <v>226</v>
      </c>
    </row>
    <row r="10" spans="1:14" ht="18.75" customHeight="1">
      <c r="A10" s="60"/>
      <c r="B10" s="56"/>
      <c r="C10" s="59"/>
      <c r="D10" s="62"/>
      <c r="E10" s="57"/>
      <c r="F10" s="57"/>
      <c r="G10" s="61"/>
      <c r="H10" s="61"/>
      <c r="I10" s="61"/>
    </row>
    <row r="11" spans="1:14" ht="18.75" customHeight="1">
      <c r="A11" s="60"/>
      <c r="B11" s="56"/>
      <c r="C11" s="59"/>
      <c r="D11" s="62"/>
      <c r="E11" s="57"/>
      <c r="F11" s="57"/>
      <c r="G11" s="61"/>
      <c r="H11" s="61"/>
      <c r="I11" s="61"/>
      <c r="K11" s="67"/>
      <c r="L11" s="66"/>
      <c r="M11" s="64"/>
    </row>
    <row r="12" spans="1:14" ht="18.75" customHeight="1">
      <c r="A12" s="60"/>
      <c r="B12" s="56"/>
      <c r="C12" s="59"/>
      <c r="D12" s="62"/>
      <c r="E12" s="57"/>
      <c r="F12" s="57"/>
      <c r="G12" s="61"/>
      <c r="H12" s="61"/>
      <c r="I12" s="61"/>
      <c r="K12" s="65"/>
      <c r="L12" s="65"/>
      <c r="M12" s="64"/>
    </row>
    <row r="13" spans="1:14" ht="18.75" customHeight="1">
      <c r="A13" s="60"/>
      <c r="B13" s="56"/>
      <c r="C13" s="59"/>
      <c r="D13" s="62"/>
      <c r="E13" s="57"/>
      <c r="F13" s="57"/>
      <c r="G13" s="61"/>
      <c r="H13" s="61"/>
      <c r="I13" s="61"/>
      <c r="K13" s="65"/>
      <c r="L13" s="65"/>
      <c r="M13" s="64"/>
    </row>
    <row r="14" spans="1:14" ht="18.75" customHeight="1">
      <c r="A14" s="60"/>
      <c r="B14" s="56"/>
      <c r="C14" s="59"/>
      <c r="D14" s="62"/>
      <c r="E14" s="57"/>
      <c r="F14" s="57"/>
      <c r="G14" s="61"/>
      <c r="H14" s="61"/>
      <c r="I14" s="61"/>
      <c r="K14" s="65"/>
      <c r="L14" s="65"/>
      <c r="M14" s="64"/>
    </row>
    <row r="15" spans="1:14" ht="18.75" customHeight="1">
      <c r="A15" s="60"/>
      <c r="B15" s="56"/>
      <c r="C15" s="59"/>
      <c r="D15" s="62"/>
      <c r="E15" s="57"/>
      <c r="F15" s="57"/>
      <c r="G15" s="61"/>
      <c r="H15" s="61"/>
      <c r="I15" s="61"/>
      <c r="K15" s="65"/>
      <c r="L15" s="65"/>
      <c r="M15" s="64"/>
    </row>
    <row r="16" spans="1:14" ht="18.75" customHeight="1">
      <c r="A16" s="60"/>
      <c r="B16" s="56"/>
      <c r="C16" s="59"/>
      <c r="D16" s="62"/>
      <c r="E16" s="57"/>
      <c r="F16" s="57"/>
      <c r="G16" s="61"/>
      <c r="H16" s="61"/>
      <c r="I16" s="61"/>
      <c r="K16" s="64"/>
      <c r="L16" s="64"/>
      <c r="M16" s="64"/>
    </row>
    <row r="17" spans="1:9" ht="18.75" customHeight="1">
      <c r="A17" s="60"/>
      <c r="B17" s="56"/>
      <c r="C17" s="59"/>
      <c r="D17" s="62"/>
      <c r="E17" s="57"/>
      <c r="F17" s="57"/>
      <c r="G17" s="61"/>
      <c r="H17" s="61"/>
      <c r="I17" s="61"/>
    </row>
    <row r="18" spans="1:9" ht="18.75" customHeight="1">
      <c r="A18" s="60"/>
      <c r="B18" s="56"/>
      <c r="C18" s="59"/>
      <c r="D18" s="62"/>
      <c r="E18" s="57"/>
      <c r="F18" s="57"/>
      <c r="G18" s="61"/>
      <c r="H18" s="61"/>
      <c r="I18" s="61"/>
    </row>
    <row r="19" spans="1:9" ht="18.75" customHeight="1">
      <c r="A19" s="60"/>
      <c r="B19" s="56"/>
      <c r="C19" s="59"/>
      <c r="D19" s="62"/>
      <c r="E19" s="57"/>
      <c r="F19" s="57"/>
      <c r="G19" s="61"/>
      <c r="H19" s="61"/>
      <c r="I19" s="61"/>
    </row>
    <row r="20" spans="1:9" ht="18.75" customHeight="1">
      <c r="A20" s="60"/>
      <c r="B20" s="56"/>
      <c r="C20" s="59"/>
      <c r="D20" s="62"/>
      <c r="E20" s="57"/>
      <c r="F20" s="57"/>
      <c r="G20" s="61"/>
      <c r="H20" s="61"/>
      <c r="I20" s="61"/>
    </row>
    <row r="21" spans="1:9" ht="18.75" customHeight="1">
      <c r="A21" s="60"/>
      <c r="B21" s="56"/>
      <c r="C21" s="59"/>
      <c r="D21" s="62"/>
      <c r="E21" s="57"/>
      <c r="F21" s="57"/>
      <c r="G21" s="61"/>
      <c r="H21" s="61"/>
      <c r="I21" s="61"/>
    </row>
    <row r="22" spans="1:9" ht="18.75" customHeight="1">
      <c r="A22" s="60"/>
      <c r="B22" s="56"/>
      <c r="C22" s="59"/>
      <c r="D22" s="62"/>
      <c r="E22" s="57"/>
      <c r="F22" s="57"/>
      <c r="G22" s="61"/>
      <c r="H22" s="61"/>
      <c r="I22" s="61"/>
    </row>
    <row r="23" spans="1:9" ht="18.75" customHeight="1">
      <c r="A23" s="60"/>
      <c r="B23" s="56"/>
      <c r="C23" s="59"/>
      <c r="D23" s="62"/>
      <c r="E23" s="57"/>
      <c r="F23" s="57"/>
      <c r="G23" s="61"/>
      <c r="H23" s="61"/>
      <c r="I23" s="61"/>
    </row>
    <row r="24" spans="1:9" ht="18.75" customHeight="1">
      <c r="A24" s="60"/>
      <c r="B24" s="56"/>
      <c r="C24" s="59"/>
      <c r="D24" s="62"/>
      <c r="E24" s="57"/>
      <c r="F24" s="57"/>
      <c r="G24" s="61"/>
      <c r="H24" s="61"/>
      <c r="I24" s="61"/>
    </row>
    <row r="25" spans="1:9" ht="18.75" customHeight="1">
      <c r="A25" s="60"/>
      <c r="B25" s="56"/>
      <c r="C25" s="59"/>
      <c r="D25" s="62"/>
      <c r="E25" s="57"/>
      <c r="F25" s="57"/>
      <c r="G25" s="61"/>
      <c r="H25" s="61"/>
      <c r="I25" s="61"/>
    </row>
    <row r="26" spans="1:9" ht="18.75" customHeight="1">
      <c r="A26" s="60"/>
      <c r="B26" s="56"/>
      <c r="C26" s="59"/>
      <c r="D26" s="62"/>
      <c r="E26" s="57"/>
      <c r="F26" s="57"/>
      <c r="G26" s="61"/>
      <c r="H26" s="61"/>
      <c r="I26" s="61"/>
    </row>
    <row r="27" spans="1:9" ht="18.75" customHeight="1">
      <c r="A27" s="60"/>
      <c r="B27" s="56"/>
      <c r="C27" s="59"/>
      <c r="D27" s="62"/>
      <c r="E27" s="57"/>
      <c r="F27" s="57"/>
      <c r="G27" s="61"/>
      <c r="H27" s="61"/>
      <c r="I27" s="61"/>
    </row>
    <row r="28" spans="1:9" ht="18.75" customHeight="1">
      <c r="A28" s="60"/>
      <c r="B28" s="56"/>
      <c r="C28" s="59"/>
      <c r="D28" s="62"/>
      <c r="E28" s="57"/>
      <c r="F28" s="57"/>
      <c r="G28" s="61"/>
      <c r="H28" s="61"/>
      <c r="I28" s="61"/>
    </row>
    <row r="29" spans="1:9" ht="18.75" customHeight="1">
      <c r="A29" s="60"/>
      <c r="B29" s="56"/>
      <c r="C29" s="59"/>
      <c r="D29" s="62"/>
      <c r="E29" s="57"/>
      <c r="F29" s="57"/>
      <c r="G29" s="61"/>
      <c r="H29" s="61"/>
      <c r="I29" s="61"/>
    </row>
    <row r="30" spans="1:9" ht="18.75" customHeight="1">
      <c r="A30" s="60"/>
      <c r="B30" s="56"/>
      <c r="C30" s="59"/>
      <c r="D30" s="62"/>
      <c r="E30" s="57"/>
      <c r="F30" s="57"/>
      <c r="G30" s="61"/>
      <c r="H30" s="61"/>
      <c r="I30" s="61"/>
    </row>
    <row r="31" spans="1:9" ht="18.75" customHeight="1">
      <c r="A31" s="60"/>
      <c r="B31" s="56"/>
      <c r="C31" s="59"/>
      <c r="D31" s="62"/>
      <c r="E31" s="57"/>
      <c r="F31" s="57"/>
      <c r="G31" s="61"/>
      <c r="H31" s="61"/>
      <c r="I31" s="61"/>
    </row>
    <row r="32" spans="1:9" ht="18.75" customHeight="1">
      <c r="A32" s="60"/>
      <c r="B32" s="56"/>
      <c r="C32" s="59"/>
      <c r="D32" s="62"/>
      <c r="E32" s="57"/>
      <c r="F32" s="57"/>
      <c r="G32" s="61"/>
      <c r="H32" s="61"/>
      <c r="I32" s="61"/>
    </row>
    <row r="33" spans="1:9" ht="18.75" customHeight="1">
      <c r="A33" s="60"/>
      <c r="B33" s="56"/>
      <c r="C33" s="59"/>
      <c r="D33" s="62"/>
      <c r="E33" s="57"/>
      <c r="F33" s="57"/>
      <c r="G33" s="61"/>
      <c r="H33" s="61"/>
      <c r="I33" s="61"/>
    </row>
    <row r="34" spans="1:9" ht="18.75" customHeight="1">
      <c r="A34" s="60"/>
      <c r="B34" s="56"/>
      <c r="C34" s="59"/>
      <c r="D34" s="62"/>
      <c r="E34" s="57"/>
      <c r="F34" s="57"/>
      <c r="G34" s="61"/>
      <c r="H34" s="61"/>
      <c r="I34" s="61"/>
    </row>
    <row r="35" spans="1:9" ht="18.75" customHeight="1">
      <c r="A35" s="60"/>
      <c r="B35" s="56"/>
      <c r="C35" s="59"/>
      <c r="D35" s="62"/>
      <c r="E35" s="57"/>
      <c r="F35" s="57"/>
      <c r="G35" s="61"/>
      <c r="H35" s="61"/>
      <c r="I35" s="61"/>
    </row>
    <row r="36" spans="1:9" ht="18.75" customHeight="1">
      <c r="A36" s="60"/>
      <c r="B36" s="56"/>
      <c r="C36" s="59"/>
      <c r="D36" s="62"/>
      <c r="E36" s="57"/>
      <c r="F36" s="57"/>
      <c r="G36" s="61"/>
      <c r="H36" s="61"/>
      <c r="I36" s="61"/>
    </row>
    <row r="37" spans="1:9" ht="18.75" customHeight="1">
      <c r="A37" s="60"/>
      <c r="B37" s="56"/>
      <c r="C37" s="59"/>
      <c r="D37" s="62"/>
      <c r="E37" s="57"/>
      <c r="F37" s="57"/>
      <c r="G37" s="61"/>
      <c r="H37" s="61"/>
      <c r="I37" s="61"/>
    </row>
    <row r="38" spans="1:9" ht="18.75" customHeight="1">
      <c r="A38" s="60"/>
      <c r="B38" s="56"/>
      <c r="C38" s="59"/>
      <c r="D38" s="62"/>
      <c r="E38" s="57"/>
      <c r="F38" s="57"/>
      <c r="G38" s="61"/>
      <c r="H38" s="61"/>
      <c r="I38" s="61"/>
    </row>
    <row r="39" spans="1:9" ht="18.75" customHeight="1">
      <c r="A39" s="60"/>
      <c r="B39" s="56"/>
      <c r="C39" s="59"/>
      <c r="D39" s="62"/>
      <c r="E39" s="57"/>
      <c r="F39" s="57"/>
      <c r="G39" s="61"/>
      <c r="H39" s="61"/>
      <c r="I39" s="61"/>
    </row>
    <row r="40" spans="1:9" ht="18.75" customHeight="1">
      <c r="A40" s="60"/>
      <c r="B40" s="56"/>
      <c r="C40" s="59"/>
      <c r="D40" s="62"/>
      <c r="E40" s="57"/>
      <c r="F40" s="57"/>
      <c r="G40" s="61"/>
      <c r="H40" s="61"/>
      <c r="I40" s="61"/>
    </row>
    <row r="41" spans="1:9" ht="18.75" customHeight="1">
      <c r="A41" s="60"/>
      <c r="B41" s="56"/>
      <c r="C41" s="59"/>
      <c r="D41" s="62"/>
      <c r="E41" s="57"/>
      <c r="F41" s="57"/>
      <c r="G41" s="61"/>
      <c r="H41" s="61"/>
      <c r="I41" s="61"/>
    </row>
    <row r="42" spans="1:9" ht="18.75" customHeight="1">
      <c r="A42" s="60"/>
      <c r="B42" s="56"/>
      <c r="C42" s="59"/>
      <c r="D42" s="62"/>
      <c r="E42" s="57"/>
      <c r="F42" s="57"/>
      <c r="G42" s="61"/>
      <c r="H42" s="61"/>
      <c r="I42" s="61"/>
    </row>
    <row r="43" spans="1:9" ht="18.75" customHeight="1">
      <c r="A43" s="60"/>
      <c r="B43" s="56"/>
      <c r="C43" s="59"/>
      <c r="D43" s="62"/>
      <c r="E43" s="57"/>
      <c r="F43" s="57"/>
      <c r="G43" s="61"/>
      <c r="H43" s="61"/>
      <c r="I43" s="61"/>
    </row>
    <row r="44" spans="1:9" ht="18.75" customHeight="1">
      <c r="A44" s="60"/>
      <c r="B44" s="56"/>
      <c r="C44" s="59"/>
      <c r="D44" s="62"/>
      <c r="E44" s="57"/>
      <c r="F44" s="57"/>
      <c r="G44" s="61"/>
      <c r="H44" s="61"/>
      <c r="I44" s="61"/>
    </row>
    <row r="45" spans="1:9" ht="18.75" customHeight="1">
      <c r="A45" s="60"/>
      <c r="B45" s="56"/>
      <c r="C45" s="59"/>
      <c r="D45" s="62"/>
      <c r="E45" s="57"/>
      <c r="F45" s="57"/>
      <c r="G45" s="61"/>
      <c r="H45" s="61"/>
      <c r="I45" s="61"/>
    </row>
    <row r="46" spans="1:9" ht="18.75" customHeight="1">
      <c r="A46" s="60"/>
      <c r="B46" s="56"/>
      <c r="C46" s="59"/>
      <c r="D46" s="62"/>
      <c r="E46" s="57"/>
      <c r="F46" s="57"/>
      <c r="G46" s="61"/>
      <c r="H46" s="61"/>
      <c r="I46" s="61"/>
    </row>
    <row r="47" spans="1:9" ht="18.75" customHeight="1">
      <c r="A47" s="60"/>
      <c r="B47" s="56"/>
      <c r="C47" s="59"/>
      <c r="D47" s="62"/>
      <c r="E47" s="57"/>
      <c r="F47" s="57"/>
      <c r="G47" s="61"/>
      <c r="H47" s="61"/>
      <c r="I47" s="61"/>
    </row>
    <row r="48" spans="1:9" ht="18.75" customHeight="1">
      <c r="A48" s="60"/>
      <c r="B48" s="56"/>
      <c r="C48" s="59"/>
      <c r="D48" s="62"/>
      <c r="E48" s="57"/>
      <c r="F48" s="57"/>
      <c r="G48" s="61"/>
      <c r="H48" s="61"/>
      <c r="I48" s="61"/>
    </row>
    <row r="49" spans="1:9" ht="18.75" customHeight="1">
      <c r="A49" s="60"/>
      <c r="B49" s="56"/>
      <c r="C49" s="59"/>
      <c r="D49" s="62"/>
      <c r="E49" s="57"/>
      <c r="F49" s="57"/>
      <c r="G49" s="61"/>
      <c r="H49" s="61"/>
      <c r="I49" s="61"/>
    </row>
    <row r="50" spans="1:9" ht="18.75" customHeight="1">
      <c r="A50" s="60"/>
      <c r="B50" s="56"/>
      <c r="C50" s="59"/>
      <c r="D50" s="62"/>
      <c r="E50" s="57"/>
      <c r="F50" s="57"/>
      <c r="G50" s="61"/>
      <c r="H50" s="61"/>
      <c r="I50" s="61"/>
    </row>
    <row r="51" spans="1:9" ht="18.75" customHeight="1">
      <c r="A51" s="60"/>
      <c r="B51" s="56"/>
      <c r="C51" s="59"/>
      <c r="D51" s="62"/>
      <c r="E51" s="57"/>
      <c r="F51" s="57"/>
      <c r="G51" s="61"/>
      <c r="H51" s="61"/>
      <c r="I51" s="61"/>
    </row>
    <row r="52" spans="1:9" ht="18.75" customHeight="1">
      <c r="A52" s="60"/>
      <c r="B52" s="56"/>
      <c r="C52" s="59"/>
      <c r="D52" s="62"/>
      <c r="E52" s="57"/>
      <c r="F52" s="57"/>
      <c r="G52" s="61"/>
      <c r="H52" s="61"/>
      <c r="I52" s="61"/>
    </row>
    <row r="53" spans="1:9" ht="18.75" customHeight="1">
      <c r="A53" s="60"/>
      <c r="B53" s="56"/>
      <c r="C53" s="59"/>
      <c r="D53" s="62"/>
      <c r="E53" s="57"/>
      <c r="F53" s="57"/>
      <c r="G53" s="61"/>
      <c r="H53" s="61"/>
      <c r="I53" s="61"/>
    </row>
    <row r="54" spans="1:9" ht="18.75" customHeight="1">
      <c r="A54" s="60"/>
      <c r="B54" s="56"/>
      <c r="C54" s="59"/>
      <c r="D54" s="62"/>
      <c r="E54" s="57"/>
      <c r="F54" s="57"/>
      <c r="G54" s="61"/>
      <c r="H54" s="61"/>
      <c r="I54" s="61"/>
    </row>
    <row r="55" spans="1:9" ht="18.75" customHeight="1">
      <c r="A55" s="60"/>
      <c r="B55" s="56"/>
      <c r="C55" s="59"/>
      <c r="D55" s="62"/>
      <c r="E55" s="57"/>
      <c r="F55" s="57"/>
      <c r="G55" s="61"/>
      <c r="H55" s="61"/>
      <c r="I55" s="61"/>
    </row>
    <row r="56" spans="1:9" ht="18.75" customHeight="1">
      <c r="A56" s="60"/>
      <c r="B56" s="56"/>
      <c r="C56" s="59"/>
      <c r="D56" s="62"/>
      <c r="E56" s="57"/>
      <c r="F56" s="57"/>
      <c r="G56" s="61"/>
      <c r="H56" s="61"/>
      <c r="I56" s="61"/>
    </row>
    <row r="57" spans="1:9" ht="18.75" customHeight="1">
      <c r="A57" s="60"/>
      <c r="B57" s="56"/>
      <c r="C57" s="59"/>
      <c r="D57" s="62"/>
      <c r="E57" s="57"/>
      <c r="F57" s="57"/>
      <c r="G57" s="61"/>
      <c r="H57" s="61"/>
      <c r="I57" s="61"/>
    </row>
    <row r="58" spans="1:9" ht="18.75" customHeight="1">
      <c r="A58" s="60"/>
      <c r="B58" s="56"/>
      <c r="C58" s="59"/>
      <c r="D58" s="62"/>
      <c r="E58" s="57"/>
      <c r="F58" s="57"/>
      <c r="G58" s="61"/>
      <c r="H58" s="61"/>
      <c r="I58" s="61"/>
    </row>
    <row r="59" spans="1:9" ht="18.75" customHeight="1">
      <c r="A59" s="60"/>
      <c r="B59" s="56"/>
      <c r="C59" s="59"/>
      <c r="D59" s="62"/>
      <c r="E59" s="57"/>
      <c r="F59" s="57"/>
      <c r="G59" s="61"/>
      <c r="H59" s="61"/>
      <c r="I59" s="61"/>
    </row>
    <row r="60" spans="1:9" ht="18.75" customHeight="1">
      <c r="A60" s="60"/>
      <c r="B60" s="56"/>
      <c r="C60" s="59"/>
      <c r="D60" s="62"/>
      <c r="E60" s="57"/>
      <c r="F60" s="57"/>
      <c r="G60" s="61"/>
      <c r="H60" s="61"/>
      <c r="I60" s="61"/>
    </row>
    <row r="61" spans="1:9" ht="18.75" customHeight="1">
      <c r="A61" s="60"/>
      <c r="B61" s="56"/>
      <c r="C61" s="59"/>
      <c r="D61" s="62"/>
      <c r="E61" s="57"/>
      <c r="F61" s="57"/>
      <c r="G61" s="61"/>
      <c r="H61" s="61"/>
      <c r="I61" s="61"/>
    </row>
    <row r="62" spans="1:9" ht="18.75" customHeight="1">
      <c r="A62" s="60"/>
      <c r="B62" s="56"/>
      <c r="C62" s="59"/>
      <c r="D62" s="62"/>
      <c r="E62" s="57"/>
      <c r="F62" s="57"/>
      <c r="G62" s="61"/>
      <c r="H62" s="61"/>
      <c r="I62" s="61"/>
    </row>
    <row r="63" spans="1:9" ht="18.75" customHeight="1">
      <c r="A63" s="60"/>
      <c r="B63" s="56"/>
      <c r="C63" s="59"/>
      <c r="D63" s="62"/>
      <c r="E63" s="57"/>
      <c r="F63" s="57"/>
      <c r="G63" s="61"/>
      <c r="H63" s="61"/>
      <c r="I63" s="61"/>
    </row>
    <row r="64" spans="1:9" ht="18.75" customHeight="1">
      <c r="A64" s="60"/>
      <c r="B64" s="56"/>
      <c r="C64" s="59"/>
      <c r="D64" s="62"/>
      <c r="E64" s="57"/>
      <c r="F64" s="57"/>
      <c r="G64" s="61"/>
      <c r="H64" s="61"/>
      <c r="I64" s="61"/>
    </row>
    <row r="65" spans="1:9" ht="18.75" customHeight="1">
      <c r="A65" s="60"/>
      <c r="B65" s="56"/>
      <c r="C65" s="59"/>
      <c r="D65" s="62"/>
      <c r="E65" s="57"/>
      <c r="F65" s="57"/>
      <c r="G65" s="61"/>
      <c r="H65" s="61"/>
      <c r="I65" s="61"/>
    </row>
    <row r="66" spans="1:9" ht="18.75" customHeight="1">
      <c r="A66" s="60"/>
      <c r="B66" s="56"/>
      <c r="C66" s="59"/>
      <c r="D66" s="62"/>
      <c r="E66" s="57"/>
      <c r="F66" s="57"/>
      <c r="G66" s="61"/>
      <c r="H66" s="61"/>
      <c r="I66" s="61"/>
    </row>
    <row r="67" spans="1:9" ht="18.75" customHeight="1">
      <c r="A67" s="60"/>
      <c r="B67" s="56"/>
      <c r="C67" s="59"/>
      <c r="D67" s="62"/>
      <c r="E67" s="57"/>
      <c r="F67" s="57"/>
      <c r="G67" s="61"/>
      <c r="H67" s="61"/>
      <c r="I67" s="61"/>
    </row>
    <row r="68" spans="1:9" ht="18.75" customHeight="1">
      <c r="A68" s="60"/>
      <c r="B68" s="56"/>
      <c r="C68" s="59"/>
      <c r="D68" s="62"/>
      <c r="E68" s="57"/>
      <c r="F68" s="57"/>
      <c r="G68" s="61"/>
      <c r="H68" s="61"/>
      <c r="I68" s="61"/>
    </row>
    <row r="69" spans="1:9" ht="18.75" customHeight="1">
      <c r="A69" s="60"/>
      <c r="B69" s="56"/>
      <c r="C69" s="59"/>
      <c r="D69" s="62"/>
      <c r="E69" s="57"/>
      <c r="F69" s="57"/>
      <c r="G69" s="61"/>
      <c r="H69" s="61"/>
      <c r="I69" s="61"/>
    </row>
    <row r="70" spans="1:9" ht="18.75" customHeight="1">
      <c r="A70" s="60"/>
      <c r="B70" s="56"/>
      <c r="C70" s="59"/>
      <c r="D70" s="62"/>
      <c r="E70" s="57"/>
      <c r="F70" s="57"/>
      <c r="G70" s="61"/>
      <c r="H70" s="61"/>
      <c r="I70" s="61"/>
    </row>
    <row r="71" spans="1:9" ht="18.75" customHeight="1">
      <c r="A71" s="60"/>
      <c r="B71" s="56"/>
      <c r="C71" s="59"/>
      <c r="D71" s="62"/>
      <c r="E71" s="57"/>
      <c r="F71" s="57"/>
      <c r="G71" s="61"/>
      <c r="H71" s="61"/>
      <c r="I71" s="61"/>
    </row>
    <row r="72" spans="1:9" ht="18.75" customHeight="1">
      <c r="A72" s="60"/>
      <c r="B72" s="56"/>
      <c r="C72" s="59"/>
      <c r="D72" s="62"/>
      <c r="E72" s="57"/>
      <c r="F72" s="57"/>
      <c r="G72" s="61"/>
      <c r="H72" s="61"/>
      <c r="I72" s="61"/>
    </row>
    <row r="73" spans="1:9" ht="18.75" customHeight="1">
      <c r="A73" s="60"/>
      <c r="B73" s="56"/>
      <c r="C73" s="59"/>
      <c r="D73" s="62"/>
      <c r="E73" s="57"/>
      <c r="F73" s="57"/>
      <c r="G73" s="61"/>
      <c r="H73" s="61"/>
      <c r="I73" s="61"/>
    </row>
    <row r="74" spans="1:9" ht="18.75" customHeight="1">
      <c r="A74" s="60"/>
      <c r="B74" s="56"/>
      <c r="C74" s="59"/>
      <c r="D74" s="62"/>
      <c r="E74" s="57"/>
      <c r="F74" s="57"/>
      <c r="G74" s="61"/>
      <c r="H74" s="61"/>
      <c r="I74" s="61"/>
    </row>
    <row r="75" spans="1:9" ht="18.75" customHeight="1">
      <c r="A75" s="60"/>
      <c r="B75" s="56"/>
      <c r="C75" s="59"/>
      <c r="D75" s="62"/>
      <c r="E75" s="57"/>
      <c r="F75" s="57"/>
      <c r="G75" s="61"/>
      <c r="H75" s="61"/>
      <c r="I75" s="61"/>
    </row>
    <row r="76" spans="1:9" ht="18.75" customHeight="1">
      <c r="A76" s="60"/>
      <c r="B76" s="56"/>
      <c r="C76" s="59"/>
      <c r="D76" s="62"/>
      <c r="E76" s="57"/>
      <c r="F76" s="57"/>
      <c r="G76" s="61"/>
      <c r="H76" s="61"/>
      <c r="I76" s="61"/>
    </row>
    <row r="77" spans="1:9" ht="18.75" customHeight="1">
      <c r="A77" s="60"/>
      <c r="B77" s="56"/>
      <c r="C77" s="59"/>
      <c r="D77" s="62"/>
      <c r="E77" s="57"/>
      <c r="F77" s="57"/>
      <c r="G77" s="61"/>
      <c r="H77" s="61"/>
      <c r="I77" s="61"/>
    </row>
    <row r="78" spans="1:9" ht="18.75" customHeight="1">
      <c r="A78" s="60"/>
      <c r="B78" s="56"/>
      <c r="C78" s="59"/>
      <c r="D78" s="62"/>
      <c r="E78" s="57"/>
      <c r="F78" s="57"/>
      <c r="G78" s="61"/>
      <c r="H78" s="61"/>
      <c r="I78" s="61"/>
    </row>
    <row r="79" spans="1:9" ht="18.75" customHeight="1">
      <c r="A79" s="60"/>
      <c r="B79" s="56"/>
      <c r="C79" s="59"/>
      <c r="D79" s="62"/>
      <c r="E79" s="57"/>
      <c r="F79" s="57"/>
      <c r="G79" s="61"/>
      <c r="H79" s="61"/>
      <c r="I79" s="61"/>
    </row>
    <row r="80" spans="1:9" ht="18.75" customHeight="1">
      <c r="A80" s="60"/>
      <c r="B80" s="56"/>
      <c r="C80" s="59"/>
      <c r="D80" s="62"/>
      <c r="E80" s="57"/>
      <c r="F80" s="57"/>
      <c r="G80" s="61"/>
      <c r="H80" s="61"/>
      <c r="I80" s="61"/>
    </row>
    <row r="81" spans="1:9" ht="18.75" customHeight="1">
      <c r="A81" s="60"/>
      <c r="B81" s="56"/>
      <c r="C81" s="59"/>
      <c r="D81" s="62"/>
      <c r="E81" s="57"/>
      <c r="F81" s="57"/>
      <c r="G81" s="61"/>
      <c r="H81" s="61"/>
      <c r="I81" s="61"/>
    </row>
    <row r="82" spans="1:9" ht="18.75" customHeight="1">
      <c r="A82" s="60"/>
      <c r="B82" s="56"/>
      <c r="C82" s="59"/>
      <c r="D82" s="62"/>
      <c r="E82" s="57"/>
      <c r="F82" s="57"/>
      <c r="G82" s="61"/>
      <c r="H82" s="61"/>
      <c r="I82" s="61"/>
    </row>
    <row r="83" spans="1:9" ht="18.75" customHeight="1">
      <c r="A83" s="60"/>
      <c r="B83" s="56"/>
      <c r="C83" s="59"/>
      <c r="D83" s="62"/>
      <c r="E83" s="57"/>
      <c r="F83" s="57"/>
      <c r="G83" s="61"/>
      <c r="H83" s="61"/>
      <c r="I83" s="61"/>
    </row>
    <row r="84" spans="1:9" ht="18.75" customHeight="1">
      <c r="A84" s="60"/>
      <c r="B84" s="56"/>
      <c r="C84" s="59"/>
      <c r="D84" s="62"/>
      <c r="E84" s="57"/>
      <c r="F84" s="57"/>
      <c r="G84" s="61"/>
      <c r="H84" s="61"/>
      <c r="I84" s="61"/>
    </row>
    <row r="85" spans="1:9" ht="18.75" customHeight="1">
      <c r="A85" s="60"/>
      <c r="B85" s="56"/>
      <c r="C85" s="59"/>
      <c r="D85" s="62"/>
      <c r="E85" s="57"/>
      <c r="F85" s="57"/>
      <c r="G85" s="61"/>
      <c r="H85" s="61"/>
      <c r="I85" s="61"/>
    </row>
    <row r="86" spans="1:9" ht="18.75" customHeight="1">
      <c r="A86" s="60"/>
      <c r="B86" s="56"/>
      <c r="C86" s="59"/>
      <c r="D86" s="62"/>
      <c r="E86" s="57"/>
      <c r="F86" s="57"/>
      <c r="G86" s="61"/>
      <c r="H86" s="61"/>
      <c r="I86" s="61"/>
    </row>
    <row r="87" spans="1:9" ht="18.75" customHeight="1">
      <c r="A87" s="60"/>
      <c r="B87" s="56"/>
      <c r="C87" s="59"/>
      <c r="D87" s="62"/>
      <c r="E87" s="57"/>
      <c r="F87" s="57"/>
      <c r="G87" s="61"/>
      <c r="H87" s="61"/>
      <c r="I87" s="61"/>
    </row>
    <row r="88" spans="1:9" ht="18.75" customHeight="1">
      <c r="A88" s="60"/>
      <c r="B88" s="56"/>
      <c r="C88" s="59"/>
      <c r="D88" s="62"/>
      <c r="E88" s="57"/>
      <c r="F88" s="57"/>
      <c r="G88" s="61"/>
      <c r="H88" s="61"/>
      <c r="I88" s="61"/>
    </row>
    <row r="89" spans="1:9" ht="18.75" customHeight="1">
      <c r="A89" s="60"/>
      <c r="B89" s="56"/>
      <c r="C89" s="59"/>
      <c r="D89" s="62"/>
      <c r="E89" s="57"/>
      <c r="F89" s="57"/>
      <c r="G89" s="61"/>
      <c r="H89" s="61"/>
      <c r="I89" s="61"/>
    </row>
    <row r="90" spans="1:9" ht="18.75" customHeight="1">
      <c r="A90" s="60"/>
      <c r="B90" s="56"/>
      <c r="C90" s="59"/>
      <c r="D90" s="62"/>
      <c r="E90" s="57"/>
      <c r="F90" s="57"/>
      <c r="G90" s="61"/>
      <c r="H90" s="61"/>
      <c r="I90" s="61"/>
    </row>
    <row r="91" spans="1:9" ht="18.75" customHeight="1">
      <c r="A91" s="60"/>
      <c r="B91" s="56"/>
      <c r="C91" s="59"/>
      <c r="D91" s="62"/>
      <c r="E91" s="57"/>
      <c r="F91" s="57"/>
      <c r="G91" s="61"/>
      <c r="H91" s="61"/>
      <c r="I91" s="61"/>
    </row>
    <row r="92" spans="1:9" ht="18.75" customHeight="1">
      <c r="A92" s="60"/>
      <c r="B92" s="56"/>
      <c r="C92" s="59"/>
      <c r="D92" s="62"/>
      <c r="E92" s="57"/>
      <c r="F92" s="57"/>
      <c r="G92" s="61"/>
      <c r="H92" s="61"/>
      <c r="I92" s="61"/>
    </row>
    <row r="93" spans="1:9" ht="18.75" customHeight="1">
      <c r="A93" s="60"/>
      <c r="B93" s="56"/>
      <c r="C93" s="59"/>
      <c r="D93" s="62"/>
      <c r="E93" s="57"/>
      <c r="F93" s="57"/>
      <c r="G93" s="61"/>
      <c r="H93" s="61"/>
      <c r="I93" s="61"/>
    </row>
    <row r="94" spans="1:9" ht="18.75" customHeight="1">
      <c r="A94" s="60"/>
      <c r="B94" s="56"/>
      <c r="C94" s="59"/>
      <c r="D94" s="62"/>
      <c r="E94" s="57"/>
      <c r="F94" s="57"/>
      <c r="G94" s="61"/>
      <c r="H94" s="61"/>
      <c r="I94" s="61"/>
    </row>
    <row r="95" spans="1:9" ht="18.75" customHeight="1">
      <c r="A95" s="60"/>
      <c r="B95" s="56"/>
      <c r="C95" s="59"/>
      <c r="D95" s="62"/>
      <c r="E95" s="57"/>
      <c r="F95" s="57"/>
      <c r="G95" s="61"/>
      <c r="H95" s="61"/>
      <c r="I95" s="61"/>
    </row>
    <row r="96" spans="1:9" ht="18.75" customHeight="1">
      <c r="A96" s="60"/>
      <c r="B96" s="56"/>
      <c r="C96" s="59"/>
      <c r="D96" s="62"/>
      <c r="E96" s="57"/>
      <c r="F96" s="57"/>
      <c r="G96" s="61"/>
      <c r="H96" s="61"/>
      <c r="I96" s="61"/>
    </row>
    <row r="97" spans="1:9" ht="18.75" customHeight="1">
      <c r="A97" s="60"/>
      <c r="B97" s="56"/>
      <c r="C97" s="59"/>
      <c r="D97" s="62"/>
      <c r="E97" s="57"/>
      <c r="F97" s="57"/>
      <c r="G97" s="61"/>
      <c r="H97" s="61"/>
      <c r="I97" s="61"/>
    </row>
    <row r="98" spans="1:9" ht="18.75" customHeight="1">
      <c r="A98" s="60"/>
      <c r="B98" s="56"/>
      <c r="C98" s="59"/>
      <c r="D98" s="62"/>
      <c r="E98" s="57"/>
      <c r="F98" s="57"/>
      <c r="G98" s="61"/>
      <c r="H98" s="61"/>
      <c r="I98" s="61"/>
    </row>
    <row r="99" spans="1:9" ht="18.75" customHeight="1">
      <c r="A99" s="60"/>
      <c r="B99" s="56"/>
      <c r="C99" s="59"/>
      <c r="D99" s="62"/>
      <c r="E99" s="57"/>
      <c r="F99" s="57"/>
      <c r="G99" s="61"/>
      <c r="H99" s="61"/>
      <c r="I99" s="61"/>
    </row>
    <row r="100" spans="1:9" ht="18.75" customHeight="1">
      <c r="A100" s="60"/>
      <c r="B100" s="56"/>
      <c r="C100" s="59"/>
      <c r="D100" s="62"/>
      <c r="E100" s="57"/>
      <c r="F100" s="57"/>
      <c r="G100" s="61"/>
      <c r="H100" s="61"/>
      <c r="I100" s="61"/>
    </row>
    <row r="101" spans="1:9" ht="18.75" customHeight="1">
      <c r="A101" s="60"/>
      <c r="B101" s="56"/>
      <c r="C101" s="59"/>
      <c r="D101" s="62"/>
      <c r="E101" s="57"/>
      <c r="F101" s="57"/>
      <c r="G101" s="61"/>
      <c r="H101" s="61"/>
      <c r="I101" s="61"/>
    </row>
    <row r="102" spans="1:9" ht="18.75" customHeight="1">
      <c r="A102" s="60"/>
      <c r="B102" s="56"/>
      <c r="C102" s="59"/>
      <c r="D102" s="62"/>
      <c r="E102" s="57"/>
      <c r="F102" s="57"/>
      <c r="G102" s="61"/>
      <c r="H102" s="61"/>
      <c r="I102" s="61"/>
    </row>
    <row r="103" spans="1:9" ht="18.75" customHeight="1">
      <c r="A103" s="60"/>
      <c r="B103" s="56"/>
      <c r="C103" s="59"/>
      <c r="D103" s="62"/>
      <c r="E103" s="57"/>
      <c r="F103" s="57"/>
      <c r="G103" s="61"/>
      <c r="H103" s="61"/>
      <c r="I103" s="61"/>
    </row>
    <row r="104" spans="1:9" ht="18.75" customHeight="1">
      <c r="A104" s="60"/>
      <c r="B104" s="56"/>
      <c r="C104" s="59"/>
      <c r="D104" s="62"/>
      <c r="E104" s="57"/>
      <c r="F104" s="57"/>
      <c r="G104" s="61"/>
      <c r="H104" s="61"/>
      <c r="I104" s="61"/>
    </row>
    <row r="105" spans="1:9" ht="18.75" customHeight="1">
      <c r="A105" s="60"/>
      <c r="B105" s="56"/>
      <c r="C105" s="59"/>
      <c r="D105" s="62"/>
      <c r="E105" s="57"/>
      <c r="F105" s="57"/>
      <c r="G105" s="61"/>
      <c r="H105" s="61"/>
      <c r="I105" s="61"/>
    </row>
    <row r="106" spans="1:9" ht="18.75" customHeight="1">
      <c r="A106" s="60"/>
      <c r="B106" s="56"/>
      <c r="C106" s="59"/>
      <c r="D106" s="62"/>
      <c r="E106" s="57"/>
      <c r="F106" s="57"/>
      <c r="G106" s="61"/>
      <c r="H106" s="61"/>
      <c r="I106" s="61"/>
    </row>
    <row r="107" spans="1:9" ht="18.75" customHeight="1">
      <c r="A107" s="60"/>
      <c r="B107" s="56"/>
      <c r="C107" s="59"/>
      <c r="D107" s="62"/>
      <c r="E107" s="57"/>
      <c r="F107" s="57"/>
      <c r="G107" s="61"/>
      <c r="H107" s="61"/>
      <c r="I107" s="61"/>
    </row>
    <row r="108" spans="1:9" ht="18.75" customHeight="1">
      <c r="A108" s="60"/>
      <c r="B108" s="56"/>
      <c r="C108" s="59"/>
      <c r="D108" s="62"/>
      <c r="E108" s="57"/>
      <c r="F108" s="57"/>
      <c r="G108" s="61"/>
      <c r="H108" s="61"/>
      <c r="I108" s="61"/>
    </row>
    <row r="109" spans="1:9" ht="18.75" customHeight="1">
      <c r="A109" s="60"/>
      <c r="B109" s="56"/>
      <c r="C109" s="59"/>
      <c r="D109" s="62"/>
      <c r="E109" s="57"/>
      <c r="F109" s="57"/>
      <c r="G109" s="61"/>
      <c r="H109" s="61"/>
      <c r="I109" s="61"/>
    </row>
    <row r="110" spans="1:9" ht="18.75" customHeight="1">
      <c r="A110" s="60"/>
      <c r="B110" s="56"/>
      <c r="C110" s="59"/>
      <c r="D110" s="62"/>
      <c r="E110" s="57"/>
      <c r="F110" s="57"/>
      <c r="G110" s="61"/>
      <c r="H110" s="61"/>
      <c r="I110" s="61"/>
    </row>
    <row r="111" spans="1:9" ht="18.75" customHeight="1">
      <c r="A111" s="60"/>
      <c r="B111" s="56"/>
      <c r="C111" s="59"/>
      <c r="D111" s="62"/>
      <c r="E111" s="57"/>
      <c r="F111" s="57"/>
      <c r="G111" s="61"/>
      <c r="H111" s="61"/>
      <c r="I111" s="61"/>
    </row>
    <row r="112" spans="1:9" ht="18.75" customHeight="1">
      <c r="A112" s="60"/>
      <c r="B112" s="56"/>
      <c r="C112" s="59"/>
      <c r="D112" s="62"/>
      <c r="E112" s="57"/>
      <c r="F112" s="57"/>
      <c r="G112" s="61"/>
      <c r="H112" s="61"/>
      <c r="I112" s="61"/>
    </row>
    <row r="113" spans="1:9" ht="18.75" customHeight="1">
      <c r="A113" s="60"/>
      <c r="B113" s="56"/>
      <c r="C113" s="59"/>
      <c r="D113" s="62"/>
      <c r="E113" s="57"/>
      <c r="F113" s="57"/>
      <c r="G113" s="61"/>
      <c r="H113" s="61"/>
      <c r="I113" s="61"/>
    </row>
    <row r="114" spans="1:9" ht="18.75" customHeight="1">
      <c r="A114" s="60"/>
      <c r="B114" s="56"/>
      <c r="C114" s="59"/>
      <c r="D114" s="62"/>
      <c r="E114" s="57"/>
      <c r="F114" s="57"/>
      <c r="G114" s="61"/>
      <c r="H114" s="61"/>
      <c r="I114" s="61"/>
    </row>
    <row r="115" spans="1:9" ht="18.75" customHeight="1">
      <c r="A115" s="60"/>
      <c r="B115" s="56"/>
      <c r="C115" s="59"/>
      <c r="D115" s="62"/>
      <c r="E115" s="57"/>
      <c r="F115" s="57"/>
      <c r="G115" s="61"/>
      <c r="H115" s="61"/>
      <c r="I115" s="61"/>
    </row>
    <row r="116" spans="1:9" ht="18.75" customHeight="1">
      <c r="A116" s="60"/>
      <c r="B116" s="56"/>
      <c r="C116" s="59"/>
      <c r="D116" s="62"/>
      <c r="E116" s="57"/>
      <c r="F116" s="57"/>
      <c r="G116" s="61"/>
      <c r="H116" s="61"/>
      <c r="I116" s="61"/>
    </row>
    <row r="117" spans="1:9" ht="18.75" customHeight="1">
      <c r="A117" s="60"/>
      <c r="B117" s="56"/>
      <c r="C117" s="59"/>
      <c r="D117" s="62"/>
      <c r="E117" s="57"/>
      <c r="F117" s="57"/>
      <c r="G117" s="61"/>
      <c r="H117" s="61"/>
      <c r="I117" s="61"/>
    </row>
    <row r="118" spans="1:9" ht="18.75" customHeight="1">
      <c r="A118" s="60"/>
      <c r="B118" s="56"/>
      <c r="C118" s="59"/>
      <c r="D118" s="62"/>
      <c r="E118" s="57"/>
      <c r="F118" s="57"/>
      <c r="G118" s="61"/>
      <c r="H118" s="61"/>
      <c r="I118" s="61"/>
    </row>
    <row r="119" spans="1:9" ht="18.75" customHeight="1">
      <c r="A119" s="60"/>
      <c r="B119" s="56"/>
      <c r="C119" s="59"/>
      <c r="D119" s="62"/>
      <c r="E119" s="57"/>
      <c r="F119" s="57"/>
      <c r="G119" s="61"/>
      <c r="H119" s="61"/>
      <c r="I119" s="61"/>
    </row>
    <row r="120" spans="1:9" ht="18.75" customHeight="1">
      <c r="A120" s="60"/>
      <c r="B120" s="56"/>
      <c r="C120" s="59"/>
      <c r="D120" s="62"/>
      <c r="E120" s="57"/>
      <c r="F120" s="57"/>
      <c r="G120" s="61"/>
      <c r="H120" s="61"/>
      <c r="I120" s="61"/>
    </row>
    <row r="121" spans="1:9" ht="18.75" customHeight="1">
      <c r="A121" s="60"/>
      <c r="B121" s="56"/>
      <c r="C121" s="59"/>
      <c r="D121" s="62"/>
      <c r="E121" s="57"/>
      <c r="F121" s="57"/>
      <c r="G121" s="61"/>
      <c r="H121" s="61"/>
      <c r="I121" s="61"/>
    </row>
    <row r="122" spans="1:9" ht="18.75" customHeight="1">
      <c r="A122" s="60"/>
      <c r="B122" s="56"/>
      <c r="C122" s="59"/>
      <c r="D122" s="62"/>
      <c r="E122" s="57"/>
      <c r="F122" s="57"/>
      <c r="G122" s="61"/>
      <c r="H122" s="61"/>
      <c r="I122" s="61"/>
    </row>
    <row r="123" spans="1:9" ht="18.75" customHeight="1">
      <c r="A123" s="60"/>
      <c r="B123" s="56"/>
      <c r="C123" s="59"/>
      <c r="D123" s="62"/>
      <c r="E123" s="57"/>
      <c r="F123" s="57"/>
      <c r="G123" s="61"/>
      <c r="H123" s="61"/>
      <c r="I123" s="61"/>
    </row>
    <row r="124" spans="1:9" ht="18.75" customHeight="1">
      <c r="A124" s="60"/>
      <c r="B124" s="56"/>
      <c r="C124" s="59"/>
      <c r="D124" s="62"/>
      <c r="E124" s="57"/>
      <c r="F124" s="57"/>
      <c r="G124" s="61"/>
      <c r="H124" s="61"/>
      <c r="I124" s="61"/>
    </row>
    <row r="125" spans="1:9" ht="18.75" customHeight="1">
      <c r="A125" s="60"/>
      <c r="B125" s="56"/>
      <c r="C125" s="59"/>
      <c r="D125" s="62"/>
      <c r="E125" s="57"/>
      <c r="F125" s="57"/>
      <c r="G125" s="61"/>
      <c r="H125" s="61"/>
      <c r="I125" s="61"/>
    </row>
    <row r="126" spans="1:9" ht="18.75" customHeight="1">
      <c r="A126" s="60"/>
      <c r="B126" s="56"/>
      <c r="C126" s="59"/>
      <c r="D126" s="62"/>
      <c r="E126" s="57"/>
      <c r="F126" s="57"/>
      <c r="G126" s="61"/>
      <c r="H126" s="61"/>
      <c r="I126" s="61"/>
    </row>
    <row r="127" spans="1:9" ht="18.75" customHeight="1">
      <c r="A127" s="60"/>
      <c r="B127" s="56"/>
      <c r="C127" s="59"/>
      <c r="D127" s="62"/>
      <c r="E127" s="57"/>
      <c r="F127" s="57"/>
      <c r="G127" s="61"/>
      <c r="H127" s="61"/>
      <c r="I127" s="61"/>
    </row>
    <row r="128" spans="1:9" ht="18.75" customHeight="1">
      <c r="A128" s="60"/>
      <c r="B128" s="56"/>
      <c r="C128" s="59"/>
      <c r="D128" s="62"/>
      <c r="E128" s="57"/>
      <c r="F128" s="57"/>
      <c r="G128" s="61"/>
      <c r="H128" s="61"/>
      <c r="I128" s="61"/>
    </row>
    <row r="129" spans="1:9" ht="18.75" customHeight="1">
      <c r="A129" s="60"/>
      <c r="B129" s="56"/>
      <c r="C129" s="59"/>
      <c r="D129" s="62"/>
      <c r="E129" s="57"/>
      <c r="F129" s="57"/>
      <c r="G129" s="61"/>
      <c r="H129" s="61"/>
      <c r="I129" s="61"/>
    </row>
    <row r="130" spans="1:9" ht="18.75" customHeight="1">
      <c r="A130" s="60"/>
      <c r="B130" s="56"/>
      <c r="C130" s="59"/>
      <c r="D130" s="62"/>
      <c r="E130" s="57"/>
      <c r="F130" s="57"/>
      <c r="G130" s="61"/>
      <c r="H130" s="61"/>
      <c r="I130" s="61"/>
    </row>
    <row r="131" spans="1:9" ht="18.75" customHeight="1">
      <c r="A131" s="60"/>
      <c r="B131" s="56"/>
      <c r="C131" s="59"/>
      <c r="D131" s="62"/>
      <c r="E131" s="57"/>
      <c r="F131" s="57"/>
      <c r="G131" s="61"/>
      <c r="H131" s="61"/>
      <c r="I131" s="61"/>
    </row>
    <row r="132" spans="1:9" ht="18.75" customHeight="1">
      <c r="A132" s="60"/>
      <c r="B132" s="56"/>
      <c r="C132" s="59"/>
      <c r="D132" s="62"/>
      <c r="E132" s="57"/>
      <c r="F132" s="57"/>
      <c r="G132" s="61"/>
      <c r="H132" s="61"/>
      <c r="I132" s="61"/>
    </row>
    <row r="133" spans="1:9" ht="18.75" customHeight="1">
      <c r="A133" s="60"/>
      <c r="B133" s="56"/>
      <c r="C133" s="59"/>
      <c r="D133" s="62"/>
      <c r="E133" s="57"/>
      <c r="F133" s="57"/>
      <c r="G133" s="61"/>
      <c r="H133" s="61"/>
      <c r="I133" s="61"/>
    </row>
    <row r="134" spans="1:9" ht="18.75" customHeight="1">
      <c r="A134" s="60"/>
      <c r="B134" s="56"/>
      <c r="C134" s="59"/>
      <c r="D134" s="62"/>
      <c r="E134" s="57"/>
      <c r="F134" s="57"/>
      <c r="G134" s="61"/>
      <c r="H134" s="61"/>
      <c r="I134" s="61"/>
    </row>
    <row r="135" spans="1:9" ht="18.75" customHeight="1">
      <c r="A135" s="60"/>
      <c r="B135" s="56"/>
      <c r="C135" s="59"/>
      <c r="D135" s="62"/>
      <c r="E135" s="57"/>
      <c r="F135" s="57"/>
      <c r="G135" s="61"/>
      <c r="H135" s="61"/>
      <c r="I135" s="61"/>
    </row>
    <row r="136" spans="1:9" ht="18.75" customHeight="1">
      <c r="A136" s="60"/>
      <c r="B136" s="56"/>
      <c r="C136" s="59"/>
      <c r="D136" s="62"/>
      <c r="E136" s="57"/>
      <c r="F136" s="57"/>
      <c r="G136" s="61"/>
      <c r="H136" s="61"/>
      <c r="I136" s="61"/>
    </row>
    <row r="137" spans="1:9" ht="18.75" customHeight="1">
      <c r="A137" s="60"/>
      <c r="B137" s="56"/>
      <c r="C137" s="59"/>
      <c r="D137" s="62"/>
      <c r="E137" s="57"/>
      <c r="F137" s="57"/>
      <c r="G137" s="61"/>
      <c r="H137" s="61"/>
      <c r="I137" s="61"/>
    </row>
    <row r="138" spans="1:9" ht="18.75" customHeight="1">
      <c r="A138" s="60"/>
      <c r="B138" s="56"/>
      <c r="C138" s="59"/>
      <c r="D138" s="62"/>
      <c r="E138" s="57"/>
      <c r="F138" s="57"/>
      <c r="G138" s="61"/>
      <c r="H138" s="61"/>
      <c r="I138" s="61"/>
    </row>
    <row r="139" spans="1:9" ht="18.75" customHeight="1">
      <c r="A139" s="60"/>
      <c r="B139" s="56"/>
      <c r="C139" s="59"/>
      <c r="D139" s="62"/>
      <c r="E139" s="57"/>
      <c r="F139" s="57"/>
      <c r="G139" s="61"/>
      <c r="H139" s="61"/>
      <c r="I139" s="61"/>
    </row>
    <row r="140" spans="1:9" ht="18.75" customHeight="1">
      <c r="A140" s="60"/>
      <c r="B140" s="56"/>
      <c r="C140" s="59"/>
      <c r="D140" s="62"/>
      <c r="E140" s="57"/>
      <c r="F140" s="57"/>
      <c r="G140" s="61"/>
      <c r="H140" s="61"/>
      <c r="I140" s="61"/>
    </row>
    <row r="141" spans="1:9" ht="18.75" customHeight="1">
      <c r="A141" s="60"/>
      <c r="B141" s="56"/>
      <c r="C141" s="59"/>
      <c r="D141" s="62"/>
      <c r="E141" s="57"/>
      <c r="F141" s="57"/>
      <c r="G141" s="61"/>
      <c r="H141" s="61"/>
      <c r="I141" s="61"/>
    </row>
    <row r="142" spans="1:9" ht="18.75" customHeight="1">
      <c r="A142" s="60"/>
      <c r="B142" s="56"/>
      <c r="C142" s="59"/>
      <c r="D142" s="62"/>
      <c r="E142" s="57"/>
      <c r="F142" s="57"/>
      <c r="G142" s="61"/>
      <c r="H142" s="61"/>
      <c r="I142" s="61"/>
    </row>
    <row r="143" spans="1:9" ht="18.75" customHeight="1">
      <c r="A143" s="60"/>
      <c r="B143" s="56"/>
      <c r="C143" s="59"/>
      <c r="D143" s="62"/>
      <c r="E143" s="57"/>
      <c r="F143" s="57"/>
      <c r="G143" s="61"/>
      <c r="H143" s="61"/>
      <c r="I143" s="61"/>
    </row>
    <row r="144" spans="1:9" ht="18.75" customHeight="1">
      <c r="A144" s="60"/>
      <c r="B144" s="56"/>
      <c r="C144" s="59"/>
      <c r="D144" s="62"/>
      <c r="E144" s="57"/>
      <c r="F144" s="57"/>
      <c r="G144" s="61"/>
      <c r="H144" s="61"/>
      <c r="I144" s="61"/>
    </row>
    <row r="145" spans="1:9" ht="18.75" customHeight="1">
      <c r="A145" s="60"/>
      <c r="B145" s="56"/>
      <c r="C145" s="59"/>
      <c r="D145" s="62"/>
      <c r="E145" s="57"/>
      <c r="F145" s="57"/>
      <c r="G145" s="61"/>
      <c r="H145" s="61"/>
      <c r="I145" s="61"/>
    </row>
    <row r="146" spans="1:9" ht="18.75" customHeight="1">
      <c r="A146" s="60"/>
      <c r="B146" s="56"/>
      <c r="C146" s="59"/>
      <c r="D146" s="62"/>
      <c r="E146" s="57"/>
      <c r="F146" s="57"/>
      <c r="G146" s="61"/>
      <c r="H146" s="61"/>
      <c r="I146" s="61"/>
    </row>
    <row r="147" spans="1:9" ht="18.75" customHeight="1">
      <c r="A147" s="60"/>
      <c r="B147" s="56"/>
      <c r="C147" s="59"/>
      <c r="D147" s="62"/>
      <c r="E147" s="57"/>
      <c r="F147" s="57"/>
      <c r="G147" s="61"/>
      <c r="H147" s="61"/>
      <c r="I147" s="61"/>
    </row>
    <row r="148" spans="1:9" ht="18.75" customHeight="1">
      <c r="A148" s="60"/>
      <c r="B148" s="56"/>
      <c r="C148" s="59"/>
      <c r="D148" s="62"/>
      <c r="E148" s="57"/>
      <c r="F148" s="57"/>
      <c r="G148" s="61"/>
      <c r="H148" s="61"/>
      <c r="I148" s="61"/>
    </row>
    <row r="149" spans="1:9" ht="18.75" customHeight="1">
      <c r="A149" s="60"/>
      <c r="B149" s="56"/>
      <c r="C149" s="59"/>
      <c r="D149" s="62"/>
      <c r="E149" s="57"/>
      <c r="F149" s="57"/>
      <c r="G149" s="61"/>
      <c r="H149" s="61"/>
      <c r="I149" s="61"/>
    </row>
    <row r="150" spans="1:9" ht="18.75" customHeight="1">
      <c r="A150" s="60"/>
      <c r="B150" s="56"/>
      <c r="C150" s="59"/>
      <c r="D150" s="62"/>
      <c r="E150" s="57"/>
      <c r="F150" s="57"/>
      <c r="G150" s="61"/>
      <c r="H150" s="61"/>
      <c r="I150" s="61"/>
    </row>
    <row r="151" spans="1:9" ht="18.75" customHeight="1">
      <c r="A151" s="60"/>
      <c r="B151" s="56"/>
      <c r="C151" s="59"/>
      <c r="D151" s="62"/>
      <c r="E151" s="57"/>
      <c r="F151" s="57"/>
      <c r="G151" s="61"/>
      <c r="H151" s="61"/>
      <c r="I151" s="61"/>
    </row>
    <row r="152" spans="1:9" ht="18.75" customHeight="1">
      <c r="A152" s="60"/>
      <c r="B152" s="56"/>
      <c r="C152" s="59"/>
      <c r="D152" s="62"/>
      <c r="E152" s="57"/>
      <c r="F152" s="57"/>
      <c r="G152" s="61"/>
      <c r="H152" s="61"/>
      <c r="I152" s="61"/>
    </row>
    <row r="153" spans="1:9" ht="18.75" customHeight="1">
      <c r="A153" s="60"/>
      <c r="B153" s="56"/>
      <c r="C153" s="59"/>
      <c r="D153" s="62"/>
      <c r="E153" s="57"/>
      <c r="F153" s="57"/>
      <c r="G153" s="61"/>
      <c r="H153" s="61"/>
      <c r="I153" s="61"/>
    </row>
    <row r="154" spans="1:9" ht="18.75" customHeight="1">
      <c r="A154" s="60"/>
      <c r="B154" s="56"/>
      <c r="C154" s="59"/>
      <c r="D154" s="62"/>
      <c r="E154" s="57"/>
      <c r="F154" s="57"/>
      <c r="G154" s="61"/>
      <c r="H154" s="61"/>
      <c r="I154" s="61"/>
    </row>
    <row r="155" spans="1:9" ht="18.75" customHeight="1">
      <c r="A155" s="60"/>
      <c r="B155" s="56"/>
      <c r="C155" s="59"/>
      <c r="D155" s="62"/>
      <c r="E155" s="57"/>
      <c r="F155" s="57"/>
      <c r="G155" s="61"/>
      <c r="H155" s="61"/>
      <c r="I155" s="61"/>
    </row>
    <row r="156" spans="1:9" ht="18.75" customHeight="1">
      <c r="A156" s="60"/>
      <c r="B156" s="56"/>
      <c r="C156" s="59"/>
      <c r="D156" s="62"/>
      <c r="E156" s="57"/>
      <c r="F156" s="57"/>
      <c r="G156" s="61"/>
      <c r="H156" s="61"/>
      <c r="I156" s="61"/>
    </row>
    <row r="157" spans="1:9" ht="18.75" customHeight="1">
      <c r="A157" s="60"/>
      <c r="B157" s="56"/>
      <c r="C157" s="59"/>
      <c r="D157" s="62"/>
      <c r="E157" s="57"/>
      <c r="F157" s="57"/>
      <c r="G157" s="61"/>
      <c r="H157" s="61"/>
      <c r="I157" s="61"/>
    </row>
    <row r="158" spans="1:9" ht="18.75" customHeight="1">
      <c r="A158" s="60"/>
      <c r="B158" s="56"/>
      <c r="C158" s="59"/>
      <c r="D158" s="62"/>
      <c r="E158" s="57"/>
      <c r="F158" s="57"/>
      <c r="G158" s="61"/>
      <c r="H158" s="61"/>
      <c r="I158" s="61"/>
    </row>
    <row r="159" spans="1:9" ht="18.75" customHeight="1">
      <c r="A159" s="60"/>
      <c r="B159" s="56"/>
      <c r="C159" s="59"/>
      <c r="D159" s="62"/>
      <c r="E159" s="57"/>
      <c r="F159" s="57"/>
      <c r="G159" s="61"/>
      <c r="H159" s="61"/>
      <c r="I159" s="61"/>
    </row>
    <row r="160" spans="1:9" ht="18.75" customHeight="1">
      <c r="A160" s="60"/>
      <c r="B160" s="56"/>
      <c r="C160" s="59"/>
      <c r="D160" s="62"/>
      <c r="E160" s="57"/>
      <c r="F160" s="57"/>
      <c r="G160" s="61"/>
      <c r="H160" s="61"/>
      <c r="I160" s="61"/>
    </row>
    <row r="161" spans="1:9" ht="18.75" customHeight="1">
      <c r="A161" s="60"/>
      <c r="B161" s="56"/>
      <c r="C161" s="59"/>
      <c r="D161" s="62"/>
      <c r="E161" s="57"/>
      <c r="F161" s="57"/>
      <c r="G161" s="61"/>
      <c r="H161" s="61"/>
      <c r="I161" s="61"/>
    </row>
    <row r="162" spans="1:9" ht="18.75" customHeight="1">
      <c r="A162" s="60"/>
      <c r="B162" s="56"/>
      <c r="C162" s="59"/>
      <c r="D162" s="62"/>
      <c r="E162" s="57"/>
      <c r="F162" s="57"/>
      <c r="G162" s="61"/>
      <c r="H162" s="61"/>
      <c r="I162" s="61"/>
    </row>
    <row r="163" spans="1:9" ht="18.75" customHeight="1">
      <c r="A163" s="60"/>
      <c r="B163" s="56"/>
      <c r="C163" s="59"/>
      <c r="D163" s="62"/>
      <c r="E163" s="57"/>
      <c r="F163" s="57"/>
      <c r="G163" s="61"/>
      <c r="H163" s="61"/>
      <c r="I163" s="61"/>
    </row>
    <row r="164" spans="1:9" ht="18.75" customHeight="1">
      <c r="A164" s="60"/>
      <c r="B164" s="56"/>
      <c r="C164" s="59"/>
      <c r="D164" s="62"/>
      <c r="E164" s="57"/>
      <c r="F164" s="57"/>
      <c r="G164" s="61"/>
      <c r="H164" s="61"/>
      <c r="I164" s="61"/>
    </row>
    <row r="165" spans="1:9" ht="18.75" customHeight="1">
      <c r="A165" s="60"/>
      <c r="B165" s="56"/>
      <c r="C165" s="59"/>
      <c r="D165" s="62"/>
      <c r="E165" s="57"/>
      <c r="F165" s="57"/>
      <c r="G165" s="61"/>
      <c r="H165" s="61"/>
      <c r="I165" s="61"/>
    </row>
    <row r="166" spans="1:9" ht="18.75" customHeight="1">
      <c r="A166" s="60"/>
      <c r="B166" s="56"/>
      <c r="C166" s="59"/>
      <c r="D166" s="62"/>
      <c r="E166" s="57"/>
      <c r="F166" s="57"/>
      <c r="G166" s="61"/>
      <c r="H166" s="61"/>
      <c r="I166" s="61"/>
    </row>
    <row r="167" spans="1:9" ht="18.75" customHeight="1">
      <c r="A167" s="60"/>
      <c r="B167" s="56"/>
      <c r="C167" s="59"/>
      <c r="D167" s="62"/>
      <c r="E167" s="57"/>
      <c r="F167" s="57"/>
      <c r="G167" s="61"/>
      <c r="H167" s="61"/>
      <c r="I167" s="61"/>
    </row>
    <row r="168" spans="1:9" ht="18.75" customHeight="1">
      <c r="A168" s="60"/>
      <c r="B168" s="56"/>
      <c r="C168" s="59"/>
      <c r="D168" s="62"/>
      <c r="E168" s="57"/>
      <c r="F168" s="57"/>
      <c r="G168" s="61"/>
      <c r="H168" s="61"/>
      <c r="I168" s="61"/>
    </row>
    <row r="169" spans="1:9" ht="18.75" customHeight="1">
      <c r="A169" s="60"/>
      <c r="B169" s="56"/>
      <c r="C169" s="59"/>
      <c r="D169" s="62"/>
      <c r="E169" s="57"/>
      <c r="F169" s="57"/>
      <c r="G169" s="61"/>
      <c r="H169" s="61"/>
      <c r="I169" s="61"/>
    </row>
    <row r="170" spans="1:9" ht="18.75" customHeight="1">
      <c r="A170" s="60"/>
      <c r="B170" s="56"/>
      <c r="C170" s="59"/>
      <c r="D170" s="62"/>
      <c r="E170" s="57"/>
      <c r="F170" s="57"/>
      <c r="G170" s="61"/>
      <c r="H170" s="61"/>
      <c r="I170" s="61"/>
    </row>
    <row r="171" spans="1:9" ht="18.75" customHeight="1">
      <c r="A171" s="60"/>
      <c r="B171" s="56"/>
      <c r="C171" s="59"/>
      <c r="D171" s="62"/>
      <c r="E171" s="57"/>
      <c r="F171" s="57"/>
      <c r="G171" s="61"/>
      <c r="H171" s="61"/>
      <c r="I171" s="61"/>
    </row>
    <row r="172" spans="1:9" ht="18.75" customHeight="1">
      <c r="A172" s="60"/>
      <c r="B172" s="56"/>
      <c r="C172" s="59"/>
      <c r="D172" s="62"/>
      <c r="E172" s="57"/>
      <c r="F172" s="57"/>
      <c r="G172" s="61"/>
      <c r="H172" s="61"/>
      <c r="I172" s="61"/>
    </row>
    <row r="173" spans="1:9" ht="18.75" customHeight="1">
      <c r="A173" s="60"/>
      <c r="B173" s="56"/>
      <c r="C173" s="59"/>
      <c r="D173" s="62"/>
      <c r="E173" s="57"/>
      <c r="F173" s="57"/>
      <c r="G173" s="61"/>
      <c r="H173" s="61"/>
      <c r="I173" s="61"/>
    </row>
    <row r="174" spans="1:9" ht="18.75" customHeight="1">
      <c r="A174" s="60"/>
      <c r="B174" s="56"/>
      <c r="C174" s="59"/>
      <c r="D174" s="62"/>
      <c r="E174" s="57"/>
      <c r="F174" s="57"/>
      <c r="G174" s="61"/>
      <c r="H174" s="61"/>
      <c r="I174" s="61"/>
    </row>
    <row r="175" spans="1:9" ht="18.75" customHeight="1">
      <c r="A175" s="60"/>
      <c r="B175" s="56"/>
      <c r="C175" s="59"/>
      <c r="D175" s="62"/>
      <c r="E175" s="57"/>
      <c r="F175" s="57"/>
      <c r="G175" s="61"/>
      <c r="H175" s="61"/>
      <c r="I175" s="61"/>
    </row>
    <row r="176" spans="1:9" ht="18.75" customHeight="1">
      <c r="A176" s="60"/>
      <c r="B176" s="56"/>
      <c r="C176" s="59"/>
      <c r="D176" s="62"/>
      <c r="E176" s="57"/>
      <c r="F176" s="57"/>
      <c r="G176" s="61"/>
      <c r="H176" s="61"/>
      <c r="I176" s="61"/>
    </row>
    <row r="177" spans="1:9" ht="18.75" customHeight="1">
      <c r="A177" s="60"/>
      <c r="B177" s="56"/>
      <c r="C177" s="59"/>
      <c r="D177" s="62"/>
      <c r="E177" s="57"/>
      <c r="F177" s="57"/>
      <c r="G177" s="61"/>
      <c r="H177" s="61"/>
      <c r="I177" s="61"/>
    </row>
    <row r="178" spans="1:9" ht="18.75" customHeight="1">
      <c r="A178" s="60"/>
      <c r="B178" s="56"/>
      <c r="C178" s="59"/>
      <c r="D178" s="62"/>
      <c r="E178" s="57"/>
      <c r="F178" s="57"/>
      <c r="G178" s="61"/>
      <c r="H178" s="61"/>
      <c r="I178" s="61"/>
    </row>
    <row r="179" spans="1:9" ht="18.75" customHeight="1">
      <c r="A179" s="60"/>
      <c r="B179" s="56"/>
      <c r="C179" s="59"/>
      <c r="D179" s="62"/>
      <c r="E179" s="57"/>
      <c r="F179" s="57"/>
      <c r="G179" s="61"/>
      <c r="H179" s="61"/>
      <c r="I179" s="61"/>
    </row>
    <row r="180" spans="1:9" ht="18.75" customHeight="1">
      <c r="A180" s="60"/>
      <c r="B180" s="56"/>
      <c r="C180" s="59"/>
      <c r="D180" s="62"/>
      <c r="E180" s="57"/>
      <c r="F180" s="57"/>
      <c r="G180" s="61"/>
      <c r="H180" s="61"/>
      <c r="I180" s="61"/>
    </row>
    <row r="181" spans="1:9" ht="18.75" customHeight="1">
      <c r="A181" s="60"/>
      <c r="B181" s="56"/>
      <c r="C181" s="59"/>
      <c r="D181" s="62"/>
      <c r="E181" s="57"/>
      <c r="F181" s="57"/>
      <c r="G181" s="61"/>
      <c r="H181" s="61"/>
      <c r="I181" s="61"/>
    </row>
    <row r="182" spans="1:9" ht="18.75" customHeight="1">
      <c r="A182" s="60"/>
      <c r="B182" s="56"/>
      <c r="C182" s="59"/>
      <c r="D182" s="62"/>
      <c r="E182" s="57"/>
      <c r="F182" s="57"/>
      <c r="G182" s="61"/>
      <c r="H182" s="61"/>
      <c r="I182" s="61"/>
    </row>
    <row r="183" spans="1:9" ht="18.75" customHeight="1">
      <c r="A183" s="60"/>
      <c r="B183" s="56"/>
      <c r="C183" s="59"/>
      <c r="D183" s="62"/>
      <c r="E183" s="57"/>
      <c r="F183" s="57"/>
      <c r="G183" s="61"/>
      <c r="H183" s="61"/>
      <c r="I183" s="61"/>
    </row>
    <row r="184" spans="1:9" ht="18.75" customHeight="1">
      <c r="A184" s="60"/>
      <c r="B184" s="56"/>
      <c r="C184" s="59"/>
      <c r="D184" s="62"/>
      <c r="E184" s="57"/>
      <c r="F184" s="57"/>
      <c r="G184" s="61"/>
      <c r="H184" s="61"/>
      <c r="I184" s="61"/>
    </row>
    <row r="185" spans="1:9" ht="18.75" customHeight="1">
      <c r="A185" s="60"/>
      <c r="B185" s="56"/>
      <c r="C185" s="59"/>
      <c r="D185" s="62"/>
      <c r="E185" s="57"/>
      <c r="F185" s="57"/>
      <c r="G185" s="61"/>
      <c r="H185" s="61"/>
      <c r="I185" s="61"/>
    </row>
    <row r="186" spans="1:9" s="63" customFormat="1" ht="18.75" customHeight="1">
      <c r="A186" s="60"/>
      <c r="B186" s="56"/>
      <c r="C186" s="59"/>
      <c r="D186" s="62"/>
      <c r="E186" s="57"/>
      <c r="F186" s="57"/>
      <c r="G186" s="61"/>
      <c r="H186" s="61"/>
      <c r="I186" s="61"/>
    </row>
    <row r="187" spans="1:9" ht="18.75" customHeight="1">
      <c r="A187" s="60"/>
      <c r="B187" s="56"/>
      <c r="C187" s="59"/>
      <c r="D187" s="62"/>
      <c r="E187" s="57"/>
      <c r="F187" s="57"/>
      <c r="G187" s="61"/>
      <c r="H187" s="61"/>
      <c r="I187" s="61"/>
    </row>
    <row r="188" spans="1:9" ht="18.75" customHeight="1">
      <c r="A188" s="60"/>
      <c r="B188" s="56"/>
      <c r="C188" s="59"/>
      <c r="D188" s="62"/>
      <c r="E188" s="57"/>
      <c r="F188" s="57"/>
      <c r="G188" s="61"/>
      <c r="H188" s="61"/>
      <c r="I188" s="61"/>
    </row>
    <row r="189" spans="1:9" ht="18.75" customHeight="1">
      <c r="A189" s="60"/>
      <c r="B189" s="56"/>
      <c r="C189" s="59"/>
      <c r="D189" s="62"/>
      <c r="E189" s="57"/>
      <c r="F189" s="57"/>
      <c r="G189" s="61"/>
      <c r="H189" s="61"/>
      <c r="I189" s="61"/>
    </row>
    <row r="190" spans="1:9" ht="18.75" customHeight="1">
      <c r="A190" s="60"/>
      <c r="B190" s="56"/>
      <c r="C190" s="59"/>
      <c r="D190" s="62"/>
      <c r="E190" s="57"/>
      <c r="F190" s="57"/>
      <c r="G190" s="61"/>
      <c r="H190" s="61"/>
      <c r="I190" s="61"/>
    </row>
    <row r="191" spans="1:9" ht="18.75" customHeight="1">
      <c r="A191" s="60"/>
      <c r="B191" s="56"/>
      <c r="C191" s="59"/>
      <c r="D191" s="62"/>
      <c r="E191" s="57"/>
      <c r="F191" s="57"/>
      <c r="G191" s="61"/>
      <c r="H191" s="61"/>
      <c r="I191" s="61"/>
    </row>
    <row r="192" spans="1:9" ht="18.75" customHeight="1">
      <c r="A192" s="60"/>
      <c r="B192" s="56"/>
      <c r="C192" s="59"/>
      <c r="D192" s="62"/>
      <c r="E192" s="57"/>
      <c r="F192" s="57"/>
      <c r="G192" s="61"/>
      <c r="H192" s="61"/>
      <c r="I192" s="61"/>
    </row>
    <row r="193" spans="1:9" ht="18.75" customHeight="1">
      <c r="A193" s="60"/>
      <c r="B193" s="56"/>
      <c r="C193" s="59"/>
      <c r="D193" s="62"/>
      <c r="E193" s="57"/>
      <c r="F193" s="57"/>
      <c r="G193" s="61"/>
      <c r="H193" s="61"/>
      <c r="I193" s="61"/>
    </row>
    <row r="194" spans="1:9" ht="18.75" customHeight="1">
      <c r="A194" s="60"/>
      <c r="B194" s="56"/>
      <c r="C194" s="59"/>
      <c r="D194" s="62"/>
      <c r="E194" s="57"/>
      <c r="F194" s="57"/>
      <c r="G194" s="61"/>
      <c r="H194" s="61"/>
      <c r="I194" s="61"/>
    </row>
    <row r="195" spans="1:9" ht="18.75" customHeight="1">
      <c r="A195" s="60"/>
      <c r="B195" s="56"/>
      <c r="C195" s="59"/>
      <c r="D195" s="62"/>
      <c r="E195" s="57"/>
      <c r="F195" s="57"/>
      <c r="G195" s="61"/>
      <c r="H195" s="61"/>
      <c r="I195" s="61"/>
    </row>
    <row r="196" spans="1:9" ht="18.75" customHeight="1">
      <c r="A196" s="60"/>
      <c r="B196" s="56"/>
      <c r="C196" s="59"/>
      <c r="D196" s="62"/>
      <c r="E196" s="57"/>
      <c r="F196" s="57"/>
      <c r="G196" s="61"/>
      <c r="H196" s="61"/>
      <c r="I196" s="61"/>
    </row>
    <row r="197" spans="1:9" ht="18.75" customHeight="1">
      <c r="A197" s="60"/>
      <c r="B197" s="56"/>
      <c r="C197" s="59"/>
      <c r="D197" s="62"/>
      <c r="E197" s="57"/>
      <c r="F197" s="57"/>
      <c r="G197" s="61"/>
      <c r="H197" s="61"/>
      <c r="I197" s="61"/>
    </row>
    <row r="198" spans="1:9" ht="18.75" customHeight="1">
      <c r="A198" s="60"/>
      <c r="B198" s="56"/>
      <c r="C198" s="59"/>
      <c r="D198" s="62"/>
      <c r="E198" s="57"/>
      <c r="F198" s="57"/>
      <c r="G198" s="61"/>
      <c r="H198" s="61"/>
      <c r="I198" s="61"/>
    </row>
    <row r="199" spans="1:9" ht="18.75" customHeight="1">
      <c r="A199" s="60"/>
      <c r="B199" s="56"/>
      <c r="C199" s="59"/>
      <c r="D199" s="62"/>
      <c r="E199" s="57"/>
      <c r="F199" s="57"/>
      <c r="G199" s="61"/>
      <c r="H199" s="61"/>
      <c r="I199" s="61"/>
    </row>
    <row r="200" spans="1:9" ht="18.75" customHeight="1">
      <c r="A200" s="60"/>
      <c r="B200" s="56"/>
      <c r="C200" s="59"/>
      <c r="D200" s="62"/>
      <c r="E200" s="57"/>
      <c r="F200" s="57"/>
      <c r="G200" s="61"/>
      <c r="H200" s="61"/>
      <c r="I200" s="61"/>
    </row>
    <row r="201" spans="1:9" ht="18.75" customHeight="1">
      <c r="A201" s="60"/>
      <c r="B201" s="56"/>
      <c r="C201" s="59"/>
      <c r="D201" s="62"/>
      <c r="E201" s="57"/>
      <c r="F201" s="57"/>
      <c r="G201" s="61"/>
      <c r="H201" s="61"/>
      <c r="I201" s="61"/>
    </row>
    <row r="202" spans="1:9" ht="18.75" customHeight="1">
      <c r="A202" s="60"/>
      <c r="B202" s="56"/>
      <c r="C202" s="59"/>
      <c r="D202" s="62"/>
      <c r="E202" s="57"/>
      <c r="F202" s="57"/>
      <c r="G202" s="61"/>
      <c r="H202" s="61"/>
      <c r="I202" s="61"/>
    </row>
    <row r="203" spans="1:9" ht="18.75" customHeight="1">
      <c r="A203" s="60"/>
      <c r="B203" s="56"/>
      <c r="C203" s="59"/>
      <c r="D203" s="62"/>
      <c r="E203" s="57"/>
      <c r="F203" s="57"/>
      <c r="G203" s="61"/>
      <c r="H203" s="61"/>
      <c r="I203" s="61"/>
    </row>
    <row r="204" spans="1:9" ht="18.75" customHeight="1">
      <c r="A204" s="60"/>
      <c r="B204" s="56"/>
      <c r="C204" s="59"/>
      <c r="D204" s="62"/>
      <c r="E204" s="57"/>
      <c r="F204" s="57"/>
      <c r="G204" s="61"/>
      <c r="H204" s="61"/>
      <c r="I204" s="61"/>
    </row>
    <row r="205" spans="1:9" ht="18.75" customHeight="1">
      <c r="A205" s="60"/>
      <c r="B205" s="56"/>
      <c r="C205" s="59"/>
      <c r="D205" s="62"/>
      <c r="E205" s="57"/>
      <c r="F205" s="57"/>
      <c r="G205" s="61"/>
      <c r="H205" s="61"/>
      <c r="I205" s="61"/>
    </row>
    <row r="206" spans="1:9" ht="18.75" customHeight="1">
      <c r="A206" s="60"/>
      <c r="B206" s="56"/>
      <c r="C206" s="59"/>
      <c r="D206" s="62"/>
      <c r="E206" s="57"/>
      <c r="F206" s="57"/>
      <c r="G206" s="61"/>
      <c r="H206" s="61"/>
      <c r="I206" s="61"/>
    </row>
    <row r="207" spans="1:9" ht="18.75" customHeight="1">
      <c r="A207" s="60"/>
      <c r="B207" s="56"/>
      <c r="C207" s="59"/>
      <c r="D207" s="62"/>
      <c r="E207" s="57"/>
      <c r="F207" s="57"/>
      <c r="G207" s="61"/>
      <c r="H207" s="61"/>
      <c r="I207" s="61"/>
    </row>
    <row r="208" spans="1:9" ht="18.75" customHeight="1">
      <c r="A208" s="60"/>
      <c r="B208" s="56"/>
      <c r="C208" s="59"/>
      <c r="D208" s="62"/>
      <c r="E208" s="57"/>
      <c r="F208" s="57"/>
      <c r="G208" s="61"/>
      <c r="H208" s="61"/>
      <c r="I208" s="61"/>
    </row>
    <row r="209" spans="1:9" ht="18.75" customHeight="1">
      <c r="A209" s="60"/>
      <c r="B209" s="56"/>
      <c r="C209" s="59"/>
      <c r="D209" s="62"/>
      <c r="E209" s="57"/>
      <c r="F209" s="57"/>
      <c r="G209" s="61"/>
      <c r="H209" s="61"/>
      <c r="I209" s="61"/>
    </row>
    <row r="210" spans="1:9" ht="18.75" customHeight="1">
      <c r="A210" s="60"/>
      <c r="B210" s="56"/>
      <c r="C210" s="59"/>
      <c r="D210" s="62"/>
      <c r="E210" s="57"/>
      <c r="F210" s="57"/>
      <c r="G210" s="61"/>
      <c r="H210" s="61"/>
      <c r="I210" s="61"/>
    </row>
    <row r="211" spans="1:9" ht="18.75" customHeight="1">
      <c r="A211" s="60"/>
      <c r="B211" s="56"/>
      <c r="C211" s="59"/>
      <c r="D211" s="62"/>
      <c r="E211" s="57"/>
      <c r="F211" s="57"/>
      <c r="G211" s="61"/>
      <c r="H211" s="61"/>
      <c r="I211" s="61"/>
    </row>
    <row r="212" spans="1:9" ht="18.75" customHeight="1">
      <c r="A212" s="60"/>
      <c r="B212" s="56"/>
      <c r="C212" s="59"/>
      <c r="D212" s="62"/>
      <c r="E212" s="57"/>
      <c r="F212" s="57"/>
      <c r="G212" s="61"/>
      <c r="H212" s="61"/>
      <c r="I212" s="61"/>
    </row>
    <row r="213" spans="1:9" ht="18.75" customHeight="1">
      <c r="A213" s="60"/>
      <c r="B213" s="56"/>
      <c r="C213" s="59"/>
      <c r="D213" s="62"/>
      <c r="E213" s="57"/>
      <c r="F213" s="57"/>
      <c r="G213" s="61"/>
      <c r="H213" s="61"/>
      <c r="I213" s="61"/>
    </row>
    <row r="214" spans="1:9" ht="18.75" customHeight="1">
      <c r="A214" s="60"/>
      <c r="B214" s="56"/>
      <c r="C214" s="59"/>
      <c r="D214" s="62"/>
      <c r="E214" s="57"/>
      <c r="F214" s="57"/>
      <c r="G214" s="61"/>
      <c r="H214" s="61"/>
      <c r="I214" s="61"/>
    </row>
    <row r="215" spans="1:9" ht="18.75" customHeight="1">
      <c r="A215" s="60"/>
      <c r="B215" s="56"/>
      <c r="C215" s="59"/>
      <c r="D215" s="62"/>
      <c r="E215" s="57"/>
      <c r="F215" s="57"/>
      <c r="G215" s="61"/>
      <c r="H215" s="61"/>
      <c r="I215" s="61"/>
    </row>
    <row r="216" spans="1:9" ht="18.75" customHeight="1">
      <c r="A216" s="60"/>
      <c r="B216" s="56"/>
      <c r="C216" s="59"/>
      <c r="D216" s="62"/>
      <c r="E216" s="57"/>
      <c r="F216" s="57"/>
      <c r="G216" s="61"/>
      <c r="H216" s="61"/>
      <c r="I216" s="61"/>
    </row>
    <row r="217" spans="1:9" ht="18.75" customHeight="1">
      <c r="A217" s="60"/>
      <c r="B217" s="56"/>
      <c r="C217" s="59"/>
      <c r="D217" s="62"/>
      <c r="E217" s="57"/>
      <c r="F217" s="57"/>
      <c r="G217" s="61"/>
      <c r="H217" s="61"/>
      <c r="I217" s="61"/>
    </row>
    <row r="218" spans="1:9" ht="18.75" customHeight="1">
      <c r="A218" s="60"/>
      <c r="B218" s="56"/>
      <c r="C218" s="59"/>
      <c r="D218" s="62"/>
      <c r="E218" s="57"/>
      <c r="F218" s="57"/>
      <c r="G218" s="61"/>
      <c r="H218" s="61"/>
      <c r="I218" s="61"/>
    </row>
    <row r="219" spans="1:9" ht="18.75" customHeight="1">
      <c r="A219" s="60"/>
      <c r="B219" s="56"/>
      <c r="C219" s="59"/>
      <c r="D219" s="62"/>
      <c r="E219" s="57"/>
      <c r="F219" s="57"/>
      <c r="G219" s="61"/>
      <c r="H219" s="61"/>
      <c r="I219" s="61"/>
    </row>
    <row r="220" spans="1:9" ht="18.75" customHeight="1">
      <c r="A220" s="60"/>
      <c r="B220" s="56"/>
      <c r="C220" s="59"/>
      <c r="D220" s="62"/>
      <c r="E220" s="57"/>
      <c r="F220" s="57"/>
      <c r="G220" s="61"/>
      <c r="H220" s="61"/>
      <c r="I220" s="61"/>
    </row>
    <row r="221" spans="1:9" ht="18.75" customHeight="1">
      <c r="A221" s="60"/>
      <c r="B221" s="56"/>
      <c r="C221" s="59"/>
      <c r="D221" s="62"/>
      <c r="E221" s="57"/>
      <c r="F221" s="57"/>
      <c r="G221" s="61"/>
      <c r="H221" s="61"/>
      <c r="I221" s="61"/>
    </row>
    <row r="222" spans="1:9" ht="18.75" customHeight="1">
      <c r="A222" s="60"/>
      <c r="B222" s="56"/>
      <c r="C222" s="59"/>
      <c r="D222" s="62"/>
      <c r="E222" s="57"/>
      <c r="F222" s="57"/>
      <c r="G222" s="61"/>
      <c r="H222" s="61"/>
      <c r="I222" s="61"/>
    </row>
    <row r="223" spans="1:9" ht="18.75" customHeight="1">
      <c r="A223" s="60"/>
      <c r="B223" s="56"/>
      <c r="C223" s="59"/>
      <c r="D223" s="62"/>
      <c r="E223" s="57"/>
      <c r="F223" s="57"/>
      <c r="G223" s="61"/>
      <c r="H223" s="61"/>
      <c r="I223" s="61"/>
    </row>
    <row r="224" spans="1:9" ht="18.75" customHeight="1">
      <c r="A224" s="60"/>
      <c r="B224" s="56"/>
      <c r="C224" s="59"/>
      <c r="D224" s="62"/>
      <c r="E224" s="57"/>
      <c r="F224" s="57"/>
      <c r="G224" s="61"/>
      <c r="H224" s="61"/>
      <c r="I224" s="61"/>
    </row>
    <row r="225" spans="1:14" ht="18.75" customHeight="1">
      <c r="A225" s="60"/>
      <c r="B225" s="56"/>
      <c r="C225" s="59"/>
      <c r="D225" s="62"/>
      <c r="E225" s="57"/>
      <c r="F225" s="57"/>
      <c r="G225" s="61"/>
      <c r="H225" s="61"/>
      <c r="I225" s="61"/>
    </row>
    <row r="226" spans="1:14" ht="18.75" customHeight="1">
      <c r="A226" s="60"/>
      <c r="B226" s="56"/>
      <c r="C226" s="59"/>
      <c r="D226" s="62"/>
      <c r="E226" s="57"/>
      <c r="F226" s="57"/>
      <c r="G226" s="61"/>
      <c r="H226" s="61"/>
      <c r="I226" s="61"/>
    </row>
    <row r="227" spans="1:14" ht="18.75" customHeight="1">
      <c r="A227" s="60"/>
      <c r="B227" s="56"/>
      <c r="C227" s="59"/>
      <c r="D227" s="62"/>
      <c r="E227" s="57"/>
      <c r="F227" s="57"/>
      <c r="G227" s="61"/>
      <c r="H227" s="61"/>
      <c r="I227" s="61"/>
    </row>
    <row r="228" spans="1:14" ht="18.75" customHeight="1">
      <c r="A228" s="60"/>
      <c r="B228" s="56"/>
      <c r="C228" s="59"/>
      <c r="D228" s="62"/>
      <c r="E228" s="57"/>
      <c r="F228" s="57"/>
      <c r="G228" s="61"/>
      <c r="H228" s="61"/>
      <c r="I228" s="61"/>
    </row>
    <row r="229" spans="1:14" ht="18.75" customHeight="1">
      <c r="A229" s="60"/>
      <c r="B229" s="56"/>
      <c r="C229" s="59"/>
      <c r="D229" s="62"/>
      <c r="E229" s="57"/>
      <c r="F229" s="57"/>
      <c r="G229" s="61"/>
      <c r="H229" s="61"/>
      <c r="I229" s="61"/>
      <c r="K229" s="57">
        <v>2</v>
      </c>
      <c r="L229" s="57">
        <f>COUNTIF($B$5:$B$1009, "=2")</f>
        <v>0</v>
      </c>
      <c r="M229" s="57" t="s">
        <v>107</v>
      </c>
      <c r="N229" s="57">
        <v>6</v>
      </c>
    </row>
    <row r="230" spans="1:14" ht="18.75" customHeight="1">
      <c r="A230" s="60"/>
      <c r="B230" s="56"/>
      <c r="C230" s="59"/>
      <c r="D230" s="62"/>
      <c r="E230" s="57"/>
      <c r="F230" s="57"/>
      <c r="G230" s="61"/>
      <c r="H230" s="61"/>
      <c r="I230" s="61"/>
      <c r="K230" s="57">
        <v>3</v>
      </c>
      <c r="L230" s="57">
        <f>COUNTIF($B$5:$B$1009, "=3")</f>
        <v>0</v>
      </c>
      <c r="M230" s="57" t="s">
        <v>106</v>
      </c>
      <c r="N230" s="57">
        <v>208</v>
      </c>
    </row>
    <row r="231" spans="1:14" ht="18.75" customHeight="1">
      <c r="A231" s="60"/>
      <c r="B231" s="56"/>
      <c r="C231" s="59"/>
      <c r="D231" s="62"/>
      <c r="E231" s="57"/>
      <c r="F231" s="57"/>
      <c r="G231" s="61"/>
      <c r="H231" s="61"/>
      <c r="I231" s="61"/>
      <c r="L231" s="51">
        <f>SUM(L6:L230)</f>
        <v>0</v>
      </c>
      <c r="N231" s="51">
        <f>SUM(N6:N230)</f>
        <v>666</v>
      </c>
    </row>
    <row r="232" spans="1:14" ht="18.75" customHeight="1">
      <c r="A232" s="60"/>
      <c r="B232" s="56"/>
      <c r="C232" s="59"/>
      <c r="D232" s="62"/>
      <c r="E232" s="57"/>
      <c r="F232" s="57"/>
      <c r="G232" s="61"/>
      <c r="H232" s="61"/>
      <c r="I232" s="61"/>
    </row>
    <row r="233" spans="1:14" ht="18.75" customHeight="1">
      <c r="A233" s="60"/>
      <c r="B233" s="56"/>
      <c r="C233" s="59"/>
      <c r="D233" s="62"/>
      <c r="E233" s="57"/>
      <c r="F233" s="57"/>
      <c r="G233" s="61"/>
      <c r="H233" s="61"/>
      <c r="I233" s="61"/>
      <c r="K233" s="67"/>
      <c r="L233" s="66"/>
      <c r="M233" s="64"/>
    </row>
    <row r="234" spans="1:14" ht="18.75" customHeight="1">
      <c r="A234" s="60"/>
      <c r="B234" s="56"/>
      <c r="C234" s="59"/>
      <c r="D234" s="62"/>
      <c r="E234" s="57"/>
      <c r="F234" s="57"/>
      <c r="G234" s="61"/>
      <c r="H234" s="61"/>
      <c r="I234" s="61"/>
      <c r="K234" s="65"/>
      <c r="L234" s="65"/>
      <c r="M234" s="64"/>
    </row>
    <row r="235" spans="1:14" ht="18.75" customHeight="1">
      <c r="A235" s="60"/>
      <c r="B235" s="56"/>
      <c r="C235" s="59"/>
      <c r="D235" s="62"/>
      <c r="E235" s="57"/>
      <c r="F235" s="57"/>
      <c r="G235" s="61"/>
      <c r="H235" s="61"/>
      <c r="I235" s="61"/>
      <c r="K235" s="65"/>
      <c r="L235" s="65"/>
      <c r="M235" s="64"/>
    </row>
    <row r="236" spans="1:14" ht="18.75" customHeight="1">
      <c r="A236" s="60"/>
      <c r="B236" s="56"/>
      <c r="C236" s="59"/>
      <c r="D236" s="62"/>
      <c r="E236" s="57"/>
      <c r="F236" s="57"/>
      <c r="G236" s="61"/>
      <c r="H236" s="61"/>
      <c r="I236" s="61"/>
      <c r="K236" s="65"/>
      <c r="L236" s="65"/>
      <c r="M236" s="64"/>
    </row>
    <row r="237" spans="1:14" ht="18.75" customHeight="1">
      <c r="A237" s="60"/>
      <c r="B237" s="56"/>
      <c r="C237" s="59"/>
      <c r="D237" s="62"/>
      <c r="E237" s="57"/>
      <c r="F237" s="57"/>
      <c r="G237" s="61"/>
      <c r="H237" s="61"/>
      <c r="I237" s="61"/>
      <c r="K237" s="65"/>
      <c r="L237" s="65"/>
      <c r="M237" s="64"/>
    </row>
    <row r="238" spans="1:14" ht="18.75" customHeight="1">
      <c r="A238" s="60"/>
      <c r="B238" s="56"/>
      <c r="C238" s="59"/>
      <c r="D238" s="62"/>
      <c r="E238" s="57"/>
      <c r="F238" s="57"/>
      <c r="G238" s="61"/>
      <c r="H238" s="61"/>
      <c r="I238" s="61"/>
      <c r="K238" s="64"/>
      <c r="L238" s="64"/>
      <c r="M238" s="64"/>
    </row>
    <row r="239" spans="1:14" ht="18.75" customHeight="1">
      <c r="A239" s="60"/>
      <c r="B239" s="56"/>
      <c r="C239" s="59"/>
      <c r="D239" s="62"/>
      <c r="E239" s="57"/>
      <c r="F239" s="57"/>
      <c r="G239" s="61"/>
      <c r="H239" s="61"/>
      <c r="I239" s="61"/>
    </row>
    <row r="240" spans="1:14" ht="18.75" customHeight="1">
      <c r="A240" s="60"/>
      <c r="B240" s="56"/>
      <c r="C240" s="59"/>
      <c r="D240" s="62"/>
      <c r="E240" s="57"/>
      <c r="F240" s="57"/>
      <c r="G240" s="61"/>
      <c r="H240" s="61"/>
      <c r="I240" s="61"/>
    </row>
    <row r="241" spans="1:9" ht="18.75" customHeight="1">
      <c r="A241" s="60"/>
      <c r="B241" s="56"/>
      <c r="C241" s="59"/>
      <c r="D241" s="62"/>
      <c r="E241" s="57"/>
      <c r="F241" s="57"/>
      <c r="G241" s="61"/>
      <c r="H241" s="61"/>
      <c r="I241" s="61"/>
    </row>
    <row r="242" spans="1:9" ht="18.75" customHeight="1">
      <c r="A242" s="60"/>
      <c r="B242" s="56"/>
      <c r="C242" s="59"/>
      <c r="D242" s="62"/>
      <c r="E242" s="57"/>
      <c r="F242" s="57"/>
      <c r="G242" s="61"/>
      <c r="H242" s="61"/>
      <c r="I242" s="61"/>
    </row>
    <row r="243" spans="1:9" ht="18.75" customHeight="1">
      <c r="A243" s="60"/>
      <c r="B243" s="56"/>
      <c r="C243" s="59"/>
      <c r="D243" s="62"/>
      <c r="E243" s="57"/>
      <c r="F243" s="57"/>
      <c r="G243" s="61"/>
      <c r="H243" s="61"/>
      <c r="I243" s="61"/>
    </row>
    <row r="244" spans="1:9" ht="18.75" customHeight="1">
      <c r="A244" s="60"/>
      <c r="B244" s="56"/>
      <c r="C244" s="59"/>
      <c r="D244" s="62"/>
      <c r="E244" s="57"/>
      <c r="F244" s="57"/>
      <c r="G244" s="61"/>
      <c r="H244" s="61"/>
      <c r="I244" s="61"/>
    </row>
    <row r="245" spans="1:9" ht="18.75" customHeight="1">
      <c r="A245" s="60"/>
      <c r="B245" s="56"/>
      <c r="C245" s="59"/>
      <c r="D245" s="62"/>
      <c r="E245" s="57"/>
      <c r="F245" s="57"/>
      <c r="G245" s="61"/>
      <c r="H245" s="61"/>
      <c r="I245" s="61"/>
    </row>
    <row r="246" spans="1:9" ht="18.75" customHeight="1">
      <c r="A246" s="60"/>
      <c r="B246" s="56"/>
      <c r="C246" s="59"/>
      <c r="D246" s="62"/>
      <c r="E246" s="57"/>
      <c r="F246" s="57"/>
      <c r="G246" s="61"/>
      <c r="H246" s="61"/>
      <c r="I246" s="61"/>
    </row>
    <row r="247" spans="1:9" ht="18.75" customHeight="1">
      <c r="A247" s="60"/>
      <c r="B247" s="56"/>
      <c r="C247" s="59"/>
      <c r="D247" s="62"/>
      <c r="E247" s="57"/>
      <c r="F247" s="57"/>
      <c r="G247" s="61"/>
      <c r="H247" s="61"/>
      <c r="I247" s="61"/>
    </row>
    <row r="248" spans="1:9" ht="18.75" customHeight="1">
      <c r="A248" s="60"/>
      <c r="B248" s="56"/>
      <c r="C248" s="59"/>
      <c r="D248" s="62"/>
      <c r="E248" s="57"/>
      <c r="F248" s="57"/>
      <c r="G248" s="61"/>
      <c r="H248" s="61"/>
      <c r="I248" s="61"/>
    </row>
    <row r="249" spans="1:9" ht="18.75" customHeight="1">
      <c r="A249" s="60"/>
      <c r="B249" s="56"/>
      <c r="C249" s="59"/>
      <c r="D249" s="62"/>
      <c r="E249" s="57"/>
      <c r="F249" s="57"/>
      <c r="G249" s="61"/>
      <c r="H249" s="61"/>
      <c r="I249" s="61"/>
    </row>
    <row r="250" spans="1:9" ht="18.75" customHeight="1">
      <c r="A250" s="60"/>
      <c r="B250" s="56"/>
      <c r="C250" s="59"/>
      <c r="D250" s="62"/>
      <c r="E250" s="57"/>
      <c r="F250" s="57"/>
      <c r="G250" s="61"/>
      <c r="H250" s="61"/>
      <c r="I250" s="61"/>
    </row>
    <row r="251" spans="1:9" ht="18.75" customHeight="1">
      <c r="A251" s="60"/>
      <c r="B251" s="56"/>
      <c r="C251" s="59"/>
      <c r="D251" s="62"/>
      <c r="E251" s="57"/>
      <c r="F251" s="57"/>
      <c r="G251" s="61"/>
      <c r="H251" s="61"/>
      <c r="I251" s="61"/>
    </row>
    <row r="252" spans="1:9" ht="18.75" customHeight="1">
      <c r="A252" s="60"/>
      <c r="B252" s="56"/>
      <c r="C252" s="59"/>
      <c r="D252" s="62"/>
      <c r="E252" s="57"/>
      <c r="F252" s="57"/>
      <c r="G252" s="61"/>
      <c r="H252" s="61"/>
      <c r="I252" s="61"/>
    </row>
    <row r="253" spans="1:9" ht="18.75" customHeight="1">
      <c r="A253" s="60"/>
      <c r="B253" s="56"/>
      <c r="C253" s="59"/>
      <c r="D253" s="62"/>
      <c r="E253" s="57"/>
      <c r="F253" s="57"/>
      <c r="G253" s="61"/>
      <c r="H253" s="61"/>
      <c r="I253" s="61"/>
    </row>
    <row r="254" spans="1:9" ht="18.75" customHeight="1">
      <c r="A254" s="60"/>
      <c r="B254" s="56"/>
      <c r="C254" s="59"/>
      <c r="D254" s="62"/>
      <c r="E254" s="57"/>
      <c r="F254" s="57"/>
      <c r="G254" s="61"/>
      <c r="H254" s="61"/>
      <c r="I254" s="61"/>
    </row>
    <row r="255" spans="1:9" ht="18.75" customHeight="1">
      <c r="A255" s="60"/>
      <c r="B255" s="56"/>
      <c r="C255" s="59"/>
      <c r="D255" s="62"/>
      <c r="E255" s="57"/>
      <c r="F255" s="57"/>
      <c r="G255" s="61"/>
      <c r="H255" s="61"/>
      <c r="I255" s="61"/>
    </row>
    <row r="256" spans="1:9" ht="18.75" customHeight="1">
      <c r="A256" s="60"/>
      <c r="B256" s="56"/>
      <c r="C256" s="59"/>
      <c r="D256" s="62"/>
      <c r="E256" s="57"/>
      <c r="F256" s="57"/>
      <c r="G256" s="61"/>
      <c r="H256" s="61"/>
      <c r="I256" s="61"/>
    </row>
    <row r="257" spans="1:9" ht="18.75" customHeight="1">
      <c r="A257" s="60"/>
      <c r="B257" s="56"/>
      <c r="C257" s="59"/>
      <c r="D257" s="62"/>
      <c r="E257" s="57"/>
      <c r="F257" s="57"/>
      <c r="G257" s="61"/>
      <c r="H257" s="61"/>
      <c r="I257" s="61"/>
    </row>
    <row r="258" spans="1:9" ht="18.75" customHeight="1">
      <c r="A258" s="60"/>
      <c r="B258" s="56"/>
      <c r="C258" s="59"/>
      <c r="D258" s="62"/>
      <c r="E258" s="57"/>
      <c r="F258" s="57"/>
      <c r="G258" s="61"/>
      <c r="H258" s="61"/>
      <c r="I258" s="61"/>
    </row>
    <row r="259" spans="1:9" ht="18.75" customHeight="1">
      <c r="A259" s="60"/>
      <c r="B259" s="56"/>
      <c r="C259" s="59"/>
      <c r="D259" s="62"/>
      <c r="E259" s="57"/>
      <c r="F259" s="57"/>
      <c r="G259" s="61"/>
      <c r="H259" s="61"/>
      <c r="I259" s="61"/>
    </row>
    <row r="260" spans="1:9" ht="18.75" customHeight="1">
      <c r="A260" s="60"/>
      <c r="B260" s="56"/>
      <c r="C260" s="59"/>
      <c r="D260" s="62"/>
      <c r="E260" s="57"/>
      <c r="F260" s="57"/>
      <c r="G260" s="61"/>
      <c r="H260" s="61"/>
      <c r="I260" s="61"/>
    </row>
    <row r="261" spans="1:9" ht="18.75" customHeight="1">
      <c r="A261" s="60"/>
      <c r="B261" s="56"/>
      <c r="C261" s="59"/>
      <c r="D261" s="62"/>
      <c r="E261" s="57"/>
      <c r="F261" s="57"/>
      <c r="G261" s="61"/>
      <c r="H261" s="61"/>
      <c r="I261" s="61"/>
    </row>
    <row r="262" spans="1:9" ht="18.75" customHeight="1">
      <c r="A262" s="60"/>
      <c r="B262" s="56"/>
      <c r="C262" s="59"/>
      <c r="D262" s="62"/>
      <c r="E262" s="57"/>
      <c r="F262" s="57"/>
      <c r="G262" s="61"/>
      <c r="H262" s="61"/>
      <c r="I262" s="61"/>
    </row>
    <row r="263" spans="1:9" ht="18.75" customHeight="1">
      <c r="A263" s="60"/>
      <c r="B263" s="56"/>
      <c r="C263" s="59"/>
      <c r="D263" s="62"/>
      <c r="E263" s="57"/>
      <c r="F263" s="57"/>
      <c r="G263" s="61"/>
      <c r="H263" s="61"/>
      <c r="I263" s="61"/>
    </row>
    <row r="264" spans="1:9" ht="18.75" customHeight="1">
      <c r="A264" s="60"/>
      <c r="B264" s="56"/>
      <c r="C264" s="59"/>
      <c r="D264" s="62"/>
      <c r="E264" s="57"/>
      <c r="F264" s="57"/>
      <c r="G264" s="61"/>
      <c r="H264" s="61"/>
      <c r="I264" s="61"/>
    </row>
    <row r="265" spans="1:9" ht="18.75" customHeight="1">
      <c r="A265" s="60"/>
      <c r="B265" s="56"/>
      <c r="C265" s="59"/>
      <c r="D265" s="62"/>
      <c r="E265" s="57"/>
      <c r="F265" s="57"/>
      <c r="G265" s="61"/>
      <c r="H265" s="61"/>
      <c r="I265" s="61"/>
    </row>
    <row r="266" spans="1:9" ht="18.75" customHeight="1">
      <c r="A266" s="60"/>
      <c r="B266" s="56"/>
      <c r="C266" s="59"/>
      <c r="D266" s="62"/>
      <c r="E266" s="57"/>
      <c r="F266" s="57"/>
      <c r="G266" s="61"/>
      <c r="H266" s="61"/>
      <c r="I266" s="61"/>
    </row>
    <row r="267" spans="1:9" ht="18.75" customHeight="1">
      <c r="A267" s="60"/>
      <c r="B267" s="56"/>
      <c r="C267" s="59"/>
      <c r="D267" s="62"/>
      <c r="E267" s="57"/>
      <c r="F267" s="57"/>
      <c r="G267" s="61"/>
      <c r="H267" s="61"/>
      <c r="I267" s="61"/>
    </row>
    <row r="268" spans="1:9" ht="18.75" customHeight="1">
      <c r="A268" s="60"/>
      <c r="B268" s="56"/>
      <c r="C268" s="59"/>
      <c r="D268" s="62"/>
      <c r="E268" s="57"/>
      <c r="F268" s="57"/>
      <c r="G268" s="61"/>
      <c r="H268" s="61"/>
      <c r="I268" s="61"/>
    </row>
    <row r="269" spans="1:9" ht="18.75" customHeight="1">
      <c r="A269" s="60"/>
      <c r="B269" s="56"/>
      <c r="C269" s="59"/>
      <c r="D269" s="62"/>
      <c r="E269" s="57"/>
      <c r="F269" s="57"/>
      <c r="G269" s="61"/>
      <c r="H269" s="61"/>
      <c r="I269" s="61"/>
    </row>
    <row r="270" spans="1:9" ht="18.75" customHeight="1">
      <c r="A270" s="60"/>
      <c r="B270" s="56"/>
      <c r="C270" s="59"/>
      <c r="D270" s="62"/>
      <c r="E270" s="57"/>
      <c r="F270" s="57"/>
      <c r="G270" s="61"/>
      <c r="H270" s="61"/>
      <c r="I270" s="61"/>
    </row>
    <row r="271" spans="1:9" ht="18.75" customHeight="1">
      <c r="A271" s="60"/>
      <c r="B271" s="56"/>
      <c r="C271" s="59"/>
      <c r="D271" s="62"/>
      <c r="E271" s="57"/>
      <c r="F271" s="57"/>
      <c r="G271" s="61"/>
      <c r="H271" s="61"/>
      <c r="I271" s="61"/>
    </row>
    <row r="272" spans="1:9" ht="18.75" customHeight="1">
      <c r="A272" s="60"/>
      <c r="B272" s="56"/>
      <c r="C272" s="59"/>
      <c r="D272" s="62"/>
      <c r="E272" s="57"/>
      <c r="F272" s="57"/>
      <c r="G272" s="61"/>
      <c r="H272" s="61"/>
      <c r="I272" s="61"/>
    </row>
    <row r="273" spans="1:9" ht="18.75" customHeight="1">
      <c r="A273" s="60"/>
      <c r="B273" s="56"/>
      <c r="C273" s="59"/>
      <c r="D273" s="62"/>
      <c r="E273" s="57"/>
      <c r="F273" s="57"/>
      <c r="G273" s="61"/>
      <c r="H273" s="61"/>
      <c r="I273" s="61"/>
    </row>
    <row r="274" spans="1:9" ht="18.75" customHeight="1">
      <c r="A274" s="60"/>
      <c r="B274" s="56"/>
      <c r="C274" s="59"/>
      <c r="D274" s="62"/>
      <c r="E274" s="57"/>
      <c r="F274" s="57"/>
      <c r="G274" s="61"/>
      <c r="H274" s="61"/>
      <c r="I274" s="61"/>
    </row>
    <row r="275" spans="1:9" ht="18.75" customHeight="1">
      <c r="A275" s="60"/>
      <c r="B275" s="56"/>
      <c r="C275" s="59"/>
      <c r="D275" s="62"/>
      <c r="E275" s="57"/>
      <c r="F275" s="57"/>
      <c r="G275" s="61"/>
      <c r="H275" s="61"/>
      <c r="I275" s="61"/>
    </row>
    <row r="276" spans="1:9" ht="18.75" customHeight="1">
      <c r="A276" s="60"/>
      <c r="B276" s="56"/>
      <c r="C276" s="59"/>
      <c r="D276" s="62"/>
      <c r="E276" s="57"/>
      <c r="F276" s="57"/>
      <c r="G276" s="61"/>
      <c r="H276" s="61"/>
      <c r="I276" s="61"/>
    </row>
    <row r="277" spans="1:9" ht="18.75" customHeight="1">
      <c r="A277" s="60"/>
      <c r="B277" s="56"/>
      <c r="C277" s="59"/>
      <c r="D277" s="62"/>
      <c r="E277" s="57"/>
      <c r="F277" s="57"/>
      <c r="G277" s="61"/>
      <c r="H277" s="61"/>
      <c r="I277" s="61"/>
    </row>
    <row r="278" spans="1:9" ht="18.75" customHeight="1">
      <c r="A278" s="60"/>
      <c r="B278" s="56"/>
      <c r="C278" s="59"/>
      <c r="D278" s="62"/>
      <c r="E278" s="57"/>
      <c r="F278" s="57"/>
      <c r="G278" s="61"/>
      <c r="H278" s="61"/>
      <c r="I278" s="61"/>
    </row>
    <row r="279" spans="1:9" ht="18.75" customHeight="1">
      <c r="A279" s="60"/>
      <c r="B279" s="56"/>
      <c r="C279" s="59"/>
      <c r="D279" s="62"/>
      <c r="E279" s="57"/>
      <c r="F279" s="57"/>
      <c r="G279" s="61"/>
      <c r="H279" s="61"/>
      <c r="I279" s="61"/>
    </row>
    <row r="280" spans="1:9" ht="18.75" customHeight="1">
      <c r="A280" s="60"/>
      <c r="B280" s="56"/>
      <c r="C280" s="59"/>
      <c r="D280" s="62"/>
      <c r="E280" s="57"/>
      <c r="F280" s="57"/>
      <c r="G280" s="61"/>
      <c r="H280" s="61"/>
      <c r="I280" s="61"/>
    </row>
    <row r="281" spans="1:9" ht="18.75" customHeight="1">
      <c r="A281" s="60"/>
      <c r="B281" s="56"/>
      <c r="C281" s="59"/>
      <c r="D281" s="62"/>
      <c r="E281" s="57"/>
      <c r="F281" s="57"/>
      <c r="G281" s="61"/>
      <c r="H281" s="61"/>
      <c r="I281" s="61"/>
    </row>
    <row r="282" spans="1:9" ht="18.75" customHeight="1">
      <c r="A282" s="60"/>
      <c r="B282" s="56"/>
      <c r="C282" s="59"/>
      <c r="D282" s="62"/>
      <c r="E282" s="57"/>
      <c r="F282" s="57"/>
      <c r="G282" s="61"/>
      <c r="H282" s="61"/>
      <c r="I282" s="61"/>
    </row>
    <row r="283" spans="1:9" ht="18.75" customHeight="1">
      <c r="A283" s="60"/>
      <c r="B283" s="56"/>
      <c r="C283" s="59"/>
      <c r="D283" s="62"/>
      <c r="E283" s="57"/>
      <c r="F283" s="57"/>
      <c r="G283" s="61"/>
      <c r="H283" s="61"/>
      <c r="I283" s="61"/>
    </row>
    <row r="284" spans="1:9" ht="18.75" customHeight="1">
      <c r="A284" s="60"/>
      <c r="B284" s="56"/>
      <c r="C284" s="59"/>
      <c r="D284" s="62"/>
      <c r="E284" s="57"/>
      <c r="F284" s="57"/>
      <c r="G284" s="61"/>
      <c r="H284" s="61"/>
      <c r="I284" s="61"/>
    </row>
    <row r="285" spans="1:9" ht="18.75" customHeight="1">
      <c r="A285" s="60"/>
      <c r="B285" s="56"/>
      <c r="C285" s="59"/>
      <c r="D285" s="62"/>
      <c r="E285" s="57"/>
      <c r="F285" s="57"/>
      <c r="G285" s="61"/>
      <c r="H285" s="61"/>
      <c r="I285" s="61"/>
    </row>
    <row r="286" spans="1:9" ht="18.75" customHeight="1">
      <c r="A286" s="60"/>
      <c r="B286" s="56"/>
      <c r="C286" s="59"/>
      <c r="D286" s="62"/>
      <c r="E286" s="57"/>
      <c r="F286" s="57"/>
      <c r="G286" s="61"/>
      <c r="H286" s="61"/>
      <c r="I286" s="61"/>
    </row>
    <row r="287" spans="1:9" ht="18.75" customHeight="1">
      <c r="A287" s="60"/>
      <c r="B287" s="56"/>
      <c r="C287" s="59"/>
      <c r="D287" s="62"/>
      <c r="E287" s="57"/>
      <c r="F287" s="57"/>
      <c r="G287" s="61"/>
      <c r="H287" s="61"/>
      <c r="I287" s="61"/>
    </row>
    <row r="288" spans="1:9" ht="18.75" customHeight="1">
      <c r="A288" s="60"/>
      <c r="B288" s="56"/>
      <c r="C288" s="59"/>
      <c r="D288" s="62"/>
      <c r="E288" s="57"/>
      <c r="F288" s="57"/>
      <c r="G288" s="61"/>
      <c r="H288" s="61"/>
      <c r="I288" s="61"/>
    </row>
    <row r="289" spans="1:9" ht="18.75" customHeight="1">
      <c r="A289" s="60"/>
      <c r="B289" s="56"/>
      <c r="C289" s="59"/>
      <c r="D289" s="62"/>
      <c r="E289" s="57"/>
      <c r="F289" s="57"/>
      <c r="G289" s="61"/>
      <c r="H289" s="61"/>
      <c r="I289" s="61"/>
    </row>
    <row r="290" spans="1:9" ht="18.75" customHeight="1">
      <c r="A290" s="60"/>
      <c r="B290" s="56"/>
      <c r="C290" s="59"/>
      <c r="D290" s="62"/>
      <c r="E290" s="57"/>
      <c r="F290" s="57"/>
      <c r="G290" s="61"/>
      <c r="H290" s="61"/>
      <c r="I290" s="61"/>
    </row>
    <row r="291" spans="1:9" ht="18.75" customHeight="1">
      <c r="A291" s="60"/>
      <c r="B291" s="56"/>
      <c r="C291" s="59"/>
      <c r="D291" s="62"/>
      <c r="E291" s="57"/>
      <c r="F291" s="57"/>
      <c r="G291" s="61"/>
      <c r="H291" s="61"/>
      <c r="I291" s="61"/>
    </row>
    <row r="292" spans="1:9" ht="18.75" customHeight="1">
      <c r="A292" s="60"/>
      <c r="B292" s="56"/>
      <c r="C292" s="59"/>
      <c r="D292" s="62"/>
      <c r="E292" s="57"/>
      <c r="F292" s="57"/>
      <c r="G292" s="61"/>
      <c r="H292" s="61"/>
      <c r="I292" s="61"/>
    </row>
    <row r="293" spans="1:9" ht="18.75" customHeight="1">
      <c r="A293" s="60"/>
      <c r="B293" s="56"/>
      <c r="C293" s="59"/>
      <c r="D293" s="62"/>
      <c r="E293" s="57"/>
      <c r="F293" s="57"/>
      <c r="G293" s="61"/>
      <c r="H293" s="61"/>
      <c r="I293" s="61"/>
    </row>
    <row r="294" spans="1:9" ht="18.75" customHeight="1">
      <c r="A294" s="60"/>
      <c r="B294" s="56"/>
      <c r="C294" s="59"/>
      <c r="D294" s="62"/>
      <c r="E294" s="57"/>
      <c r="F294" s="57"/>
      <c r="G294" s="61"/>
      <c r="H294" s="61"/>
      <c r="I294" s="61"/>
    </row>
    <row r="295" spans="1:9" ht="18.75" customHeight="1">
      <c r="A295" s="60"/>
      <c r="B295" s="56"/>
      <c r="C295" s="59"/>
      <c r="D295" s="62"/>
      <c r="E295" s="57"/>
      <c r="F295" s="57"/>
      <c r="G295" s="61"/>
      <c r="H295" s="61"/>
      <c r="I295" s="61"/>
    </row>
    <row r="296" spans="1:9" ht="18.75" customHeight="1">
      <c r="A296" s="60"/>
      <c r="B296" s="56"/>
      <c r="C296" s="59"/>
      <c r="D296" s="62"/>
      <c r="E296" s="57"/>
      <c r="F296" s="57"/>
      <c r="G296" s="61"/>
      <c r="H296" s="61"/>
      <c r="I296" s="61"/>
    </row>
    <row r="297" spans="1:9" ht="18.75" customHeight="1">
      <c r="A297" s="60"/>
      <c r="B297" s="56"/>
      <c r="C297" s="59"/>
      <c r="D297" s="62"/>
      <c r="E297" s="57"/>
      <c r="F297" s="57"/>
      <c r="G297" s="61"/>
      <c r="H297" s="61"/>
      <c r="I297" s="61"/>
    </row>
    <row r="298" spans="1:9" ht="18.75" customHeight="1">
      <c r="A298" s="60"/>
      <c r="B298" s="56"/>
      <c r="C298" s="59"/>
      <c r="D298" s="62"/>
      <c r="E298" s="57"/>
      <c r="F298" s="57"/>
      <c r="G298" s="61"/>
      <c r="H298" s="61"/>
      <c r="I298" s="61"/>
    </row>
    <row r="299" spans="1:9" ht="18.75" customHeight="1">
      <c r="A299" s="60"/>
      <c r="B299" s="56"/>
      <c r="C299" s="59"/>
      <c r="D299" s="62"/>
      <c r="E299" s="57"/>
      <c r="F299" s="57"/>
      <c r="G299" s="61"/>
      <c r="H299" s="61"/>
      <c r="I299" s="61"/>
    </row>
    <row r="300" spans="1:9" ht="18.75" customHeight="1">
      <c r="A300" s="60"/>
      <c r="B300" s="56"/>
      <c r="C300" s="59"/>
      <c r="D300" s="62"/>
      <c r="E300" s="57"/>
      <c r="F300" s="57"/>
      <c r="G300" s="61"/>
      <c r="H300" s="61"/>
      <c r="I300" s="61"/>
    </row>
    <row r="301" spans="1:9" ht="18.75" customHeight="1">
      <c r="A301" s="60"/>
      <c r="B301" s="56"/>
      <c r="C301" s="59"/>
      <c r="D301" s="62"/>
      <c r="E301" s="57"/>
      <c r="F301" s="57"/>
      <c r="G301" s="61"/>
      <c r="H301" s="61"/>
      <c r="I301" s="61"/>
    </row>
    <row r="302" spans="1:9" ht="18.75" customHeight="1">
      <c r="A302" s="60"/>
      <c r="B302" s="56"/>
      <c r="C302" s="59"/>
      <c r="D302" s="62"/>
      <c r="E302" s="57"/>
      <c r="F302" s="57"/>
      <c r="G302" s="61"/>
      <c r="H302" s="61"/>
      <c r="I302" s="61"/>
    </row>
    <row r="303" spans="1:9" ht="18.75" customHeight="1">
      <c r="A303" s="60"/>
      <c r="B303" s="56"/>
      <c r="C303" s="59"/>
      <c r="D303" s="62"/>
      <c r="E303" s="57"/>
      <c r="F303" s="57"/>
      <c r="G303" s="61"/>
      <c r="H303" s="61"/>
      <c r="I303" s="61"/>
    </row>
    <row r="304" spans="1:9" ht="18.75" customHeight="1">
      <c r="A304" s="60"/>
      <c r="B304" s="56"/>
      <c r="C304" s="59"/>
      <c r="D304" s="62"/>
      <c r="E304" s="57"/>
      <c r="F304" s="57"/>
      <c r="G304" s="61"/>
      <c r="H304" s="61"/>
      <c r="I304" s="61"/>
    </row>
    <row r="305" spans="1:9" ht="18.75" customHeight="1">
      <c r="A305" s="60"/>
      <c r="B305" s="56"/>
      <c r="C305" s="59"/>
      <c r="D305" s="62"/>
      <c r="E305" s="57"/>
      <c r="F305" s="57"/>
      <c r="G305" s="61"/>
      <c r="H305" s="61"/>
      <c r="I305" s="61"/>
    </row>
    <row r="306" spans="1:9" ht="18.75" customHeight="1">
      <c r="A306" s="60"/>
      <c r="B306" s="56"/>
      <c r="C306" s="59"/>
      <c r="D306" s="62"/>
      <c r="E306" s="57"/>
      <c r="F306" s="57"/>
      <c r="G306" s="61"/>
      <c r="H306" s="61"/>
      <c r="I306" s="61"/>
    </row>
    <row r="307" spans="1:9" ht="18.75" customHeight="1">
      <c r="A307" s="60"/>
      <c r="B307" s="56"/>
      <c r="C307" s="59"/>
      <c r="D307" s="62"/>
      <c r="E307" s="57"/>
      <c r="F307" s="57"/>
      <c r="G307" s="61"/>
      <c r="H307" s="61"/>
      <c r="I307" s="61"/>
    </row>
    <row r="308" spans="1:9" ht="18.75" customHeight="1">
      <c r="A308" s="60"/>
      <c r="B308" s="56"/>
      <c r="C308" s="59"/>
      <c r="D308" s="62"/>
      <c r="E308" s="57"/>
      <c r="F308" s="57"/>
      <c r="G308" s="61"/>
      <c r="H308" s="61"/>
      <c r="I308" s="61"/>
    </row>
    <row r="309" spans="1:9" ht="18.75" customHeight="1">
      <c r="A309" s="60"/>
      <c r="B309" s="56"/>
      <c r="C309" s="59"/>
      <c r="D309" s="62"/>
      <c r="E309" s="57"/>
      <c r="F309" s="57"/>
      <c r="G309" s="61"/>
      <c r="H309" s="61"/>
      <c r="I309" s="61"/>
    </row>
    <row r="310" spans="1:9" ht="18.75" customHeight="1">
      <c r="A310" s="60"/>
      <c r="B310" s="56"/>
      <c r="C310" s="59"/>
      <c r="D310" s="62"/>
      <c r="E310" s="57"/>
      <c r="F310" s="57"/>
      <c r="G310" s="61"/>
      <c r="H310" s="61"/>
      <c r="I310" s="61"/>
    </row>
    <row r="311" spans="1:9" ht="18.75" customHeight="1">
      <c r="A311" s="60"/>
      <c r="B311" s="56"/>
      <c r="C311" s="59"/>
      <c r="D311" s="62"/>
      <c r="E311" s="57"/>
      <c r="F311" s="57"/>
      <c r="G311" s="61"/>
      <c r="H311" s="61"/>
      <c r="I311" s="61"/>
    </row>
    <row r="312" spans="1:9" ht="18.75" customHeight="1">
      <c r="A312" s="60"/>
      <c r="B312" s="56"/>
      <c r="C312" s="59"/>
      <c r="D312" s="62"/>
      <c r="E312" s="57"/>
      <c r="F312" s="57"/>
      <c r="G312" s="61"/>
      <c r="H312" s="61"/>
      <c r="I312" s="61"/>
    </row>
    <row r="313" spans="1:9" ht="18.75" customHeight="1">
      <c r="A313" s="60"/>
      <c r="B313" s="56"/>
      <c r="C313" s="59"/>
      <c r="D313" s="62"/>
      <c r="E313" s="57"/>
      <c r="F313" s="57"/>
      <c r="G313" s="61"/>
      <c r="H313" s="61"/>
      <c r="I313" s="61"/>
    </row>
    <row r="314" spans="1:9" ht="18.75" customHeight="1">
      <c r="A314" s="60"/>
      <c r="B314" s="56"/>
      <c r="C314" s="59"/>
      <c r="D314" s="62"/>
      <c r="E314" s="57"/>
      <c r="F314" s="57"/>
      <c r="G314" s="61"/>
      <c r="H314" s="61"/>
      <c r="I314" s="61"/>
    </row>
    <row r="315" spans="1:9" ht="18.75" customHeight="1">
      <c r="A315" s="60"/>
      <c r="B315" s="56"/>
      <c r="C315" s="59"/>
      <c r="D315" s="62"/>
      <c r="E315" s="57"/>
      <c r="F315" s="57"/>
      <c r="G315" s="61"/>
      <c r="H315" s="61"/>
      <c r="I315" s="61"/>
    </row>
    <row r="316" spans="1:9" ht="18.75" customHeight="1">
      <c r="A316" s="60"/>
      <c r="B316" s="56"/>
      <c r="C316" s="59"/>
      <c r="D316" s="62"/>
      <c r="E316" s="57"/>
      <c r="F316" s="57"/>
      <c r="G316" s="61"/>
      <c r="H316" s="61"/>
      <c r="I316" s="61"/>
    </row>
    <row r="317" spans="1:9" ht="18.75" customHeight="1">
      <c r="A317" s="60"/>
      <c r="B317" s="56"/>
      <c r="C317" s="59"/>
      <c r="D317" s="62"/>
      <c r="E317" s="57"/>
      <c r="F317" s="57"/>
      <c r="G317" s="61"/>
      <c r="H317" s="61"/>
      <c r="I317" s="61"/>
    </row>
    <row r="318" spans="1:9" ht="18.75" customHeight="1">
      <c r="A318" s="60"/>
      <c r="B318" s="56"/>
      <c r="C318" s="59"/>
      <c r="D318" s="62"/>
      <c r="E318" s="57"/>
      <c r="F318" s="57"/>
      <c r="G318" s="61"/>
      <c r="H318" s="61"/>
      <c r="I318" s="61"/>
    </row>
    <row r="319" spans="1:9" ht="18.75" customHeight="1">
      <c r="A319" s="60"/>
      <c r="B319" s="56"/>
      <c r="C319" s="59"/>
      <c r="D319" s="62"/>
      <c r="E319" s="57"/>
      <c r="F319" s="57"/>
      <c r="G319" s="61"/>
      <c r="H319" s="61"/>
      <c r="I319" s="61"/>
    </row>
    <row r="320" spans="1:9" ht="18.75" customHeight="1">
      <c r="A320" s="60"/>
      <c r="B320" s="56"/>
      <c r="C320" s="59"/>
      <c r="D320" s="62"/>
      <c r="E320" s="57"/>
      <c r="F320" s="57"/>
      <c r="G320" s="61"/>
      <c r="H320" s="61"/>
      <c r="I320" s="61"/>
    </row>
    <row r="321" spans="1:9" ht="18.75" customHeight="1">
      <c r="A321" s="60"/>
      <c r="B321" s="56"/>
      <c r="C321" s="59"/>
      <c r="D321" s="62"/>
      <c r="E321" s="57"/>
      <c r="F321" s="57"/>
      <c r="G321" s="61"/>
      <c r="H321" s="61"/>
      <c r="I321" s="61"/>
    </row>
    <row r="322" spans="1:9" ht="18.75" customHeight="1">
      <c r="A322" s="60"/>
      <c r="B322" s="56"/>
      <c r="C322" s="59"/>
      <c r="D322" s="62"/>
      <c r="E322" s="57"/>
      <c r="F322" s="57"/>
      <c r="G322" s="61"/>
      <c r="H322" s="61"/>
      <c r="I322" s="61"/>
    </row>
    <row r="323" spans="1:9" ht="18.75" customHeight="1">
      <c r="A323" s="60"/>
      <c r="B323" s="56"/>
      <c r="C323" s="59"/>
      <c r="D323" s="62"/>
      <c r="E323" s="57"/>
      <c r="F323" s="57"/>
      <c r="G323" s="61"/>
      <c r="H323" s="61"/>
      <c r="I323" s="61"/>
    </row>
    <row r="324" spans="1:9" ht="18.75" customHeight="1">
      <c r="A324" s="60"/>
      <c r="B324" s="56"/>
      <c r="C324" s="59"/>
      <c r="D324" s="62"/>
      <c r="E324" s="57"/>
      <c r="F324" s="57"/>
      <c r="G324" s="61"/>
      <c r="H324" s="61"/>
      <c r="I324" s="61"/>
    </row>
    <row r="325" spans="1:9" ht="18.75" customHeight="1">
      <c r="A325" s="60"/>
      <c r="B325" s="56"/>
      <c r="C325" s="59"/>
      <c r="D325" s="62"/>
      <c r="E325" s="57"/>
      <c r="F325" s="57"/>
      <c r="G325" s="61"/>
      <c r="H325" s="61"/>
      <c r="I325" s="61"/>
    </row>
    <row r="326" spans="1:9" ht="18.75" customHeight="1">
      <c r="A326" s="60"/>
      <c r="B326" s="56"/>
      <c r="C326" s="59"/>
      <c r="D326" s="62"/>
      <c r="E326" s="57"/>
      <c r="F326" s="57"/>
      <c r="G326" s="61"/>
      <c r="H326" s="61"/>
      <c r="I326" s="61"/>
    </row>
    <row r="327" spans="1:9" ht="18.75" customHeight="1">
      <c r="A327" s="60"/>
      <c r="B327" s="56"/>
      <c r="C327" s="59"/>
      <c r="D327" s="62"/>
      <c r="E327" s="57"/>
      <c r="F327" s="57"/>
      <c r="G327" s="61"/>
      <c r="H327" s="61"/>
      <c r="I327" s="61"/>
    </row>
    <row r="328" spans="1:9" ht="18.75" customHeight="1">
      <c r="A328" s="60"/>
      <c r="B328" s="56"/>
      <c r="C328" s="59"/>
      <c r="D328" s="62"/>
      <c r="E328" s="57"/>
      <c r="F328" s="57"/>
      <c r="G328" s="61"/>
      <c r="H328" s="61"/>
      <c r="I328" s="61"/>
    </row>
    <row r="329" spans="1:9" ht="18.75" customHeight="1">
      <c r="A329" s="60"/>
      <c r="B329" s="56"/>
      <c r="C329" s="59"/>
      <c r="D329" s="62"/>
      <c r="E329" s="57"/>
      <c r="F329" s="57"/>
      <c r="G329" s="61"/>
      <c r="H329" s="61"/>
      <c r="I329" s="61"/>
    </row>
    <row r="330" spans="1:9" ht="18.75" customHeight="1">
      <c r="A330" s="60"/>
      <c r="B330" s="56"/>
      <c r="C330" s="59"/>
      <c r="D330" s="62"/>
      <c r="E330" s="57"/>
      <c r="F330" s="57"/>
      <c r="G330" s="61"/>
      <c r="H330" s="61"/>
      <c r="I330" s="61"/>
    </row>
    <row r="331" spans="1:9" ht="18.75" customHeight="1">
      <c r="A331" s="60"/>
      <c r="B331" s="56"/>
      <c r="C331" s="59"/>
      <c r="D331" s="62"/>
      <c r="E331" s="57"/>
      <c r="F331" s="57"/>
      <c r="G331" s="61"/>
      <c r="H331" s="61"/>
      <c r="I331" s="61"/>
    </row>
    <row r="332" spans="1:9" ht="18.75" customHeight="1">
      <c r="A332" s="60"/>
      <c r="B332" s="56"/>
      <c r="C332" s="59"/>
      <c r="D332" s="62"/>
      <c r="E332" s="57"/>
      <c r="F332" s="57"/>
      <c r="G332" s="61"/>
      <c r="H332" s="61"/>
      <c r="I332" s="61"/>
    </row>
    <row r="333" spans="1:9" ht="18.75" customHeight="1">
      <c r="A333" s="60"/>
      <c r="B333" s="56"/>
      <c r="C333" s="59"/>
      <c r="D333" s="62"/>
      <c r="E333" s="57"/>
      <c r="F333" s="57"/>
      <c r="G333" s="61"/>
      <c r="H333" s="61"/>
      <c r="I333" s="61"/>
    </row>
    <row r="334" spans="1:9" ht="18.75" customHeight="1">
      <c r="A334" s="60"/>
      <c r="B334" s="56"/>
      <c r="C334" s="59"/>
      <c r="D334" s="62"/>
      <c r="E334" s="57"/>
      <c r="F334" s="57"/>
      <c r="G334" s="61"/>
      <c r="H334" s="61"/>
      <c r="I334" s="61"/>
    </row>
    <row r="335" spans="1:9" ht="18.75" customHeight="1">
      <c r="A335" s="60"/>
      <c r="B335" s="56"/>
      <c r="C335" s="59"/>
      <c r="D335" s="62"/>
      <c r="E335" s="57"/>
      <c r="F335" s="57"/>
      <c r="G335" s="61"/>
      <c r="H335" s="61"/>
      <c r="I335" s="61"/>
    </row>
    <row r="336" spans="1:9" ht="18.75" customHeight="1">
      <c r="A336" s="60"/>
      <c r="B336" s="56"/>
      <c r="C336" s="59"/>
      <c r="D336" s="62"/>
      <c r="E336" s="57"/>
      <c r="F336" s="57"/>
      <c r="G336" s="61"/>
      <c r="H336" s="61"/>
      <c r="I336" s="61"/>
    </row>
    <row r="337" spans="1:9" ht="18.75" customHeight="1">
      <c r="A337" s="60"/>
      <c r="B337" s="56"/>
      <c r="C337" s="59"/>
      <c r="D337" s="62"/>
      <c r="E337" s="57"/>
      <c r="F337" s="57"/>
      <c r="G337" s="61"/>
      <c r="H337" s="61"/>
      <c r="I337" s="61"/>
    </row>
    <row r="338" spans="1:9" ht="18.75" customHeight="1">
      <c r="A338" s="60"/>
      <c r="B338" s="56"/>
      <c r="C338" s="59"/>
      <c r="D338" s="62"/>
      <c r="E338" s="57"/>
      <c r="F338" s="57"/>
      <c r="G338" s="61"/>
      <c r="H338" s="61"/>
      <c r="I338" s="61"/>
    </row>
    <row r="339" spans="1:9" ht="18.75" customHeight="1">
      <c r="A339" s="60"/>
      <c r="B339" s="56"/>
      <c r="C339" s="59"/>
      <c r="D339" s="62"/>
      <c r="E339" s="57"/>
      <c r="F339" s="57"/>
      <c r="G339" s="61"/>
      <c r="H339" s="61"/>
      <c r="I339" s="61"/>
    </row>
    <row r="340" spans="1:9" ht="18.75" customHeight="1">
      <c r="A340" s="60"/>
      <c r="B340" s="56"/>
      <c r="C340" s="59"/>
      <c r="D340" s="62"/>
      <c r="E340" s="57"/>
      <c r="F340" s="57"/>
      <c r="G340" s="61"/>
      <c r="H340" s="61"/>
      <c r="I340" s="61"/>
    </row>
    <row r="341" spans="1:9" ht="18.75" customHeight="1">
      <c r="A341" s="60"/>
      <c r="B341" s="56"/>
      <c r="C341" s="59"/>
      <c r="D341" s="62"/>
      <c r="E341" s="57"/>
      <c r="F341" s="57"/>
      <c r="G341" s="61"/>
      <c r="H341" s="61"/>
      <c r="I341" s="61"/>
    </row>
    <row r="342" spans="1:9" ht="18.75" customHeight="1">
      <c r="A342" s="60"/>
      <c r="B342" s="56"/>
      <c r="C342" s="59"/>
      <c r="D342" s="62"/>
      <c r="E342" s="57"/>
      <c r="F342" s="57"/>
      <c r="G342" s="61"/>
      <c r="H342" s="61"/>
      <c r="I342" s="61"/>
    </row>
    <row r="343" spans="1:9" ht="18.75" customHeight="1">
      <c r="A343" s="60"/>
      <c r="B343" s="56"/>
      <c r="C343" s="59"/>
      <c r="D343" s="62"/>
      <c r="E343" s="57"/>
      <c r="F343" s="57"/>
      <c r="G343" s="61"/>
      <c r="H343" s="61"/>
      <c r="I343" s="61"/>
    </row>
    <row r="344" spans="1:9" ht="18.75" customHeight="1">
      <c r="A344" s="60"/>
      <c r="B344" s="56"/>
      <c r="C344" s="59"/>
      <c r="D344" s="62"/>
      <c r="E344" s="57"/>
      <c r="F344" s="57"/>
      <c r="G344" s="61"/>
      <c r="H344" s="61"/>
      <c r="I344" s="61"/>
    </row>
    <row r="345" spans="1:9" ht="18.75" customHeight="1">
      <c r="A345" s="60"/>
      <c r="B345" s="56"/>
      <c r="C345" s="59"/>
      <c r="D345" s="62"/>
      <c r="E345" s="57"/>
      <c r="F345" s="57"/>
      <c r="G345" s="61"/>
      <c r="H345" s="61"/>
      <c r="I345" s="61"/>
    </row>
    <row r="346" spans="1:9" ht="18.75" customHeight="1">
      <c r="A346" s="60"/>
      <c r="B346" s="56"/>
      <c r="C346" s="59"/>
      <c r="D346" s="62"/>
      <c r="E346" s="57"/>
      <c r="F346" s="57"/>
      <c r="G346" s="61"/>
      <c r="H346" s="61"/>
      <c r="I346" s="61"/>
    </row>
    <row r="347" spans="1:9" ht="18.75" customHeight="1">
      <c r="A347" s="60"/>
      <c r="B347" s="56"/>
      <c r="C347" s="59"/>
      <c r="D347" s="62"/>
      <c r="E347" s="57"/>
      <c r="F347" s="57"/>
      <c r="G347" s="61"/>
      <c r="H347" s="61"/>
      <c r="I347" s="61"/>
    </row>
    <row r="348" spans="1:9" ht="18.75" customHeight="1">
      <c r="A348" s="60"/>
      <c r="B348" s="56"/>
      <c r="C348" s="59"/>
      <c r="D348" s="62"/>
      <c r="E348" s="57"/>
      <c r="F348" s="57"/>
      <c r="G348" s="61"/>
      <c r="H348" s="61"/>
      <c r="I348" s="61"/>
    </row>
    <row r="349" spans="1:9" ht="18.75" customHeight="1">
      <c r="A349" s="60"/>
      <c r="B349" s="56"/>
      <c r="C349" s="59"/>
      <c r="D349" s="62"/>
      <c r="E349" s="57"/>
      <c r="F349" s="57"/>
      <c r="G349" s="61"/>
      <c r="H349" s="61"/>
      <c r="I349" s="61"/>
    </row>
    <row r="350" spans="1:9" ht="18.75" customHeight="1">
      <c r="A350" s="60"/>
      <c r="B350" s="56"/>
      <c r="C350" s="59"/>
      <c r="D350" s="62"/>
      <c r="E350" s="57"/>
      <c r="F350" s="57"/>
      <c r="G350" s="61"/>
      <c r="H350" s="61"/>
      <c r="I350" s="61"/>
    </row>
    <row r="351" spans="1:9" ht="18.75" customHeight="1">
      <c r="A351" s="60"/>
      <c r="B351" s="56"/>
      <c r="C351" s="59"/>
      <c r="D351" s="62"/>
      <c r="E351" s="57"/>
      <c r="F351" s="57"/>
      <c r="G351" s="61"/>
      <c r="H351" s="61"/>
      <c r="I351" s="61"/>
    </row>
    <row r="352" spans="1:9" ht="18.75" customHeight="1">
      <c r="A352" s="60"/>
      <c r="B352" s="56"/>
      <c r="C352" s="59"/>
      <c r="D352" s="62"/>
      <c r="E352" s="57"/>
      <c r="F352" s="57"/>
      <c r="G352" s="61"/>
      <c r="H352" s="61"/>
      <c r="I352" s="61"/>
    </row>
    <row r="353" spans="1:9" ht="18.75" customHeight="1">
      <c r="A353" s="60"/>
      <c r="B353" s="56"/>
      <c r="C353" s="59"/>
      <c r="D353" s="62"/>
      <c r="E353" s="57"/>
      <c r="F353" s="57"/>
      <c r="G353" s="61"/>
      <c r="H353" s="61"/>
      <c r="I353" s="61"/>
    </row>
    <row r="354" spans="1:9" ht="18.75" customHeight="1">
      <c r="A354" s="60"/>
      <c r="B354" s="56"/>
      <c r="C354" s="59"/>
      <c r="D354" s="62"/>
      <c r="E354" s="57"/>
      <c r="F354" s="57"/>
      <c r="G354" s="61"/>
      <c r="H354" s="61"/>
      <c r="I354" s="61"/>
    </row>
    <row r="355" spans="1:9" ht="18.75" customHeight="1">
      <c r="A355" s="60"/>
      <c r="B355" s="56"/>
      <c r="C355" s="59"/>
      <c r="D355" s="62"/>
      <c r="E355" s="57"/>
      <c r="F355" s="57"/>
      <c r="G355" s="61"/>
      <c r="H355" s="61"/>
      <c r="I355" s="61"/>
    </row>
    <row r="356" spans="1:9" ht="18.75" customHeight="1">
      <c r="A356" s="60"/>
      <c r="B356" s="56"/>
      <c r="C356" s="59"/>
      <c r="D356" s="62"/>
      <c r="E356" s="57"/>
      <c r="F356" s="57"/>
      <c r="G356" s="61"/>
      <c r="H356" s="61"/>
      <c r="I356" s="61"/>
    </row>
    <row r="357" spans="1:9" ht="18.75" customHeight="1">
      <c r="A357" s="60"/>
      <c r="B357" s="56"/>
      <c r="C357" s="59"/>
      <c r="D357" s="62"/>
      <c r="E357" s="57"/>
      <c r="F357" s="57"/>
      <c r="G357" s="61"/>
      <c r="H357" s="61"/>
      <c r="I357" s="61"/>
    </row>
    <row r="358" spans="1:9" ht="18.75" customHeight="1">
      <c r="A358" s="60"/>
      <c r="B358" s="56"/>
      <c r="C358" s="59"/>
      <c r="D358" s="62"/>
      <c r="E358" s="57"/>
      <c r="F358" s="57"/>
      <c r="G358" s="61"/>
      <c r="H358" s="61"/>
      <c r="I358" s="61"/>
    </row>
    <row r="359" spans="1:9" ht="18.75" customHeight="1">
      <c r="A359" s="60"/>
      <c r="B359" s="56"/>
      <c r="C359" s="59"/>
      <c r="D359" s="62"/>
      <c r="E359" s="57"/>
      <c r="F359" s="57"/>
      <c r="G359" s="61"/>
      <c r="H359" s="61"/>
      <c r="I359" s="61"/>
    </row>
    <row r="360" spans="1:9" ht="18.75" customHeight="1">
      <c r="A360" s="60"/>
      <c r="B360" s="56"/>
      <c r="C360" s="59"/>
      <c r="D360" s="62"/>
      <c r="E360" s="57"/>
      <c r="F360" s="57"/>
      <c r="G360" s="61"/>
      <c r="H360" s="61"/>
      <c r="I360" s="61"/>
    </row>
    <row r="361" spans="1:9" ht="18.75" customHeight="1">
      <c r="A361" s="60"/>
      <c r="B361" s="56"/>
      <c r="C361" s="59"/>
      <c r="D361" s="62"/>
      <c r="E361" s="57"/>
      <c r="F361" s="57"/>
      <c r="G361" s="61"/>
      <c r="H361" s="61"/>
      <c r="I361" s="61"/>
    </row>
    <row r="362" spans="1:9" ht="18.75" customHeight="1">
      <c r="A362" s="60"/>
      <c r="B362" s="56"/>
      <c r="C362" s="59"/>
      <c r="D362" s="62"/>
      <c r="E362" s="57"/>
      <c r="F362" s="57"/>
      <c r="G362" s="61"/>
      <c r="H362" s="61"/>
      <c r="I362" s="61"/>
    </row>
    <row r="363" spans="1:9" ht="18.75" customHeight="1">
      <c r="A363" s="60"/>
      <c r="B363" s="56"/>
      <c r="C363" s="59"/>
      <c r="D363" s="62"/>
      <c r="E363" s="57"/>
      <c r="F363" s="57"/>
      <c r="G363" s="61"/>
      <c r="H363" s="61"/>
      <c r="I363" s="61"/>
    </row>
    <row r="364" spans="1:9" ht="18.75" customHeight="1">
      <c r="A364" s="60"/>
      <c r="B364" s="56"/>
      <c r="C364" s="59"/>
      <c r="D364" s="62"/>
      <c r="E364" s="57"/>
      <c r="F364" s="57"/>
      <c r="G364" s="61"/>
      <c r="H364" s="61"/>
      <c r="I364" s="61"/>
    </row>
    <row r="365" spans="1:9" ht="18.75" customHeight="1">
      <c r="A365" s="60"/>
      <c r="B365" s="56"/>
      <c r="C365" s="59"/>
      <c r="D365" s="62"/>
      <c r="E365" s="57"/>
      <c r="F365" s="57"/>
      <c r="G365" s="61"/>
      <c r="H365" s="61"/>
      <c r="I365" s="61"/>
    </row>
    <row r="366" spans="1:9" ht="18.75" customHeight="1">
      <c r="A366" s="60"/>
      <c r="B366" s="56"/>
      <c r="C366" s="59"/>
      <c r="D366" s="62"/>
      <c r="E366" s="57"/>
      <c r="F366" s="57"/>
      <c r="G366" s="61"/>
      <c r="H366" s="61"/>
      <c r="I366" s="61"/>
    </row>
    <row r="367" spans="1:9" ht="18.75" customHeight="1">
      <c r="A367" s="60"/>
      <c r="B367" s="56"/>
      <c r="C367" s="59"/>
      <c r="D367" s="62"/>
      <c r="E367" s="57"/>
      <c r="F367" s="57"/>
      <c r="G367" s="61"/>
      <c r="H367" s="61"/>
      <c r="I367" s="61"/>
    </row>
    <row r="368" spans="1:9" ht="18.75" customHeight="1">
      <c r="A368" s="60"/>
      <c r="B368" s="56"/>
      <c r="C368" s="59"/>
      <c r="D368" s="62"/>
      <c r="E368" s="57"/>
      <c r="F368" s="57"/>
      <c r="G368" s="61"/>
      <c r="H368" s="61"/>
      <c r="I368" s="61"/>
    </row>
    <row r="369" spans="1:14" ht="18.75" customHeight="1">
      <c r="A369" s="60"/>
      <c r="B369" s="56"/>
      <c r="C369" s="59"/>
      <c r="D369" s="62"/>
      <c r="E369" s="57"/>
      <c r="F369" s="57"/>
      <c r="G369" s="61"/>
      <c r="H369" s="61"/>
      <c r="I369" s="61"/>
    </row>
    <row r="370" spans="1:14" ht="18.75" customHeight="1">
      <c r="A370" s="60"/>
      <c r="B370" s="56"/>
      <c r="C370" s="59"/>
      <c r="D370" s="62"/>
      <c r="E370" s="57"/>
      <c r="F370" s="57"/>
      <c r="G370" s="61"/>
      <c r="H370" s="61"/>
      <c r="I370" s="61"/>
    </row>
    <row r="371" spans="1:14" ht="18.75" customHeight="1">
      <c r="A371" s="60"/>
      <c r="B371" s="56"/>
      <c r="C371" s="59"/>
      <c r="D371" s="62"/>
      <c r="E371" s="57"/>
      <c r="F371" s="57"/>
      <c r="G371" s="61"/>
      <c r="H371" s="61"/>
      <c r="I371" s="61"/>
    </row>
    <row r="372" spans="1:14" ht="18.75" customHeight="1">
      <c r="A372" s="60"/>
      <c r="B372" s="56"/>
      <c r="C372" s="59"/>
      <c r="D372" s="62"/>
      <c r="E372" s="57"/>
      <c r="F372" s="57"/>
      <c r="G372" s="61"/>
      <c r="H372" s="61"/>
      <c r="I372" s="61"/>
    </row>
    <row r="373" spans="1:14" ht="18.75" customHeight="1">
      <c r="A373" s="60"/>
      <c r="B373" s="56"/>
      <c r="C373" s="59"/>
      <c r="D373" s="62"/>
      <c r="E373" s="57"/>
      <c r="F373" s="57"/>
      <c r="G373" s="61"/>
      <c r="H373" s="61"/>
      <c r="I373" s="61"/>
    </row>
    <row r="374" spans="1:14" ht="18.75" customHeight="1">
      <c r="A374" s="60"/>
      <c r="B374" s="56"/>
      <c r="C374" s="59"/>
      <c r="D374" s="62"/>
      <c r="E374" s="57"/>
      <c r="F374" s="57"/>
      <c r="G374" s="61"/>
      <c r="H374" s="61"/>
      <c r="I374" s="61"/>
    </row>
    <row r="375" spans="1:14" ht="18.75" customHeight="1">
      <c r="A375" s="60"/>
      <c r="B375" s="56"/>
      <c r="C375" s="59"/>
      <c r="D375" s="62"/>
      <c r="E375" s="57"/>
      <c r="F375" s="57"/>
      <c r="G375" s="61"/>
      <c r="H375" s="61"/>
      <c r="I375" s="61"/>
    </row>
    <row r="376" spans="1:14" ht="18.75" customHeight="1">
      <c r="A376" s="60"/>
      <c r="B376" s="56"/>
      <c r="C376" s="59"/>
      <c r="D376" s="62"/>
      <c r="E376" s="57"/>
      <c r="F376" s="57"/>
      <c r="G376" s="61"/>
      <c r="H376" s="61"/>
      <c r="I376" s="61"/>
    </row>
    <row r="377" spans="1:14" ht="18.75" customHeight="1">
      <c r="A377" s="60"/>
      <c r="B377" s="56"/>
      <c r="C377" s="59"/>
      <c r="D377" s="62"/>
      <c r="E377" s="57"/>
      <c r="F377" s="57"/>
      <c r="G377" s="61"/>
      <c r="H377" s="61"/>
      <c r="I377" s="61"/>
    </row>
    <row r="378" spans="1:14" ht="18.75" customHeight="1">
      <c r="A378" s="60"/>
      <c r="B378" s="56"/>
      <c r="C378" s="59"/>
      <c r="D378" s="62"/>
      <c r="E378" s="57"/>
      <c r="F378" s="57"/>
      <c r="G378" s="61"/>
      <c r="H378" s="61"/>
      <c r="I378" s="61"/>
    </row>
    <row r="379" spans="1:14" ht="18.75" customHeight="1">
      <c r="A379" s="60"/>
      <c r="B379" s="56"/>
      <c r="C379" s="59"/>
      <c r="D379" s="62"/>
      <c r="E379" s="57"/>
      <c r="F379" s="57"/>
      <c r="G379" s="61"/>
      <c r="H379" s="61"/>
      <c r="I379" s="61"/>
    </row>
    <row r="380" spans="1:14" ht="18.75" customHeight="1">
      <c r="A380" s="60"/>
      <c r="B380" s="56"/>
      <c r="C380" s="59"/>
      <c r="D380" s="62"/>
      <c r="E380" s="57"/>
      <c r="F380" s="57"/>
      <c r="G380" s="61"/>
      <c r="H380" s="61"/>
      <c r="I380" s="61"/>
      <c r="K380" s="57">
        <v>3</v>
      </c>
      <c r="L380" s="57">
        <f>COUNTIF($B$5:$B$1009, "=3")</f>
        <v>0</v>
      </c>
      <c r="M380" s="57" t="s">
        <v>106</v>
      </c>
      <c r="N380" s="57" t="e">
        <v>#REF!</v>
      </c>
    </row>
    <row r="381" spans="1:14" ht="18.75" customHeight="1">
      <c r="A381" s="60"/>
      <c r="B381" s="56"/>
      <c r="C381" s="59"/>
      <c r="D381" s="62"/>
      <c r="E381" s="57"/>
      <c r="F381" s="57"/>
      <c r="G381" s="61"/>
      <c r="H381" s="61"/>
      <c r="I381" s="61"/>
      <c r="L381" s="51">
        <f>SUM(L378:L380)</f>
        <v>0</v>
      </c>
      <c r="N381" s="51" t="e">
        <f>SUM(N378:N380)</f>
        <v>#REF!</v>
      </c>
    </row>
    <row r="382" spans="1:14" ht="18.75" customHeight="1">
      <c r="A382" s="60"/>
      <c r="B382" s="56"/>
      <c r="C382" s="59"/>
      <c r="D382" s="62"/>
      <c r="E382" s="57"/>
      <c r="F382" s="57"/>
      <c r="G382" s="61"/>
      <c r="H382" s="61"/>
      <c r="I382" s="61"/>
    </row>
    <row r="383" spans="1:14" ht="18.75" customHeight="1">
      <c r="A383" s="60"/>
      <c r="B383" s="56"/>
      <c r="C383" s="59"/>
      <c r="D383" s="62"/>
      <c r="E383" s="57"/>
      <c r="F383" s="57"/>
      <c r="G383" s="61"/>
      <c r="H383" s="61"/>
      <c r="I383" s="61"/>
      <c r="K383" s="67"/>
      <c r="L383" s="66"/>
      <c r="M383" s="64"/>
    </row>
    <row r="384" spans="1:14" ht="18.75" customHeight="1">
      <c r="A384" s="60"/>
      <c r="B384" s="56"/>
      <c r="C384" s="59"/>
      <c r="D384" s="62"/>
      <c r="E384" s="57"/>
      <c r="F384" s="57"/>
      <c r="G384" s="61"/>
      <c r="H384" s="61"/>
      <c r="I384" s="61"/>
      <c r="K384" s="65"/>
      <c r="L384" s="65"/>
      <c r="M384" s="64"/>
    </row>
    <row r="385" spans="1:13" ht="18.75" customHeight="1">
      <c r="A385" s="60"/>
      <c r="B385" s="56"/>
      <c r="C385" s="59"/>
      <c r="D385" s="62"/>
      <c r="E385" s="57"/>
      <c r="F385" s="57"/>
      <c r="G385" s="61"/>
      <c r="H385" s="61"/>
      <c r="I385" s="61"/>
      <c r="K385" s="65"/>
      <c r="L385" s="65"/>
      <c r="M385" s="64"/>
    </row>
    <row r="386" spans="1:13" ht="18.75" customHeight="1">
      <c r="A386" s="60"/>
      <c r="B386" s="56"/>
      <c r="C386" s="59"/>
      <c r="D386" s="62"/>
      <c r="E386" s="57"/>
      <c r="F386" s="57"/>
      <c r="G386" s="61"/>
      <c r="H386" s="61"/>
      <c r="I386" s="61"/>
      <c r="K386" s="65"/>
      <c r="L386" s="65"/>
      <c r="M386" s="64"/>
    </row>
    <row r="387" spans="1:13" ht="18.75" customHeight="1">
      <c r="A387" s="60"/>
      <c r="B387" s="56"/>
      <c r="C387" s="59"/>
      <c r="D387" s="62"/>
      <c r="E387" s="57"/>
      <c r="F387" s="57"/>
      <c r="G387" s="61"/>
      <c r="H387" s="61"/>
      <c r="I387" s="61"/>
      <c r="K387" s="65"/>
      <c r="L387" s="65"/>
      <c r="M387" s="64"/>
    </row>
    <row r="388" spans="1:13" ht="18.75" customHeight="1">
      <c r="A388" s="60"/>
      <c r="B388" s="56"/>
      <c r="C388" s="59"/>
      <c r="D388" s="62"/>
      <c r="E388" s="57"/>
      <c r="F388" s="57"/>
      <c r="G388" s="61"/>
      <c r="H388" s="61"/>
      <c r="I388" s="61"/>
      <c r="K388" s="64"/>
      <c r="L388" s="64"/>
      <c r="M388" s="64"/>
    </row>
    <row r="389" spans="1:13" ht="18.75" customHeight="1">
      <c r="A389" s="60"/>
      <c r="B389" s="56"/>
      <c r="C389" s="59"/>
      <c r="D389" s="62"/>
      <c r="E389" s="57"/>
      <c r="F389" s="57"/>
      <c r="G389" s="61"/>
      <c r="H389" s="61"/>
      <c r="I389" s="61"/>
    </row>
    <row r="390" spans="1:13" ht="18.75" customHeight="1">
      <c r="A390" s="60"/>
      <c r="B390" s="56"/>
      <c r="C390" s="59"/>
      <c r="D390" s="62"/>
      <c r="E390" s="57"/>
      <c r="F390" s="57"/>
      <c r="G390" s="61"/>
      <c r="H390" s="61"/>
      <c r="I390" s="61"/>
    </row>
    <row r="391" spans="1:13" ht="18.75" customHeight="1">
      <c r="A391" s="60"/>
      <c r="B391" s="56"/>
      <c r="C391" s="59"/>
      <c r="D391" s="62"/>
      <c r="E391" s="57"/>
      <c r="F391" s="57"/>
      <c r="G391" s="61"/>
      <c r="H391" s="61"/>
      <c r="I391" s="61"/>
    </row>
    <row r="392" spans="1:13" ht="18.75" customHeight="1">
      <c r="A392" s="60"/>
      <c r="B392" s="56"/>
      <c r="C392" s="59"/>
      <c r="D392" s="62"/>
      <c r="E392" s="57"/>
      <c r="F392" s="57"/>
      <c r="G392" s="61"/>
      <c r="H392" s="61"/>
      <c r="I392" s="61"/>
    </row>
    <row r="393" spans="1:13" ht="18.75" customHeight="1">
      <c r="A393" s="60"/>
      <c r="B393" s="56"/>
      <c r="C393" s="59"/>
      <c r="D393" s="62"/>
      <c r="E393" s="57"/>
      <c r="F393" s="57"/>
      <c r="G393" s="61"/>
      <c r="H393" s="61"/>
      <c r="I393" s="61"/>
    </row>
    <row r="394" spans="1:13" ht="18.75" customHeight="1">
      <c r="A394" s="60"/>
      <c r="B394" s="56"/>
      <c r="C394" s="59"/>
      <c r="D394" s="62"/>
      <c r="E394" s="57"/>
      <c r="F394" s="57"/>
      <c r="G394" s="61"/>
      <c r="H394" s="61"/>
      <c r="I394" s="61"/>
    </row>
    <row r="395" spans="1:13" ht="18.75" customHeight="1">
      <c r="A395" s="60"/>
      <c r="B395" s="56"/>
      <c r="C395" s="59"/>
      <c r="D395" s="62"/>
      <c r="E395" s="57"/>
      <c r="F395" s="57"/>
      <c r="G395" s="61"/>
      <c r="H395" s="61"/>
      <c r="I395" s="61"/>
    </row>
    <row r="396" spans="1:13" ht="18.75" customHeight="1">
      <c r="A396" s="60"/>
      <c r="B396" s="56"/>
      <c r="C396" s="59"/>
      <c r="D396" s="62"/>
      <c r="E396" s="57"/>
      <c r="F396" s="57"/>
      <c r="G396" s="61"/>
      <c r="H396" s="61"/>
      <c r="I396" s="61"/>
    </row>
    <row r="397" spans="1:13" ht="18.75" customHeight="1">
      <c r="A397" s="60"/>
      <c r="B397" s="56"/>
      <c r="C397" s="59"/>
      <c r="D397" s="62"/>
      <c r="E397" s="57"/>
      <c r="F397" s="57"/>
      <c r="G397" s="61"/>
      <c r="H397" s="61"/>
      <c r="I397" s="61"/>
    </row>
    <row r="398" spans="1:13" ht="18.75" customHeight="1">
      <c r="A398" s="60"/>
      <c r="B398" s="56"/>
      <c r="C398" s="59"/>
      <c r="D398" s="62"/>
      <c r="E398" s="57"/>
      <c r="F398" s="57"/>
      <c r="G398" s="61"/>
      <c r="H398" s="61"/>
      <c r="I398" s="61"/>
    </row>
    <row r="399" spans="1:13" ht="18.75" customHeight="1">
      <c r="A399" s="60"/>
      <c r="B399" s="56"/>
      <c r="C399" s="59"/>
      <c r="D399" s="62"/>
      <c r="E399" s="57"/>
      <c r="F399" s="57"/>
      <c r="G399" s="61"/>
      <c r="H399" s="61"/>
      <c r="I399" s="61"/>
    </row>
    <row r="400" spans="1:13" ht="18.75" customHeight="1">
      <c r="A400" s="60"/>
      <c r="B400" s="56"/>
      <c r="C400" s="59"/>
      <c r="D400" s="62"/>
      <c r="E400" s="57"/>
      <c r="F400" s="57"/>
      <c r="G400" s="61"/>
      <c r="H400" s="61"/>
      <c r="I400" s="61"/>
    </row>
    <row r="401" spans="1:9" ht="18.75" customHeight="1">
      <c r="A401" s="60"/>
      <c r="B401" s="56"/>
      <c r="C401" s="59"/>
      <c r="D401" s="62"/>
      <c r="E401" s="57"/>
      <c r="F401" s="57"/>
      <c r="G401" s="61"/>
      <c r="H401" s="61"/>
      <c r="I401" s="61"/>
    </row>
    <row r="402" spans="1:9" ht="18.75" customHeight="1">
      <c r="A402" s="60"/>
      <c r="B402" s="56"/>
      <c r="C402" s="59"/>
      <c r="D402" s="62"/>
      <c r="E402" s="57"/>
      <c r="F402" s="57"/>
      <c r="G402" s="61"/>
      <c r="H402" s="61"/>
      <c r="I402" s="61"/>
    </row>
    <row r="403" spans="1:9" ht="18.75" customHeight="1">
      <c r="A403" s="60"/>
      <c r="B403" s="56"/>
      <c r="C403" s="59"/>
      <c r="D403" s="62"/>
      <c r="E403" s="57"/>
      <c r="F403" s="57"/>
      <c r="G403" s="61"/>
      <c r="H403" s="61"/>
      <c r="I403" s="61"/>
    </row>
    <row r="404" spans="1:9" ht="18.75" customHeight="1">
      <c r="A404" s="60"/>
      <c r="B404" s="56"/>
      <c r="C404" s="59"/>
      <c r="D404" s="62"/>
      <c r="E404" s="57"/>
      <c r="F404" s="57"/>
      <c r="G404" s="61"/>
      <c r="H404" s="61"/>
      <c r="I404" s="61"/>
    </row>
    <row r="405" spans="1:9" ht="18.75" customHeight="1">
      <c r="A405" s="60"/>
      <c r="B405" s="56"/>
      <c r="C405" s="59"/>
      <c r="D405" s="62"/>
      <c r="E405" s="57"/>
      <c r="F405" s="57"/>
      <c r="G405" s="61"/>
      <c r="H405" s="61"/>
      <c r="I405" s="61"/>
    </row>
    <row r="406" spans="1:9" ht="18.75" customHeight="1">
      <c r="A406" s="60"/>
      <c r="B406" s="56"/>
      <c r="C406" s="59"/>
      <c r="D406" s="62"/>
      <c r="E406" s="57"/>
      <c r="F406" s="57"/>
      <c r="G406" s="61"/>
      <c r="H406" s="61"/>
      <c r="I406" s="61"/>
    </row>
    <row r="407" spans="1:9" ht="18.75" customHeight="1">
      <c r="A407" s="60"/>
      <c r="B407" s="56"/>
      <c r="C407" s="59"/>
      <c r="D407" s="62"/>
      <c r="E407" s="57"/>
      <c r="F407" s="57"/>
      <c r="G407" s="61"/>
      <c r="H407" s="61"/>
      <c r="I407" s="61"/>
    </row>
    <row r="408" spans="1:9" ht="18.75" customHeight="1">
      <c r="A408" s="60"/>
      <c r="B408" s="56"/>
      <c r="C408" s="59"/>
      <c r="D408" s="62"/>
      <c r="E408" s="57"/>
      <c r="F408" s="57"/>
      <c r="G408" s="61"/>
      <c r="H408" s="61"/>
      <c r="I408" s="61"/>
    </row>
    <row r="409" spans="1:9" ht="18.75" customHeight="1">
      <c r="A409" s="60"/>
      <c r="B409" s="56"/>
      <c r="C409" s="59"/>
      <c r="D409" s="62"/>
      <c r="E409" s="57"/>
      <c r="F409" s="57"/>
      <c r="G409" s="61"/>
      <c r="H409" s="61"/>
      <c r="I409" s="61"/>
    </row>
    <row r="410" spans="1:9" ht="18.75" customHeight="1">
      <c r="A410" s="60"/>
      <c r="B410" s="56"/>
      <c r="C410" s="59"/>
      <c r="D410" s="62"/>
      <c r="E410" s="57"/>
      <c r="F410" s="57"/>
      <c r="G410" s="61"/>
      <c r="H410" s="61"/>
      <c r="I410" s="61"/>
    </row>
    <row r="411" spans="1:9" ht="18.75" customHeight="1">
      <c r="A411" s="60"/>
      <c r="B411" s="56"/>
      <c r="C411" s="59"/>
      <c r="D411" s="62"/>
      <c r="E411" s="57"/>
      <c r="F411" s="57"/>
      <c r="G411" s="61"/>
      <c r="H411" s="61"/>
      <c r="I411" s="61"/>
    </row>
    <row r="412" spans="1:9" ht="18.75" customHeight="1">
      <c r="A412" s="60"/>
      <c r="B412" s="56"/>
      <c r="C412" s="59"/>
      <c r="D412" s="62"/>
      <c r="E412" s="57"/>
      <c r="F412" s="57"/>
      <c r="G412" s="61"/>
      <c r="H412" s="61"/>
      <c r="I412" s="61"/>
    </row>
    <row r="413" spans="1:9" ht="18.75" customHeight="1">
      <c r="A413" s="60"/>
      <c r="B413" s="56"/>
      <c r="C413" s="59"/>
      <c r="D413" s="62"/>
      <c r="E413" s="57"/>
      <c r="F413" s="57"/>
      <c r="G413" s="61"/>
      <c r="H413" s="61"/>
      <c r="I413" s="61"/>
    </row>
    <row r="414" spans="1:9" ht="18.75" customHeight="1">
      <c r="A414" s="60"/>
      <c r="B414" s="56"/>
      <c r="C414" s="59"/>
      <c r="D414" s="62"/>
      <c r="E414" s="57"/>
      <c r="F414" s="57"/>
      <c r="G414" s="61"/>
      <c r="H414" s="61"/>
      <c r="I414" s="61"/>
    </row>
    <row r="415" spans="1:9" ht="18.75" customHeight="1">
      <c r="A415" s="60"/>
      <c r="B415" s="56"/>
      <c r="C415" s="59"/>
      <c r="D415" s="62"/>
      <c r="E415" s="57"/>
      <c r="F415" s="57"/>
      <c r="G415" s="61"/>
      <c r="H415" s="61"/>
      <c r="I415" s="61"/>
    </row>
    <row r="416" spans="1:9" ht="18.75" customHeight="1">
      <c r="A416" s="60"/>
      <c r="B416" s="56"/>
      <c r="C416" s="59"/>
      <c r="D416" s="62"/>
      <c r="E416" s="57"/>
      <c r="F416" s="57"/>
      <c r="G416" s="61"/>
      <c r="H416" s="61"/>
      <c r="I416" s="61"/>
    </row>
    <row r="417" spans="1:9" ht="18.75" customHeight="1">
      <c r="A417" s="60"/>
      <c r="B417" s="56"/>
      <c r="C417" s="59"/>
      <c r="D417" s="62"/>
      <c r="E417" s="57"/>
      <c r="F417" s="57"/>
      <c r="G417" s="61"/>
      <c r="H417" s="61"/>
      <c r="I417" s="61"/>
    </row>
    <row r="418" spans="1:9" ht="18.75" customHeight="1">
      <c r="A418" s="60"/>
      <c r="B418" s="56"/>
      <c r="C418" s="59"/>
      <c r="D418" s="62"/>
      <c r="E418" s="57"/>
      <c r="F418" s="57"/>
      <c r="G418" s="61"/>
      <c r="H418" s="61"/>
      <c r="I418" s="61"/>
    </row>
    <row r="419" spans="1:9" ht="18.75" customHeight="1">
      <c r="A419" s="60"/>
      <c r="B419" s="56"/>
      <c r="C419" s="59"/>
      <c r="D419" s="62"/>
      <c r="E419" s="57"/>
      <c r="F419" s="57"/>
      <c r="G419" s="61"/>
      <c r="H419" s="61"/>
      <c r="I419" s="61"/>
    </row>
    <row r="420" spans="1:9" ht="18.75" customHeight="1">
      <c r="A420" s="60"/>
      <c r="B420" s="56"/>
      <c r="C420" s="59"/>
      <c r="D420" s="62"/>
      <c r="E420" s="57"/>
      <c r="F420" s="57"/>
      <c r="G420" s="61"/>
      <c r="H420" s="61"/>
      <c r="I420" s="61"/>
    </row>
    <row r="421" spans="1:9" ht="18.75" customHeight="1">
      <c r="A421" s="60"/>
      <c r="B421" s="56"/>
      <c r="C421" s="59"/>
      <c r="D421" s="62"/>
      <c r="E421" s="57"/>
      <c r="F421" s="57"/>
      <c r="G421" s="61"/>
      <c r="H421" s="61"/>
      <c r="I421" s="61"/>
    </row>
    <row r="422" spans="1:9" ht="18.75" customHeight="1">
      <c r="A422" s="60"/>
      <c r="B422" s="56"/>
      <c r="C422" s="59"/>
      <c r="D422" s="62"/>
      <c r="E422" s="57"/>
      <c r="F422" s="57"/>
      <c r="G422" s="61"/>
      <c r="H422" s="61"/>
      <c r="I422" s="61"/>
    </row>
    <row r="423" spans="1:9" ht="18.75" customHeight="1">
      <c r="A423" s="60"/>
      <c r="B423" s="56"/>
      <c r="C423" s="59"/>
      <c r="D423" s="62"/>
      <c r="E423" s="57"/>
      <c r="F423" s="57"/>
      <c r="G423" s="61"/>
      <c r="H423" s="61"/>
      <c r="I423" s="61"/>
    </row>
    <row r="424" spans="1:9" ht="18.75" customHeight="1">
      <c r="A424" s="60"/>
      <c r="B424" s="56"/>
      <c r="C424" s="59"/>
      <c r="D424" s="62"/>
      <c r="E424" s="57"/>
      <c r="F424" s="57"/>
      <c r="G424" s="61"/>
      <c r="H424" s="61"/>
      <c r="I424" s="61"/>
    </row>
    <row r="425" spans="1:9" ht="18.75" customHeight="1">
      <c r="A425" s="60"/>
      <c r="B425" s="56"/>
      <c r="C425" s="59"/>
      <c r="D425" s="62"/>
      <c r="E425" s="57"/>
      <c r="F425" s="57"/>
      <c r="G425" s="61"/>
      <c r="H425" s="61"/>
      <c r="I425" s="61"/>
    </row>
    <row r="426" spans="1:9" ht="18.75" customHeight="1">
      <c r="A426" s="60"/>
      <c r="B426" s="56"/>
      <c r="C426" s="59"/>
      <c r="D426" s="62"/>
      <c r="E426" s="57"/>
      <c r="F426" s="57"/>
      <c r="G426" s="61"/>
      <c r="H426" s="61"/>
      <c r="I426" s="61"/>
    </row>
    <row r="427" spans="1:9" ht="18.75" customHeight="1">
      <c r="A427" s="60"/>
      <c r="B427" s="56"/>
      <c r="C427" s="59"/>
      <c r="D427" s="62"/>
      <c r="E427" s="57"/>
      <c r="F427" s="57"/>
      <c r="G427" s="61"/>
      <c r="H427" s="61"/>
      <c r="I427" s="61"/>
    </row>
    <row r="428" spans="1:9" ht="18.75" customHeight="1">
      <c r="A428" s="60"/>
      <c r="B428" s="56"/>
      <c r="C428" s="59"/>
      <c r="D428" s="62"/>
      <c r="E428" s="57"/>
      <c r="F428" s="57"/>
      <c r="G428" s="61"/>
      <c r="H428" s="61"/>
      <c r="I428" s="61"/>
    </row>
    <row r="429" spans="1:9" ht="18.75" customHeight="1">
      <c r="A429" s="60"/>
      <c r="B429" s="56"/>
      <c r="C429" s="59"/>
      <c r="D429" s="62"/>
      <c r="E429" s="57"/>
      <c r="F429" s="57"/>
      <c r="G429" s="61"/>
      <c r="H429" s="61"/>
      <c r="I429" s="61"/>
    </row>
    <row r="430" spans="1:9" ht="18.75" customHeight="1">
      <c r="A430" s="60"/>
      <c r="B430" s="56"/>
      <c r="C430" s="59"/>
      <c r="D430" s="62"/>
      <c r="E430" s="57"/>
      <c r="F430" s="57"/>
      <c r="G430" s="61"/>
      <c r="H430" s="61"/>
      <c r="I430" s="61"/>
    </row>
    <row r="431" spans="1:9" ht="18.75" customHeight="1">
      <c r="A431" s="60"/>
      <c r="B431" s="56"/>
      <c r="C431" s="59"/>
      <c r="D431" s="62"/>
      <c r="E431" s="57"/>
      <c r="F431" s="57"/>
      <c r="G431" s="61"/>
      <c r="H431" s="61"/>
      <c r="I431" s="61"/>
    </row>
    <row r="432" spans="1:9" ht="18.75" customHeight="1">
      <c r="A432" s="60"/>
      <c r="B432" s="56"/>
      <c r="C432" s="59"/>
      <c r="D432" s="62"/>
      <c r="E432" s="57"/>
      <c r="F432" s="57"/>
      <c r="G432" s="61"/>
      <c r="H432" s="61"/>
      <c r="I432" s="61"/>
    </row>
    <row r="433" spans="1:9" ht="18.75" customHeight="1">
      <c r="A433" s="60"/>
      <c r="B433" s="56"/>
      <c r="C433" s="59"/>
      <c r="D433" s="62"/>
      <c r="E433" s="57"/>
      <c r="F433" s="57"/>
      <c r="G433" s="61"/>
      <c r="H433" s="61"/>
      <c r="I433" s="61"/>
    </row>
    <row r="434" spans="1:9" ht="18.75" customHeight="1">
      <c r="A434" s="60"/>
      <c r="B434" s="56"/>
      <c r="C434" s="59"/>
      <c r="D434" s="62"/>
      <c r="E434" s="57"/>
      <c r="F434" s="57"/>
      <c r="G434" s="61"/>
      <c r="H434" s="61"/>
      <c r="I434" s="61"/>
    </row>
    <row r="435" spans="1:9" ht="18.75" customHeight="1">
      <c r="A435" s="60"/>
      <c r="B435" s="56"/>
      <c r="C435" s="59"/>
      <c r="D435" s="62"/>
      <c r="E435" s="57"/>
      <c r="F435" s="57"/>
      <c r="G435" s="61"/>
      <c r="H435" s="61"/>
      <c r="I435" s="61"/>
    </row>
    <row r="436" spans="1:9" ht="18.75" customHeight="1">
      <c r="A436" s="60"/>
      <c r="B436" s="56"/>
      <c r="C436" s="59"/>
      <c r="D436" s="62"/>
      <c r="E436" s="57"/>
      <c r="F436" s="57"/>
      <c r="G436" s="61"/>
      <c r="H436" s="61"/>
      <c r="I436" s="61"/>
    </row>
    <row r="437" spans="1:9" ht="18.75" customHeight="1">
      <c r="A437" s="60"/>
      <c r="B437" s="56"/>
      <c r="C437" s="59"/>
      <c r="D437" s="62"/>
      <c r="E437" s="57"/>
      <c r="F437" s="57"/>
      <c r="G437" s="61"/>
      <c r="H437" s="61"/>
      <c r="I437" s="61"/>
    </row>
    <row r="438" spans="1:9" ht="18.75" customHeight="1">
      <c r="A438" s="60"/>
      <c r="B438" s="56"/>
      <c r="C438" s="59"/>
      <c r="D438" s="62"/>
      <c r="E438" s="57"/>
      <c r="F438" s="57"/>
      <c r="G438" s="61"/>
      <c r="H438" s="61"/>
      <c r="I438" s="61"/>
    </row>
    <row r="439" spans="1:9" ht="18.75" customHeight="1">
      <c r="A439" s="60"/>
      <c r="B439" s="56"/>
      <c r="C439" s="59"/>
      <c r="D439" s="62"/>
      <c r="E439" s="57"/>
      <c r="F439" s="57"/>
      <c r="G439" s="61"/>
      <c r="H439" s="61"/>
      <c r="I439" s="61"/>
    </row>
    <row r="440" spans="1:9" ht="18.75" customHeight="1">
      <c r="A440" s="60"/>
      <c r="B440" s="56"/>
      <c r="C440" s="59"/>
      <c r="D440" s="62"/>
      <c r="E440" s="57"/>
      <c r="F440" s="57"/>
      <c r="G440" s="61"/>
      <c r="H440" s="61"/>
      <c r="I440" s="61"/>
    </row>
    <row r="441" spans="1:9" ht="18.75" customHeight="1">
      <c r="A441" s="60"/>
      <c r="B441" s="56"/>
      <c r="C441" s="59"/>
      <c r="D441" s="62"/>
      <c r="E441" s="57"/>
      <c r="F441" s="57"/>
      <c r="G441" s="61"/>
      <c r="H441" s="61"/>
      <c r="I441" s="61"/>
    </row>
    <row r="442" spans="1:9" ht="18.75" customHeight="1">
      <c r="A442" s="60"/>
      <c r="B442" s="56"/>
      <c r="C442" s="59"/>
      <c r="D442" s="62"/>
      <c r="E442" s="57"/>
      <c r="F442" s="57"/>
      <c r="G442" s="61"/>
      <c r="H442" s="61"/>
      <c r="I442" s="61"/>
    </row>
    <row r="443" spans="1:9" ht="18.75" customHeight="1">
      <c r="A443" s="60"/>
      <c r="B443" s="56"/>
      <c r="C443" s="59"/>
      <c r="D443" s="62"/>
      <c r="E443" s="57"/>
      <c r="F443" s="57"/>
      <c r="G443" s="61"/>
      <c r="H443" s="61"/>
      <c r="I443" s="61"/>
    </row>
    <row r="444" spans="1:9" ht="18.75" customHeight="1">
      <c r="A444" s="60"/>
      <c r="B444" s="56"/>
      <c r="C444" s="59"/>
      <c r="D444" s="62"/>
      <c r="E444" s="57"/>
      <c r="F444" s="57"/>
      <c r="G444" s="61"/>
      <c r="H444" s="61"/>
      <c r="I444" s="61"/>
    </row>
    <row r="445" spans="1:9" ht="18.75" customHeight="1">
      <c r="A445" s="60"/>
      <c r="B445" s="56"/>
      <c r="C445" s="59"/>
      <c r="D445" s="62"/>
      <c r="E445" s="57"/>
      <c r="F445" s="57"/>
      <c r="G445" s="61"/>
      <c r="H445" s="61"/>
      <c r="I445" s="61"/>
    </row>
    <row r="446" spans="1:9" ht="18.75" customHeight="1">
      <c r="A446" s="60"/>
      <c r="B446" s="56"/>
      <c r="C446" s="59"/>
      <c r="D446" s="62"/>
      <c r="E446" s="57"/>
      <c r="F446" s="57"/>
      <c r="G446" s="61"/>
      <c r="H446" s="61"/>
      <c r="I446" s="61"/>
    </row>
    <row r="447" spans="1:9" ht="18.75" customHeight="1">
      <c r="A447" s="60"/>
      <c r="B447" s="56"/>
      <c r="C447" s="59"/>
      <c r="D447" s="62"/>
      <c r="E447" s="57"/>
      <c r="F447" s="57"/>
      <c r="G447" s="61"/>
      <c r="H447" s="61"/>
      <c r="I447" s="61"/>
    </row>
    <row r="448" spans="1:9" ht="18.75" customHeight="1">
      <c r="A448" s="60"/>
      <c r="B448" s="56"/>
      <c r="C448" s="59"/>
      <c r="D448" s="62"/>
      <c r="E448" s="57"/>
      <c r="F448" s="57"/>
      <c r="G448" s="61"/>
      <c r="H448" s="61"/>
      <c r="I448" s="61"/>
    </row>
    <row r="449" spans="1:9" ht="18.75" customHeight="1">
      <c r="A449" s="60"/>
      <c r="B449" s="56"/>
      <c r="C449" s="59"/>
      <c r="D449" s="62"/>
      <c r="E449" s="57"/>
      <c r="F449" s="57"/>
      <c r="G449" s="61"/>
      <c r="H449" s="61"/>
      <c r="I449" s="61"/>
    </row>
    <row r="450" spans="1:9" ht="18.75" customHeight="1">
      <c r="A450" s="60"/>
      <c r="B450" s="56"/>
      <c r="C450" s="59"/>
      <c r="D450" s="62"/>
      <c r="E450" s="57"/>
      <c r="F450" s="57"/>
      <c r="G450" s="61"/>
      <c r="H450" s="61"/>
      <c r="I450" s="61"/>
    </row>
    <row r="451" spans="1:9" ht="18.75" customHeight="1">
      <c r="A451" s="60"/>
      <c r="B451" s="56"/>
      <c r="C451" s="59"/>
      <c r="D451" s="62"/>
      <c r="E451" s="57"/>
      <c r="F451" s="57"/>
      <c r="G451" s="61"/>
      <c r="H451" s="61"/>
      <c r="I451" s="61"/>
    </row>
    <row r="452" spans="1:9" ht="18.75" customHeight="1">
      <c r="A452" s="60"/>
      <c r="B452" s="56"/>
      <c r="C452" s="59"/>
      <c r="D452" s="62"/>
      <c r="E452" s="57"/>
      <c r="F452" s="57"/>
      <c r="G452" s="61"/>
      <c r="H452" s="61"/>
      <c r="I452" s="61"/>
    </row>
    <row r="453" spans="1:9" ht="18.75" customHeight="1">
      <c r="A453" s="60"/>
      <c r="B453" s="56"/>
      <c r="C453" s="59"/>
      <c r="D453" s="62"/>
      <c r="E453" s="57"/>
      <c r="F453" s="57"/>
      <c r="G453" s="61"/>
      <c r="H453" s="61"/>
      <c r="I453" s="61"/>
    </row>
    <row r="454" spans="1:9" ht="18.75" customHeight="1">
      <c r="A454" s="60"/>
      <c r="B454" s="56"/>
      <c r="C454" s="59"/>
      <c r="D454" s="62"/>
      <c r="E454" s="57"/>
      <c r="F454" s="57"/>
      <c r="G454" s="61"/>
      <c r="H454" s="61"/>
      <c r="I454" s="61"/>
    </row>
    <row r="455" spans="1:9" ht="18.75" customHeight="1">
      <c r="A455" s="60"/>
      <c r="B455" s="56"/>
      <c r="C455" s="59"/>
      <c r="D455" s="62"/>
      <c r="E455" s="57"/>
      <c r="F455" s="57"/>
      <c r="G455" s="61"/>
      <c r="H455" s="61"/>
      <c r="I455" s="61"/>
    </row>
    <row r="456" spans="1:9" ht="18.75" customHeight="1">
      <c r="A456" s="60"/>
      <c r="B456" s="56"/>
      <c r="C456" s="59"/>
      <c r="D456" s="62"/>
      <c r="E456" s="57"/>
      <c r="F456" s="57"/>
      <c r="G456" s="61"/>
      <c r="H456" s="61"/>
      <c r="I456" s="61"/>
    </row>
    <row r="457" spans="1:9" ht="18.75" customHeight="1">
      <c r="A457" s="60"/>
      <c r="B457" s="56"/>
      <c r="C457" s="59"/>
      <c r="D457" s="62"/>
      <c r="E457" s="57"/>
      <c r="F457" s="57"/>
      <c r="G457" s="61"/>
      <c r="H457" s="61"/>
      <c r="I457" s="61"/>
    </row>
    <row r="458" spans="1:9" ht="18.75" customHeight="1">
      <c r="A458" s="60"/>
      <c r="B458" s="56"/>
      <c r="C458" s="59"/>
      <c r="D458" s="62"/>
      <c r="E458" s="57"/>
      <c r="F458" s="57"/>
      <c r="G458" s="61"/>
      <c r="H458" s="61"/>
      <c r="I458" s="61"/>
    </row>
    <row r="459" spans="1:9" ht="18.75" customHeight="1">
      <c r="A459" s="60"/>
      <c r="B459" s="56"/>
      <c r="C459" s="59"/>
      <c r="D459" s="62"/>
      <c r="E459" s="57"/>
      <c r="F459" s="57"/>
      <c r="G459" s="61"/>
      <c r="H459" s="61"/>
      <c r="I459" s="61"/>
    </row>
    <row r="460" spans="1:9" ht="18.75" customHeight="1">
      <c r="A460" s="60"/>
      <c r="B460" s="56"/>
      <c r="C460" s="59"/>
      <c r="D460" s="62"/>
      <c r="E460" s="57"/>
      <c r="F460" s="57"/>
      <c r="G460" s="61"/>
      <c r="H460" s="61"/>
      <c r="I460" s="61"/>
    </row>
    <row r="461" spans="1:9" ht="18.75" customHeight="1">
      <c r="A461" s="60"/>
      <c r="B461" s="56"/>
      <c r="C461" s="59"/>
      <c r="D461" s="62"/>
      <c r="E461" s="57"/>
      <c r="F461" s="57"/>
      <c r="G461" s="61"/>
      <c r="H461" s="61"/>
      <c r="I461" s="61"/>
    </row>
    <row r="462" spans="1:9" ht="18.75" customHeight="1">
      <c r="A462" s="60"/>
      <c r="B462" s="56"/>
      <c r="C462" s="59"/>
      <c r="D462" s="62"/>
      <c r="E462" s="57"/>
      <c r="F462" s="57"/>
      <c r="G462" s="61"/>
      <c r="H462" s="61"/>
      <c r="I462" s="61"/>
    </row>
    <row r="463" spans="1:9" ht="18.75" customHeight="1">
      <c r="A463" s="60"/>
      <c r="B463" s="56"/>
      <c r="C463" s="59"/>
      <c r="D463" s="62"/>
      <c r="E463" s="57"/>
      <c r="F463" s="57"/>
      <c r="G463" s="61"/>
      <c r="H463" s="61"/>
      <c r="I463" s="61"/>
    </row>
    <row r="464" spans="1:9" ht="18.75" customHeight="1">
      <c r="A464" s="60"/>
      <c r="B464" s="56"/>
      <c r="C464" s="59"/>
      <c r="D464" s="62"/>
      <c r="E464" s="57"/>
      <c r="F464" s="57"/>
      <c r="G464" s="61"/>
      <c r="H464" s="61"/>
      <c r="I464" s="61"/>
    </row>
    <row r="465" spans="1:9" ht="18.75" customHeight="1">
      <c r="A465" s="60"/>
      <c r="B465" s="56"/>
      <c r="C465" s="59"/>
      <c r="D465" s="62"/>
      <c r="E465" s="57"/>
      <c r="F465" s="57"/>
      <c r="G465" s="61"/>
      <c r="H465" s="61"/>
      <c r="I465" s="61"/>
    </row>
    <row r="466" spans="1:9" ht="18.75" customHeight="1">
      <c r="A466" s="60"/>
      <c r="B466" s="56"/>
      <c r="C466" s="59"/>
      <c r="D466" s="62"/>
      <c r="E466" s="57"/>
      <c r="F466" s="57"/>
      <c r="G466" s="61"/>
      <c r="H466" s="61"/>
      <c r="I466" s="61"/>
    </row>
    <row r="467" spans="1:9" ht="18.75" customHeight="1">
      <c r="A467" s="60"/>
      <c r="B467" s="56"/>
      <c r="C467" s="59"/>
      <c r="D467" s="62"/>
      <c r="E467" s="57"/>
      <c r="F467" s="57"/>
      <c r="G467" s="61"/>
      <c r="H467" s="61"/>
      <c r="I467" s="61"/>
    </row>
    <row r="468" spans="1:9" ht="18.75" customHeight="1">
      <c r="A468" s="60"/>
      <c r="B468" s="56"/>
      <c r="C468" s="59"/>
      <c r="D468" s="62"/>
      <c r="E468" s="57"/>
      <c r="F468" s="57"/>
      <c r="G468" s="61"/>
      <c r="H468" s="61"/>
      <c r="I468" s="61"/>
    </row>
    <row r="469" spans="1:9" ht="18.75" customHeight="1">
      <c r="A469" s="60"/>
      <c r="B469" s="56"/>
      <c r="C469" s="59"/>
      <c r="D469" s="62"/>
      <c r="E469" s="57"/>
      <c r="F469" s="57"/>
      <c r="G469" s="61"/>
      <c r="H469" s="61"/>
      <c r="I469" s="61"/>
    </row>
    <row r="470" spans="1:9" ht="18.75" customHeight="1">
      <c r="A470" s="60"/>
      <c r="B470" s="56"/>
      <c r="C470" s="59"/>
      <c r="D470" s="62"/>
      <c r="E470" s="57"/>
      <c r="F470" s="57"/>
      <c r="G470" s="61"/>
      <c r="H470" s="61"/>
      <c r="I470" s="61"/>
    </row>
    <row r="471" spans="1:9" ht="18.75" customHeight="1">
      <c r="A471" s="60"/>
      <c r="B471" s="56"/>
      <c r="C471" s="59"/>
      <c r="D471" s="62"/>
      <c r="E471" s="57"/>
      <c r="F471" s="57"/>
      <c r="G471" s="61"/>
      <c r="H471" s="61"/>
      <c r="I471" s="61"/>
    </row>
    <row r="472" spans="1:9" ht="18.75" customHeight="1">
      <c r="A472" s="60"/>
      <c r="B472" s="56"/>
      <c r="C472" s="59"/>
      <c r="D472" s="62"/>
      <c r="E472" s="57"/>
      <c r="F472" s="57"/>
      <c r="G472" s="61"/>
      <c r="H472" s="61"/>
      <c r="I472" s="61"/>
    </row>
    <row r="473" spans="1:9" ht="18.75" customHeight="1">
      <c r="A473" s="60"/>
      <c r="B473" s="56"/>
      <c r="C473" s="59"/>
      <c r="D473" s="62"/>
      <c r="E473" s="57"/>
      <c r="F473" s="57"/>
      <c r="G473" s="61"/>
      <c r="H473" s="61"/>
      <c r="I473" s="61"/>
    </row>
    <row r="474" spans="1:9" ht="18.75" customHeight="1">
      <c r="A474" s="60"/>
      <c r="B474" s="56"/>
      <c r="C474" s="59"/>
      <c r="D474" s="62"/>
      <c r="E474" s="57"/>
      <c r="F474" s="57"/>
      <c r="G474" s="61"/>
      <c r="H474" s="61"/>
      <c r="I474" s="61"/>
    </row>
    <row r="475" spans="1:9" ht="18.75" customHeight="1">
      <c r="A475" s="60"/>
      <c r="B475" s="56"/>
      <c r="C475" s="59"/>
      <c r="D475" s="62"/>
      <c r="E475" s="57"/>
      <c r="F475" s="57"/>
      <c r="G475" s="61"/>
      <c r="H475" s="61"/>
      <c r="I475" s="61"/>
    </row>
    <row r="476" spans="1:9" ht="18.75" customHeight="1">
      <c r="A476" s="60"/>
      <c r="B476" s="56"/>
      <c r="C476" s="59"/>
      <c r="D476" s="62"/>
      <c r="E476" s="57"/>
      <c r="F476" s="57"/>
      <c r="G476" s="61"/>
      <c r="H476" s="61"/>
      <c r="I476" s="61"/>
    </row>
    <row r="477" spans="1:9" ht="18.75" customHeight="1">
      <c r="A477" s="60"/>
      <c r="B477" s="56"/>
      <c r="C477" s="59"/>
      <c r="D477" s="62"/>
      <c r="E477" s="57"/>
      <c r="F477" s="57"/>
      <c r="G477" s="61"/>
      <c r="H477" s="61"/>
      <c r="I477" s="61"/>
    </row>
    <row r="478" spans="1:9" ht="18.75" customHeight="1">
      <c r="A478" s="60"/>
      <c r="B478" s="56"/>
      <c r="C478" s="59"/>
      <c r="D478" s="62"/>
      <c r="E478" s="57"/>
      <c r="F478" s="57"/>
      <c r="G478" s="61"/>
      <c r="H478" s="61"/>
      <c r="I478" s="61"/>
    </row>
    <row r="479" spans="1:9" ht="18.75" customHeight="1">
      <c r="A479" s="60"/>
      <c r="B479" s="56"/>
      <c r="C479" s="59"/>
      <c r="D479" s="62"/>
      <c r="E479" s="57"/>
      <c r="F479" s="57"/>
      <c r="G479" s="61"/>
      <c r="H479" s="61"/>
      <c r="I479" s="61"/>
    </row>
    <row r="480" spans="1:9" ht="18.75" customHeight="1">
      <c r="A480" s="60"/>
      <c r="B480" s="56"/>
      <c r="C480" s="59"/>
      <c r="D480" s="62"/>
      <c r="E480" s="57"/>
      <c r="F480" s="57"/>
      <c r="G480" s="61"/>
      <c r="H480" s="61"/>
      <c r="I480" s="61"/>
    </row>
    <row r="481" spans="1:9" ht="18.75" customHeight="1">
      <c r="A481" s="60"/>
      <c r="B481" s="56"/>
      <c r="C481" s="59"/>
      <c r="D481" s="62"/>
      <c r="E481" s="57"/>
      <c r="F481" s="57"/>
      <c r="G481" s="61"/>
      <c r="H481" s="61"/>
      <c r="I481" s="61"/>
    </row>
    <row r="482" spans="1:9" ht="18.75" customHeight="1">
      <c r="A482" s="60"/>
      <c r="B482" s="56"/>
      <c r="C482" s="59"/>
      <c r="D482" s="62"/>
      <c r="E482" s="57"/>
      <c r="F482" s="57"/>
      <c r="G482" s="61"/>
      <c r="H482" s="61"/>
      <c r="I482" s="61"/>
    </row>
    <row r="483" spans="1:9" ht="18.75" customHeight="1">
      <c r="A483" s="60"/>
      <c r="B483" s="56"/>
      <c r="C483" s="59"/>
      <c r="D483" s="62"/>
      <c r="E483" s="57"/>
      <c r="F483" s="57"/>
      <c r="G483" s="61"/>
      <c r="H483" s="61"/>
      <c r="I483" s="61"/>
    </row>
    <row r="484" spans="1:9" ht="18.75" customHeight="1">
      <c r="A484" s="60"/>
      <c r="B484" s="56"/>
      <c r="C484" s="59"/>
      <c r="D484" s="62"/>
      <c r="E484" s="57"/>
      <c r="F484" s="57"/>
      <c r="G484" s="61"/>
      <c r="H484" s="61"/>
      <c r="I484" s="61"/>
    </row>
    <row r="485" spans="1:9" ht="18.75" customHeight="1">
      <c r="A485" s="60"/>
      <c r="B485" s="56"/>
      <c r="C485" s="59"/>
      <c r="D485" s="62"/>
      <c r="E485" s="57"/>
      <c r="F485" s="57"/>
      <c r="G485" s="61"/>
      <c r="H485" s="61"/>
      <c r="I485" s="61"/>
    </row>
    <row r="486" spans="1:9" ht="18.75" customHeight="1">
      <c r="A486" s="60"/>
      <c r="B486" s="56"/>
      <c r="C486" s="59"/>
      <c r="D486" s="62"/>
      <c r="E486" s="57"/>
      <c r="F486" s="57"/>
      <c r="G486" s="61"/>
      <c r="H486" s="61"/>
      <c r="I486" s="61"/>
    </row>
    <row r="487" spans="1:9" ht="18.75" customHeight="1">
      <c r="A487" s="60"/>
      <c r="B487" s="56"/>
      <c r="C487" s="59"/>
      <c r="D487" s="62"/>
      <c r="E487" s="57"/>
      <c r="F487" s="57"/>
      <c r="G487" s="61"/>
      <c r="H487" s="61"/>
      <c r="I487" s="61"/>
    </row>
    <row r="488" spans="1:9" ht="18.75" customHeight="1">
      <c r="A488" s="60"/>
      <c r="B488" s="56"/>
      <c r="C488" s="59"/>
      <c r="D488" s="62"/>
      <c r="E488" s="57"/>
      <c r="F488" s="57"/>
      <c r="G488" s="61"/>
      <c r="H488" s="61"/>
      <c r="I488" s="61"/>
    </row>
    <row r="489" spans="1:9" ht="18.75" customHeight="1">
      <c r="A489" s="60"/>
      <c r="B489" s="56"/>
      <c r="C489" s="59"/>
      <c r="D489" s="62"/>
      <c r="E489" s="57"/>
      <c r="F489" s="57"/>
      <c r="G489" s="61"/>
      <c r="H489" s="61"/>
      <c r="I489" s="61"/>
    </row>
    <row r="490" spans="1:9" ht="18.75" customHeight="1">
      <c r="A490" s="60"/>
      <c r="B490" s="56"/>
      <c r="C490" s="59"/>
      <c r="D490" s="62"/>
      <c r="E490" s="57"/>
      <c r="F490" s="57"/>
      <c r="G490" s="61"/>
      <c r="H490" s="61"/>
      <c r="I490" s="61"/>
    </row>
    <row r="491" spans="1:9" ht="18.75" customHeight="1">
      <c r="A491" s="60"/>
      <c r="B491" s="56"/>
      <c r="C491" s="59"/>
      <c r="D491" s="62"/>
      <c r="E491" s="57"/>
      <c r="F491" s="57"/>
      <c r="G491" s="61"/>
      <c r="H491" s="61"/>
      <c r="I491" s="61"/>
    </row>
    <row r="492" spans="1:9" ht="18.75" customHeight="1">
      <c r="A492" s="60"/>
      <c r="B492" s="56"/>
      <c r="C492" s="59"/>
      <c r="D492" s="62"/>
      <c r="E492" s="57"/>
      <c r="F492" s="57"/>
      <c r="G492" s="61"/>
      <c r="H492" s="61"/>
      <c r="I492" s="61"/>
    </row>
    <row r="493" spans="1:9" ht="18.75" customHeight="1">
      <c r="A493" s="60"/>
      <c r="B493" s="56"/>
      <c r="C493" s="59"/>
      <c r="D493" s="62"/>
      <c r="E493" s="57"/>
      <c r="F493" s="57"/>
      <c r="G493" s="61"/>
      <c r="H493" s="61"/>
      <c r="I493" s="61"/>
    </row>
    <row r="494" spans="1:9" ht="18.75" customHeight="1">
      <c r="A494" s="60"/>
      <c r="B494" s="56"/>
      <c r="C494" s="59"/>
      <c r="D494" s="62"/>
      <c r="E494" s="57"/>
      <c r="F494" s="57"/>
      <c r="G494" s="61"/>
      <c r="H494" s="61"/>
      <c r="I494" s="61"/>
    </row>
    <row r="495" spans="1:9" ht="18.75" customHeight="1">
      <c r="A495" s="60"/>
      <c r="B495" s="56"/>
      <c r="C495" s="59"/>
      <c r="D495" s="62"/>
      <c r="E495" s="57"/>
      <c r="F495" s="57"/>
      <c r="G495" s="61"/>
      <c r="H495" s="61"/>
      <c r="I495" s="61"/>
    </row>
    <row r="496" spans="1:9" ht="18.75" customHeight="1">
      <c r="A496" s="60"/>
      <c r="B496" s="56"/>
      <c r="C496" s="59"/>
      <c r="D496" s="62"/>
      <c r="E496" s="57"/>
      <c r="F496" s="57"/>
      <c r="G496" s="61"/>
      <c r="H496" s="61"/>
      <c r="I496" s="61"/>
    </row>
    <row r="497" spans="1:9" ht="18.75" customHeight="1">
      <c r="A497" s="60"/>
      <c r="B497" s="56"/>
      <c r="C497" s="59"/>
      <c r="D497" s="62"/>
      <c r="E497" s="57"/>
      <c r="F497" s="57"/>
      <c r="G497" s="61"/>
      <c r="H497" s="61"/>
      <c r="I497" s="61"/>
    </row>
    <row r="498" spans="1:9" ht="18.75" customHeight="1">
      <c r="A498" s="60"/>
      <c r="B498" s="56"/>
      <c r="C498" s="59"/>
      <c r="D498" s="62"/>
      <c r="E498" s="57"/>
      <c r="F498" s="57"/>
      <c r="G498" s="61"/>
      <c r="H498" s="61"/>
      <c r="I498" s="61"/>
    </row>
    <row r="499" spans="1:9" ht="18.75" customHeight="1">
      <c r="A499" s="60"/>
      <c r="B499" s="56"/>
      <c r="C499" s="59"/>
      <c r="D499" s="62"/>
      <c r="E499" s="57"/>
      <c r="F499" s="57"/>
      <c r="G499" s="61"/>
      <c r="H499" s="61"/>
      <c r="I499" s="61"/>
    </row>
    <row r="500" spans="1:9" ht="18.75" customHeight="1">
      <c r="A500" s="60"/>
      <c r="B500" s="56"/>
      <c r="C500" s="59"/>
      <c r="D500" s="62"/>
      <c r="E500" s="57"/>
      <c r="F500" s="57"/>
      <c r="G500" s="61"/>
      <c r="H500" s="61"/>
      <c r="I500" s="61"/>
    </row>
    <row r="501" spans="1:9" ht="18.75" customHeight="1">
      <c r="A501" s="60"/>
      <c r="B501" s="56"/>
      <c r="C501" s="59"/>
      <c r="D501" s="62"/>
      <c r="E501" s="57"/>
      <c r="F501" s="57"/>
      <c r="G501" s="61"/>
      <c r="H501" s="61"/>
      <c r="I501" s="61"/>
    </row>
    <row r="502" spans="1:9" ht="18.75" customHeight="1">
      <c r="A502" s="60"/>
      <c r="B502" s="56"/>
      <c r="C502" s="59"/>
      <c r="D502" s="62"/>
      <c r="E502" s="57"/>
      <c r="F502" s="57"/>
      <c r="G502" s="61"/>
      <c r="H502" s="61"/>
      <c r="I502" s="61"/>
    </row>
    <row r="503" spans="1:9" ht="18.75" customHeight="1">
      <c r="A503" s="60"/>
      <c r="B503" s="56"/>
      <c r="C503" s="59"/>
      <c r="D503" s="62"/>
      <c r="E503" s="57"/>
      <c r="F503" s="57"/>
      <c r="G503" s="61"/>
      <c r="H503" s="61"/>
      <c r="I503" s="61"/>
    </row>
    <row r="504" spans="1:9" ht="18.75" customHeight="1">
      <c r="A504" s="60"/>
      <c r="B504" s="56"/>
      <c r="C504" s="59"/>
      <c r="D504" s="62"/>
      <c r="E504" s="57"/>
      <c r="F504" s="57"/>
      <c r="G504" s="61"/>
      <c r="H504" s="61"/>
      <c r="I504" s="61"/>
    </row>
    <row r="505" spans="1:9" ht="18.75" customHeight="1">
      <c r="A505" s="60"/>
      <c r="B505" s="56"/>
      <c r="C505" s="59"/>
      <c r="D505" s="62"/>
      <c r="E505" s="57"/>
      <c r="F505" s="57"/>
      <c r="G505" s="61"/>
      <c r="H505" s="61"/>
      <c r="I505" s="61"/>
    </row>
    <row r="506" spans="1:9" ht="18.75" customHeight="1">
      <c r="A506" s="60"/>
      <c r="B506" s="56"/>
      <c r="C506" s="59"/>
      <c r="D506" s="62"/>
      <c r="E506" s="57"/>
      <c r="F506" s="57"/>
      <c r="G506" s="61"/>
      <c r="H506" s="61"/>
      <c r="I506" s="61"/>
    </row>
    <row r="507" spans="1:9" ht="18.75" customHeight="1">
      <c r="A507" s="60"/>
      <c r="B507" s="56"/>
      <c r="C507" s="59"/>
      <c r="D507" s="62"/>
      <c r="E507" s="57"/>
      <c r="F507" s="57"/>
      <c r="G507" s="61"/>
      <c r="H507" s="61"/>
      <c r="I507" s="61"/>
    </row>
    <row r="508" spans="1:9" ht="18.75" customHeight="1">
      <c r="A508" s="60"/>
      <c r="B508" s="56"/>
      <c r="C508" s="59"/>
      <c r="D508" s="62"/>
      <c r="E508" s="57"/>
      <c r="F508" s="57"/>
      <c r="G508" s="61"/>
      <c r="H508" s="61"/>
      <c r="I508" s="61"/>
    </row>
    <row r="509" spans="1:9" ht="18.75" customHeight="1">
      <c r="A509" s="60"/>
      <c r="B509" s="56"/>
      <c r="C509" s="59"/>
      <c r="D509" s="62"/>
      <c r="E509" s="57"/>
      <c r="F509" s="57"/>
      <c r="G509" s="61"/>
      <c r="H509" s="61"/>
      <c r="I509" s="61"/>
    </row>
    <row r="510" spans="1:9" ht="18.75" customHeight="1">
      <c r="A510" s="60"/>
      <c r="B510" s="56"/>
      <c r="C510" s="59"/>
      <c r="D510" s="62"/>
      <c r="E510" s="57"/>
      <c r="F510" s="57"/>
      <c r="G510" s="61"/>
      <c r="H510" s="61"/>
      <c r="I510" s="61"/>
    </row>
    <row r="511" spans="1:9" ht="18.75" customHeight="1">
      <c r="A511" s="60"/>
      <c r="B511" s="56"/>
      <c r="C511" s="59"/>
      <c r="D511" s="62"/>
      <c r="E511" s="57"/>
      <c r="F511" s="57"/>
      <c r="G511" s="61"/>
      <c r="H511" s="61"/>
      <c r="I511" s="61"/>
    </row>
    <row r="512" spans="1:9" ht="18.75" customHeight="1">
      <c r="A512" s="60"/>
      <c r="B512" s="56"/>
      <c r="C512" s="59"/>
      <c r="D512" s="62"/>
      <c r="E512" s="57"/>
      <c r="F512" s="57"/>
      <c r="G512" s="61"/>
      <c r="H512" s="61"/>
      <c r="I512" s="61"/>
    </row>
    <row r="513" spans="1:9" ht="18.75" customHeight="1">
      <c r="A513" s="60"/>
      <c r="B513" s="56"/>
      <c r="C513" s="59"/>
      <c r="D513" s="62"/>
      <c r="E513" s="57"/>
      <c r="F513" s="57"/>
      <c r="G513" s="61"/>
      <c r="H513" s="61"/>
      <c r="I513" s="61"/>
    </row>
    <row r="514" spans="1:9" ht="18.75" customHeight="1">
      <c r="A514" s="60"/>
      <c r="B514" s="56"/>
      <c r="C514" s="59"/>
      <c r="D514" s="62"/>
      <c r="E514" s="57"/>
      <c r="F514" s="57"/>
      <c r="G514" s="61"/>
      <c r="H514" s="61"/>
      <c r="I514" s="61"/>
    </row>
    <row r="515" spans="1:9" ht="18.75" customHeight="1">
      <c r="A515" s="60"/>
      <c r="B515" s="56"/>
      <c r="C515" s="59"/>
      <c r="D515" s="62"/>
      <c r="E515" s="57"/>
      <c r="F515" s="57"/>
      <c r="G515" s="61"/>
      <c r="H515" s="61"/>
      <c r="I515" s="61"/>
    </row>
    <row r="516" spans="1:9" ht="18.75" customHeight="1">
      <c r="A516" s="60"/>
      <c r="B516" s="56"/>
      <c r="C516" s="59"/>
      <c r="D516" s="62"/>
      <c r="E516" s="57"/>
      <c r="F516" s="57"/>
      <c r="G516" s="61"/>
      <c r="H516" s="61"/>
      <c r="I516" s="61"/>
    </row>
    <row r="517" spans="1:9" ht="18.75" customHeight="1">
      <c r="A517" s="60"/>
      <c r="B517" s="56"/>
      <c r="C517" s="59"/>
      <c r="D517" s="62"/>
      <c r="E517" s="57"/>
      <c r="F517" s="57"/>
      <c r="G517" s="61"/>
      <c r="H517" s="61"/>
      <c r="I517" s="61"/>
    </row>
    <row r="518" spans="1:9" ht="18.75" customHeight="1">
      <c r="A518" s="60"/>
      <c r="B518" s="56"/>
      <c r="C518" s="59"/>
      <c r="D518" s="62"/>
      <c r="E518" s="57"/>
      <c r="F518" s="57"/>
      <c r="G518" s="61"/>
      <c r="H518" s="61"/>
      <c r="I518" s="61"/>
    </row>
    <row r="519" spans="1:9" ht="18.75" customHeight="1">
      <c r="A519" s="60"/>
      <c r="B519" s="56"/>
      <c r="C519" s="59"/>
      <c r="D519" s="62"/>
      <c r="E519" s="57"/>
      <c r="F519" s="57"/>
      <c r="G519" s="61"/>
      <c r="H519" s="61"/>
      <c r="I519" s="61"/>
    </row>
    <row r="520" spans="1:9" ht="18.75" customHeight="1">
      <c r="A520" s="60"/>
      <c r="B520" s="56"/>
      <c r="C520" s="59"/>
      <c r="D520" s="62"/>
      <c r="E520" s="57"/>
      <c r="F520" s="57"/>
      <c r="G520" s="61"/>
      <c r="H520" s="61"/>
      <c r="I520" s="61"/>
    </row>
    <row r="521" spans="1:9" ht="18.75" customHeight="1">
      <c r="A521" s="60"/>
      <c r="B521" s="56"/>
      <c r="C521" s="59"/>
      <c r="D521" s="62"/>
      <c r="E521" s="57"/>
      <c r="F521" s="57"/>
      <c r="G521" s="61"/>
      <c r="H521" s="61"/>
      <c r="I521" s="61"/>
    </row>
    <row r="522" spans="1:9" ht="18.75" customHeight="1">
      <c r="A522" s="60"/>
      <c r="B522" s="56"/>
      <c r="C522" s="59"/>
      <c r="D522" s="62"/>
      <c r="E522" s="57"/>
      <c r="F522" s="57"/>
      <c r="G522" s="61"/>
      <c r="H522" s="61"/>
      <c r="I522" s="61"/>
    </row>
    <row r="523" spans="1:9" ht="18.75" customHeight="1">
      <c r="A523" s="60"/>
      <c r="B523" s="56"/>
      <c r="C523" s="59"/>
      <c r="D523" s="62"/>
      <c r="E523" s="57"/>
      <c r="F523" s="57"/>
      <c r="G523" s="61"/>
      <c r="H523" s="61"/>
      <c r="I523" s="61"/>
    </row>
    <row r="524" spans="1:9" ht="18.75" customHeight="1">
      <c r="A524" s="60"/>
      <c r="B524" s="56"/>
      <c r="C524" s="59"/>
      <c r="D524" s="62"/>
      <c r="E524" s="57"/>
      <c r="F524" s="57"/>
      <c r="G524" s="61"/>
      <c r="H524" s="61"/>
      <c r="I524" s="61"/>
    </row>
    <row r="525" spans="1:9" ht="18.75" customHeight="1">
      <c r="A525" s="60"/>
      <c r="B525" s="56"/>
      <c r="C525" s="59"/>
      <c r="D525" s="62"/>
      <c r="E525" s="57"/>
      <c r="F525" s="57"/>
      <c r="G525" s="61"/>
      <c r="H525" s="61"/>
      <c r="I525" s="61"/>
    </row>
    <row r="526" spans="1:9" ht="18.75" customHeight="1">
      <c r="A526" s="60"/>
      <c r="B526" s="56"/>
      <c r="C526" s="59"/>
      <c r="D526" s="62"/>
      <c r="E526" s="57"/>
      <c r="F526" s="57"/>
      <c r="G526" s="61"/>
      <c r="H526" s="61"/>
      <c r="I526" s="61"/>
    </row>
    <row r="527" spans="1:9" ht="18.75" customHeight="1">
      <c r="A527" s="60"/>
      <c r="B527" s="56"/>
      <c r="C527" s="59"/>
      <c r="D527" s="62"/>
      <c r="E527" s="57"/>
      <c r="F527" s="57"/>
      <c r="G527" s="61"/>
      <c r="H527" s="61"/>
      <c r="I527" s="61"/>
    </row>
    <row r="528" spans="1:9" ht="18.75" customHeight="1">
      <c r="A528" s="60"/>
      <c r="B528" s="56"/>
      <c r="C528" s="59"/>
      <c r="D528" s="62"/>
      <c r="E528" s="57"/>
      <c r="F528" s="57"/>
      <c r="G528" s="61"/>
      <c r="H528" s="61"/>
      <c r="I528" s="61"/>
    </row>
    <row r="529" spans="1:9" ht="18.75" customHeight="1">
      <c r="A529" s="60"/>
      <c r="B529" s="56"/>
      <c r="C529" s="59"/>
      <c r="D529" s="62"/>
      <c r="E529" s="57"/>
      <c r="F529" s="57"/>
      <c r="G529" s="61"/>
      <c r="H529" s="61"/>
      <c r="I529" s="61"/>
    </row>
    <row r="530" spans="1:9" ht="18.75" customHeight="1">
      <c r="A530" s="60"/>
      <c r="B530" s="56"/>
      <c r="C530" s="59"/>
      <c r="D530" s="62"/>
      <c r="E530" s="57"/>
      <c r="F530" s="57"/>
      <c r="G530" s="61"/>
      <c r="H530" s="61"/>
      <c r="I530" s="61"/>
    </row>
    <row r="531" spans="1:9" ht="18.75" customHeight="1">
      <c r="A531" s="60"/>
      <c r="B531" s="56"/>
      <c r="C531" s="59"/>
      <c r="D531" s="62"/>
      <c r="E531" s="57"/>
      <c r="F531" s="57"/>
      <c r="G531" s="61"/>
      <c r="H531" s="61"/>
      <c r="I531" s="61"/>
    </row>
    <row r="532" spans="1:9" ht="18.75" customHeight="1">
      <c r="A532" s="60"/>
      <c r="B532" s="56"/>
      <c r="C532" s="59"/>
      <c r="D532" s="62"/>
      <c r="E532" s="57"/>
      <c r="F532" s="57"/>
      <c r="G532" s="61"/>
      <c r="H532" s="61"/>
      <c r="I532" s="61"/>
    </row>
    <row r="533" spans="1:9" ht="18.75" customHeight="1">
      <c r="A533" s="60"/>
      <c r="B533" s="56"/>
      <c r="C533" s="59"/>
      <c r="D533" s="62"/>
      <c r="E533" s="57"/>
      <c r="F533" s="57"/>
      <c r="G533" s="61"/>
      <c r="H533" s="61"/>
      <c r="I533" s="61"/>
    </row>
    <row r="534" spans="1:9" ht="18.75" customHeight="1">
      <c r="A534" s="60"/>
      <c r="B534" s="56"/>
      <c r="C534" s="59"/>
      <c r="D534" s="62"/>
      <c r="E534" s="57"/>
      <c r="F534" s="57"/>
      <c r="G534" s="61"/>
      <c r="H534" s="61"/>
      <c r="I534" s="61"/>
    </row>
    <row r="535" spans="1:9" ht="18.75" customHeight="1">
      <c r="A535" s="60"/>
      <c r="B535" s="56"/>
      <c r="C535" s="59"/>
      <c r="D535" s="62"/>
      <c r="E535" s="57"/>
      <c r="F535" s="57"/>
      <c r="G535" s="61"/>
      <c r="H535" s="61"/>
      <c r="I535" s="61"/>
    </row>
    <row r="536" spans="1:9" ht="18.75" customHeight="1">
      <c r="A536" s="60"/>
      <c r="B536" s="56"/>
      <c r="C536" s="59"/>
      <c r="D536" s="62"/>
      <c r="E536" s="57"/>
      <c r="F536" s="57"/>
      <c r="G536" s="61"/>
      <c r="H536" s="61"/>
      <c r="I536" s="61"/>
    </row>
    <row r="537" spans="1:9" ht="18.75" customHeight="1">
      <c r="A537" s="60"/>
      <c r="B537" s="56"/>
      <c r="C537" s="59"/>
      <c r="D537" s="62"/>
      <c r="E537" s="57"/>
      <c r="F537" s="57"/>
      <c r="G537" s="61"/>
      <c r="H537" s="61"/>
      <c r="I537" s="61"/>
    </row>
    <row r="538" spans="1:9" ht="18.75" customHeight="1">
      <c r="A538" s="60"/>
      <c r="B538" s="56"/>
      <c r="C538" s="59"/>
      <c r="D538" s="62"/>
      <c r="E538" s="57"/>
      <c r="F538" s="57"/>
      <c r="G538" s="61"/>
      <c r="H538" s="61"/>
      <c r="I538" s="61"/>
    </row>
    <row r="539" spans="1:9" ht="18.75" customHeight="1">
      <c r="A539" s="60"/>
      <c r="B539" s="56"/>
      <c r="C539" s="59"/>
      <c r="D539" s="62"/>
      <c r="E539" s="57"/>
      <c r="F539" s="57"/>
      <c r="G539" s="61"/>
      <c r="H539" s="61"/>
      <c r="I539" s="61"/>
    </row>
    <row r="540" spans="1:9" ht="18.75" customHeight="1">
      <c r="A540" s="60"/>
      <c r="B540" s="56"/>
      <c r="C540" s="59"/>
      <c r="D540" s="62"/>
      <c r="E540" s="57"/>
      <c r="F540" s="57"/>
      <c r="G540" s="61"/>
      <c r="H540" s="61"/>
      <c r="I540" s="61"/>
    </row>
    <row r="541" spans="1:9" ht="18.75" customHeight="1">
      <c r="A541" s="60"/>
      <c r="B541" s="56"/>
      <c r="C541" s="59"/>
      <c r="D541" s="62"/>
      <c r="E541" s="57"/>
      <c r="F541" s="57"/>
      <c r="G541" s="61"/>
      <c r="H541" s="61"/>
      <c r="I541" s="61"/>
    </row>
    <row r="542" spans="1:9" ht="18.75" customHeight="1">
      <c r="A542" s="60"/>
      <c r="B542" s="56"/>
      <c r="C542" s="59"/>
      <c r="D542" s="62"/>
      <c r="E542" s="57"/>
      <c r="F542" s="57"/>
      <c r="G542" s="61"/>
      <c r="H542" s="61"/>
      <c r="I542" s="61"/>
    </row>
    <row r="543" spans="1:9" ht="18.75" customHeight="1">
      <c r="A543" s="60"/>
      <c r="B543" s="56"/>
      <c r="C543" s="59"/>
      <c r="D543" s="62"/>
      <c r="E543" s="57"/>
      <c r="F543" s="57"/>
      <c r="G543" s="61"/>
      <c r="H543" s="61"/>
      <c r="I543" s="61"/>
    </row>
    <row r="544" spans="1:9" ht="18.75" customHeight="1">
      <c r="A544" s="60"/>
      <c r="B544" s="56"/>
      <c r="C544" s="59"/>
      <c r="D544" s="62"/>
      <c r="E544" s="57"/>
      <c r="F544" s="57"/>
      <c r="G544" s="61"/>
      <c r="H544" s="61"/>
      <c r="I544" s="61"/>
    </row>
    <row r="545" spans="1:9" ht="18.75" customHeight="1">
      <c r="A545" s="60"/>
      <c r="B545" s="56"/>
      <c r="C545" s="59"/>
      <c r="D545" s="62"/>
      <c r="E545" s="57"/>
      <c r="F545" s="57"/>
      <c r="G545" s="61"/>
      <c r="H545" s="61"/>
      <c r="I545" s="61"/>
    </row>
    <row r="546" spans="1:9" ht="18.75" customHeight="1">
      <c r="A546" s="60"/>
      <c r="B546" s="56"/>
      <c r="C546" s="59"/>
      <c r="D546" s="62"/>
      <c r="E546" s="57"/>
      <c r="F546" s="57"/>
      <c r="G546" s="61"/>
      <c r="H546" s="61"/>
      <c r="I546" s="61"/>
    </row>
    <row r="547" spans="1:9" ht="18.75" customHeight="1">
      <c r="A547" s="60"/>
      <c r="B547" s="56"/>
      <c r="C547" s="59"/>
      <c r="D547" s="62"/>
      <c r="E547" s="57"/>
      <c r="F547" s="57"/>
      <c r="G547" s="61"/>
      <c r="H547" s="61"/>
      <c r="I547" s="61"/>
    </row>
    <row r="548" spans="1:9" ht="18.75" customHeight="1">
      <c r="A548" s="60"/>
      <c r="B548" s="56"/>
      <c r="C548" s="59"/>
      <c r="D548" s="62"/>
      <c r="E548" s="57"/>
      <c r="F548" s="57"/>
      <c r="G548" s="61"/>
      <c r="H548" s="61"/>
      <c r="I548" s="61"/>
    </row>
    <row r="549" spans="1:9" ht="18.75" customHeight="1">
      <c r="A549" s="60"/>
      <c r="B549" s="56"/>
      <c r="C549" s="59"/>
      <c r="D549" s="62"/>
      <c r="E549" s="57"/>
      <c r="F549" s="57"/>
      <c r="G549" s="61"/>
      <c r="H549" s="61"/>
      <c r="I549" s="61"/>
    </row>
    <row r="550" spans="1:9" ht="18.75" customHeight="1">
      <c r="A550" s="60"/>
      <c r="B550" s="56"/>
      <c r="C550" s="59"/>
      <c r="D550" s="62"/>
      <c r="E550" s="57"/>
      <c r="F550" s="57"/>
      <c r="G550" s="61"/>
      <c r="H550" s="61"/>
      <c r="I550" s="61"/>
    </row>
    <row r="551" spans="1:9" ht="18.75" customHeight="1">
      <c r="A551" s="60"/>
      <c r="B551" s="56"/>
      <c r="C551" s="59"/>
      <c r="D551" s="62"/>
      <c r="E551" s="57"/>
      <c r="F551" s="57"/>
      <c r="G551" s="61"/>
      <c r="H551" s="61"/>
      <c r="I551" s="61"/>
    </row>
    <row r="552" spans="1:9" ht="18.75" customHeight="1">
      <c r="A552" s="60"/>
      <c r="B552" s="56"/>
      <c r="C552" s="59"/>
      <c r="D552" s="62"/>
      <c r="E552" s="57"/>
      <c r="F552" s="57"/>
      <c r="G552" s="61"/>
      <c r="H552" s="61"/>
      <c r="I552" s="61"/>
    </row>
    <row r="553" spans="1:9" ht="18.75" customHeight="1">
      <c r="A553" s="60"/>
      <c r="B553" s="56"/>
      <c r="C553" s="59"/>
      <c r="D553" s="62"/>
      <c r="E553" s="57"/>
      <c r="F553" s="57"/>
      <c r="G553" s="61"/>
      <c r="H553" s="61"/>
      <c r="I553" s="61"/>
    </row>
    <row r="554" spans="1:9" ht="18.75" customHeight="1">
      <c r="A554" s="60"/>
      <c r="B554" s="56"/>
      <c r="C554" s="59"/>
      <c r="D554" s="62"/>
      <c r="E554" s="57"/>
      <c r="F554" s="57"/>
      <c r="G554" s="61"/>
      <c r="H554" s="61"/>
      <c r="I554" s="61"/>
    </row>
    <row r="555" spans="1:9" ht="18.75" customHeight="1">
      <c r="A555" s="60"/>
      <c r="B555" s="56"/>
      <c r="C555" s="59"/>
      <c r="D555" s="62"/>
      <c r="E555" s="57"/>
      <c r="F555" s="57"/>
      <c r="G555" s="61"/>
      <c r="H555" s="61"/>
      <c r="I555" s="61"/>
    </row>
    <row r="556" spans="1:9" ht="18.75" customHeight="1">
      <c r="A556" s="60"/>
      <c r="B556" s="56"/>
      <c r="C556" s="59"/>
      <c r="D556" s="62"/>
      <c r="E556" s="57"/>
      <c r="F556" s="57"/>
      <c r="G556" s="61"/>
      <c r="H556" s="61"/>
      <c r="I556" s="61"/>
    </row>
    <row r="557" spans="1:9" ht="18.75" customHeight="1">
      <c r="A557" s="60"/>
      <c r="B557" s="56"/>
      <c r="C557" s="59"/>
      <c r="D557" s="62"/>
      <c r="E557" s="57"/>
      <c r="F557" s="57"/>
      <c r="G557" s="61"/>
      <c r="H557" s="61"/>
      <c r="I557" s="61"/>
    </row>
    <row r="558" spans="1:9" s="63" customFormat="1" ht="18.75" customHeight="1">
      <c r="A558" s="60"/>
      <c r="B558" s="56"/>
      <c r="C558" s="59"/>
      <c r="D558" s="62"/>
      <c r="E558" s="57"/>
      <c r="F558" s="57"/>
      <c r="G558" s="61"/>
      <c r="H558" s="61"/>
      <c r="I558" s="61"/>
    </row>
    <row r="559" spans="1:9" ht="18.75" customHeight="1">
      <c r="A559" s="60"/>
      <c r="B559" s="56"/>
      <c r="C559" s="59"/>
      <c r="D559" s="62"/>
      <c r="E559" s="57"/>
      <c r="F559" s="57"/>
      <c r="G559" s="61"/>
      <c r="H559" s="61"/>
      <c r="I559" s="61"/>
    </row>
    <row r="560" spans="1:9" ht="18.75" customHeight="1">
      <c r="A560" s="60"/>
      <c r="B560" s="56"/>
      <c r="C560" s="59"/>
      <c r="D560" s="62"/>
      <c r="E560" s="57"/>
      <c r="F560" s="57"/>
      <c r="G560" s="61"/>
      <c r="H560" s="61"/>
      <c r="I560" s="61"/>
    </row>
    <row r="561" spans="1:9" ht="18.75" customHeight="1">
      <c r="A561" s="60"/>
      <c r="B561" s="56"/>
      <c r="C561" s="59"/>
      <c r="D561" s="62"/>
      <c r="E561" s="57"/>
      <c r="F561" s="57"/>
      <c r="G561" s="61"/>
      <c r="H561" s="61"/>
      <c r="I561" s="61"/>
    </row>
    <row r="562" spans="1:9" ht="18.75" customHeight="1">
      <c r="A562" s="60"/>
      <c r="B562" s="56"/>
      <c r="C562" s="59"/>
      <c r="D562" s="62"/>
      <c r="E562" s="57"/>
      <c r="F562" s="57"/>
      <c r="G562" s="61"/>
      <c r="H562" s="61"/>
      <c r="I562" s="61"/>
    </row>
    <row r="563" spans="1:9" ht="18.75" customHeight="1">
      <c r="A563" s="60"/>
      <c r="B563" s="56"/>
      <c r="C563" s="59"/>
      <c r="D563" s="62"/>
      <c r="E563" s="57"/>
      <c r="F563" s="57"/>
      <c r="G563" s="61"/>
      <c r="H563" s="61"/>
      <c r="I563" s="61"/>
    </row>
    <row r="564" spans="1:9" ht="18.75" customHeight="1">
      <c r="A564" s="60"/>
      <c r="B564" s="56"/>
      <c r="C564" s="59"/>
      <c r="D564" s="62"/>
      <c r="E564" s="57"/>
      <c r="F564" s="57"/>
      <c r="G564" s="61"/>
      <c r="H564" s="61"/>
      <c r="I564" s="61"/>
    </row>
    <row r="565" spans="1:9" ht="18.75" customHeight="1">
      <c r="A565" s="60"/>
      <c r="B565" s="56"/>
      <c r="C565" s="59"/>
      <c r="D565" s="62"/>
      <c r="E565" s="57"/>
      <c r="F565" s="57"/>
      <c r="G565" s="61"/>
      <c r="H565" s="61"/>
      <c r="I565" s="61"/>
    </row>
    <row r="566" spans="1:9" ht="18.75" customHeight="1">
      <c r="A566" s="60"/>
      <c r="B566" s="56"/>
      <c r="C566" s="59"/>
      <c r="D566" s="62"/>
      <c r="E566" s="57"/>
      <c r="F566" s="57"/>
      <c r="G566" s="61"/>
      <c r="H566" s="61"/>
      <c r="I566" s="61"/>
    </row>
    <row r="567" spans="1:9" ht="18.75" customHeight="1">
      <c r="A567" s="60"/>
      <c r="B567" s="56"/>
      <c r="C567" s="59"/>
      <c r="D567" s="62"/>
      <c r="E567" s="57"/>
      <c r="F567" s="57"/>
      <c r="G567" s="61"/>
      <c r="H567" s="61"/>
      <c r="I567" s="61"/>
    </row>
    <row r="568" spans="1:9" ht="18.75" customHeight="1">
      <c r="A568" s="60"/>
      <c r="B568" s="56"/>
      <c r="C568" s="59"/>
      <c r="D568" s="62"/>
      <c r="E568" s="57"/>
      <c r="F568" s="57"/>
      <c r="G568" s="61"/>
      <c r="H568" s="61"/>
      <c r="I568" s="61"/>
    </row>
    <row r="569" spans="1:9" ht="18.75" customHeight="1">
      <c r="A569" s="60"/>
      <c r="B569" s="56"/>
      <c r="C569" s="59"/>
      <c r="D569" s="62"/>
      <c r="E569" s="57"/>
      <c r="F569" s="57"/>
      <c r="G569" s="61"/>
      <c r="H569" s="61"/>
      <c r="I569" s="61"/>
    </row>
    <row r="570" spans="1:9" ht="18.75" customHeight="1">
      <c r="A570" s="60"/>
      <c r="B570" s="56"/>
      <c r="C570" s="59"/>
      <c r="D570" s="62"/>
      <c r="E570" s="57"/>
      <c r="F570" s="57"/>
      <c r="G570" s="61"/>
      <c r="H570" s="61"/>
      <c r="I570" s="61"/>
    </row>
    <row r="571" spans="1:9" ht="18.75" customHeight="1">
      <c r="A571" s="60"/>
      <c r="B571" s="56"/>
      <c r="C571" s="59"/>
      <c r="D571" s="62"/>
      <c r="E571" s="57"/>
      <c r="F571" s="57"/>
      <c r="G571" s="61"/>
      <c r="H571" s="61"/>
      <c r="I571" s="61"/>
    </row>
    <row r="572" spans="1:9" ht="18.75" customHeight="1">
      <c r="A572" s="60"/>
      <c r="B572" s="56"/>
      <c r="C572" s="59"/>
      <c r="D572" s="62"/>
      <c r="E572" s="57"/>
      <c r="F572" s="57"/>
      <c r="G572" s="61"/>
      <c r="H572" s="61"/>
      <c r="I572" s="61"/>
    </row>
    <row r="573" spans="1:9" ht="18.75" customHeight="1">
      <c r="A573" s="60"/>
      <c r="B573" s="56"/>
      <c r="C573" s="59"/>
      <c r="D573" s="62"/>
      <c r="E573" s="57"/>
      <c r="F573" s="57"/>
      <c r="G573" s="61"/>
      <c r="H573" s="61"/>
      <c r="I573" s="61"/>
    </row>
    <row r="574" spans="1:9" ht="18.75" customHeight="1">
      <c r="A574" s="60"/>
      <c r="B574" s="56"/>
      <c r="C574" s="59"/>
      <c r="D574" s="62"/>
      <c r="E574" s="57"/>
      <c r="F574" s="57"/>
      <c r="G574" s="61"/>
      <c r="H574" s="61"/>
      <c r="I574" s="61"/>
    </row>
    <row r="575" spans="1:9" ht="18.75" customHeight="1">
      <c r="A575" s="60"/>
      <c r="B575" s="56"/>
      <c r="C575" s="59"/>
      <c r="D575" s="62"/>
      <c r="E575" s="57"/>
      <c r="F575" s="57"/>
      <c r="G575" s="61"/>
      <c r="H575" s="61"/>
      <c r="I575" s="61"/>
    </row>
    <row r="576" spans="1:9" ht="18.75" customHeight="1">
      <c r="A576" s="60"/>
      <c r="B576" s="56"/>
      <c r="C576" s="59"/>
      <c r="D576" s="62"/>
      <c r="E576" s="57"/>
      <c r="F576" s="57"/>
      <c r="G576" s="61"/>
      <c r="H576" s="61"/>
      <c r="I576" s="61"/>
    </row>
    <row r="577" spans="1:9" ht="18.75" customHeight="1">
      <c r="A577" s="60"/>
      <c r="B577" s="56"/>
      <c r="C577" s="59"/>
      <c r="D577" s="62"/>
      <c r="E577" s="57"/>
      <c r="F577" s="57"/>
      <c r="G577" s="61"/>
      <c r="H577" s="61"/>
      <c r="I577" s="61"/>
    </row>
    <row r="578" spans="1:9" ht="18.75" customHeight="1">
      <c r="A578" s="60"/>
      <c r="B578" s="56"/>
      <c r="C578" s="59"/>
      <c r="D578" s="62"/>
      <c r="E578" s="57"/>
      <c r="F578" s="57"/>
      <c r="G578" s="61"/>
      <c r="H578" s="61"/>
      <c r="I578" s="61"/>
    </row>
    <row r="579" spans="1:9" ht="18.75" customHeight="1">
      <c r="A579" s="60"/>
      <c r="B579" s="56"/>
      <c r="C579" s="59"/>
      <c r="D579" s="62"/>
      <c r="E579" s="57"/>
      <c r="F579" s="57"/>
      <c r="G579" s="61"/>
      <c r="H579" s="61"/>
      <c r="I579" s="61"/>
    </row>
    <row r="580" spans="1:9" ht="18.75" customHeight="1">
      <c r="A580" s="60"/>
      <c r="B580" s="56"/>
      <c r="C580" s="59"/>
      <c r="D580" s="62"/>
      <c r="E580" s="57"/>
      <c r="F580" s="57"/>
      <c r="G580" s="61"/>
      <c r="H580" s="61"/>
      <c r="I580" s="61"/>
    </row>
    <row r="581" spans="1:9" ht="18.75" customHeight="1">
      <c r="A581" s="60"/>
      <c r="B581" s="56"/>
      <c r="C581" s="59"/>
      <c r="D581" s="62"/>
      <c r="E581" s="57"/>
      <c r="F581" s="57"/>
      <c r="G581" s="61"/>
      <c r="H581" s="61"/>
      <c r="I581" s="61"/>
    </row>
    <row r="582" spans="1:9" ht="18.75" customHeight="1">
      <c r="A582" s="60"/>
      <c r="B582" s="56"/>
      <c r="C582" s="59"/>
      <c r="D582" s="62"/>
      <c r="E582" s="57"/>
      <c r="F582" s="57"/>
      <c r="G582" s="61"/>
      <c r="H582" s="61"/>
      <c r="I582" s="61"/>
    </row>
    <row r="583" spans="1:9" ht="18.75" customHeight="1">
      <c r="A583" s="60"/>
      <c r="B583" s="56"/>
      <c r="C583" s="59"/>
      <c r="D583" s="62"/>
      <c r="E583" s="57"/>
      <c r="F583" s="57"/>
      <c r="G583" s="61"/>
      <c r="H583" s="61"/>
      <c r="I583" s="61"/>
    </row>
    <row r="584" spans="1:9" ht="18.75" customHeight="1">
      <c r="A584" s="60"/>
      <c r="B584" s="56"/>
      <c r="C584" s="59"/>
      <c r="D584" s="62"/>
      <c r="E584" s="57"/>
      <c r="F584" s="57"/>
      <c r="G584" s="61"/>
      <c r="H584" s="61"/>
      <c r="I584" s="61"/>
    </row>
    <row r="585" spans="1:9" ht="18.75" customHeight="1">
      <c r="A585" s="60"/>
      <c r="B585" s="56"/>
      <c r="C585" s="59"/>
      <c r="D585" s="62"/>
      <c r="E585" s="57"/>
      <c r="F585" s="57"/>
      <c r="G585" s="61"/>
      <c r="H585" s="61"/>
      <c r="I585" s="61"/>
    </row>
    <row r="586" spans="1:9" ht="18.75" customHeight="1">
      <c r="A586" s="60"/>
      <c r="B586" s="56"/>
      <c r="C586" s="59"/>
      <c r="D586" s="62"/>
      <c r="E586" s="57"/>
      <c r="F586" s="57"/>
      <c r="G586" s="61"/>
      <c r="H586" s="61"/>
      <c r="I586" s="61"/>
    </row>
    <row r="587" spans="1:9" ht="18.75" customHeight="1">
      <c r="A587" s="60"/>
      <c r="B587" s="56"/>
      <c r="C587" s="59"/>
      <c r="D587" s="62"/>
      <c r="E587" s="57"/>
      <c r="F587" s="57"/>
      <c r="G587" s="61"/>
      <c r="H587" s="61"/>
      <c r="I587" s="61"/>
    </row>
    <row r="588" spans="1:9" ht="18.75" customHeight="1">
      <c r="A588" s="60"/>
      <c r="B588" s="56"/>
      <c r="C588" s="59"/>
      <c r="D588" s="62"/>
      <c r="E588" s="57"/>
      <c r="F588" s="57"/>
      <c r="G588" s="61"/>
      <c r="H588" s="61"/>
      <c r="I588" s="61"/>
    </row>
    <row r="589" spans="1:9" ht="18.75" customHeight="1">
      <c r="A589" s="60"/>
      <c r="B589" s="56"/>
      <c r="C589" s="59"/>
      <c r="D589" s="62"/>
      <c r="E589" s="57"/>
      <c r="F589" s="57"/>
      <c r="G589" s="61"/>
      <c r="H589" s="61"/>
      <c r="I589" s="61"/>
    </row>
    <row r="590" spans="1:9" ht="18.75" customHeight="1">
      <c r="A590" s="60"/>
      <c r="B590" s="56"/>
      <c r="C590" s="59"/>
      <c r="D590" s="62"/>
      <c r="E590" s="57"/>
      <c r="F590" s="57"/>
      <c r="G590" s="61"/>
      <c r="H590" s="61"/>
      <c r="I590" s="61"/>
    </row>
    <row r="591" spans="1:9" ht="18.75" customHeight="1">
      <c r="A591" s="60"/>
      <c r="B591" s="56"/>
      <c r="C591" s="59"/>
      <c r="D591" s="62"/>
      <c r="E591" s="57"/>
      <c r="F591" s="57"/>
      <c r="G591" s="61"/>
      <c r="H591" s="61"/>
      <c r="I591" s="61"/>
    </row>
    <row r="592" spans="1:9" ht="18.75" customHeight="1">
      <c r="A592" s="60"/>
      <c r="B592" s="56"/>
      <c r="C592" s="59"/>
      <c r="D592" s="62"/>
      <c r="E592" s="57"/>
      <c r="F592" s="57"/>
      <c r="G592" s="61"/>
      <c r="H592" s="61"/>
      <c r="I592" s="61"/>
    </row>
    <row r="593" spans="1:14" ht="18.75" customHeight="1">
      <c r="A593" s="60"/>
      <c r="B593" s="56"/>
      <c r="C593" s="59"/>
      <c r="D593" s="62"/>
      <c r="E593" s="57"/>
      <c r="F593" s="57"/>
      <c r="G593" s="61"/>
      <c r="H593" s="61"/>
      <c r="I593" s="61"/>
    </row>
    <row r="594" spans="1:14" ht="18.75" customHeight="1">
      <c r="A594" s="60"/>
      <c r="B594" s="56"/>
      <c r="C594" s="59"/>
      <c r="D594" s="62"/>
      <c r="E594" s="57"/>
      <c r="F594" s="57"/>
      <c r="G594" s="61"/>
      <c r="H594" s="61"/>
      <c r="I594" s="61"/>
    </row>
    <row r="595" spans="1:14" ht="18.75" customHeight="1">
      <c r="A595" s="60"/>
      <c r="B595" s="56"/>
      <c r="C595" s="59"/>
      <c r="D595" s="62"/>
      <c r="E595" s="57"/>
      <c r="F595" s="57"/>
      <c r="G595" s="61"/>
      <c r="H595" s="61"/>
      <c r="I595" s="61"/>
    </row>
    <row r="596" spans="1:14" ht="18.75" customHeight="1">
      <c r="A596" s="60"/>
      <c r="B596" s="56"/>
      <c r="C596" s="59"/>
      <c r="D596" s="62"/>
      <c r="E596" s="57"/>
      <c r="F596" s="57"/>
      <c r="G596" s="61"/>
      <c r="H596" s="61"/>
      <c r="I596" s="61"/>
    </row>
    <row r="597" spans="1:14" ht="18.75" customHeight="1">
      <c r="A597" s="60"/>
      <c r="B597" s="56"/>
      <c r="C597" s="59"/>
      <c r="D597" s="62"/>
      <c r="E597" s="57"/>
      <c r="F597" s="57"/>
      <c r="G597" s="61"/>
      <c r="H597" s="61"/>
      <c r="I597" s="61"/>
    </row>
    <row r="598" spans="1:14" ht="18.75" customHeight="1">
      <c r="A598" s="60"/>
      <c r="B598" s="56"/>
      <c r="C598" s="59"/>
      <c r="D598" s="62"/>
      <c r="E598" s="57"/>
      <c r="F598" s="57"/>
      <c r="G598" s="61"/>
      <c r="H598" s="61"/>
      <c r="I598" s="61"/>
    </row>
    <row r="599" spans="1:14" ht="18.75" customHeight="1">
      <c r="A599" s="60"/>
      <c r="B599" s="56"/>
      <c r="C599" s="59"/>
      <c r="D599" s="62"/>
      <c r="E599" s="57"/>
      <c r="F599" s="57"/>
      <c r="G599" s="61"/>
      <c r="H599" s="61"/>
      <c r="I599" s="61"/>
    </row>
    <row r="600" spans="1:14" ht="18.75" customHeight="1">
      <c r="A600" s="60"/>
      <c r="B600" s="56"/>
      <c r="C600" s="59"/>
      <c r="D600" s="62"/>
      <c r="E600" s="57"/>
      <c r="F600" s="57"/>
      <c r="G600" s="61"/>
      <c r="H600" s="61"/>
      <c r="I600" s="61"/>
    </row>
    <row r="601" spans="1:14" ht="18.75" customHeight="1">
      <c r="A601" s="60"/>
      <c r="B601" s="56"/>
      <c r="C601" s="59"/>
      <c r="D601" s="62"/>
      <c r="E601" s="57"/>
      <c r="F601" s="57"/>
      <c r="G601" s="61"/>
      <c r="H601" s="61"/>
      <c r="I601" s="61"/>
      <c r="K601" s="57">
        <v>2</v>
      </c>
      <c r="L601" s="57">
        <f>COUNTIF($B$5:$B$1009, "=2")</f>
        <v>0</v>
      </c>
      <c r="M601" s="57" t="s">
        <v>107</v>
      </c>
      <c r="N601" s="57" t="e">
        <v>#REF!</v>
      </c>
    </row>
    <row r="602" spans="1:14" ht="18.75" customHeight="1">
      <c r="A602" s="60"/>
      <c r="B602" s="56"/>
      <c r="C602" s="59"/>
      <c r="D602" s="62"/>
      <c r="E602" s="57"/>
      <c r="F602" s="57"/>
      <c r="G602" s="61"/>
      <c r="H602" s="61"/>
      <c r="I602" s="61"/>
      <c r="K602" s="57">
        <v>3</v>
      </c>
      <c r="L602" s="57">
        <f>COUNTIF($B$5:$B$1009, "=3")</f>
        <v>0</v>
      </c>
      <c r="M602" s="57" t="s">
        <v>106</v>
      </c>
      <c r="N602" s="57" t="e">
        <v>#REF!</v>
      </c>
    </row>
    <row r="603" spans="1:14" ht="18.75" customHeight="1">
      <c r="A603" s="60"/>
      <c r="B603" s="56"/>
      <c r="C603" s="59"/>
      <c r="D603" s="62"/>
      <c r="E603" s="57"/>
      <c r="F603" s="57"/>
      <c r="G603" s="61"/>
      <c r="H603" s="61"/>
      <c r="I603" s="61"/>
      <c r="L603" s="51">
        <f>SUM(L378:L602)</f>
        <v>0</v>
      </c>
      <c r="N603" s="51" t="e">
        <f>SUM(N378:N602)</f>
        <v>#REF!</v>
      </c>
    </row>
    <row r="604" spans="1:14" ht="18.75" customHeight="1">
      <c r="A604" s="60"/>
      <c r="B604" s="56"/>
      <c r="C604" s="59"/>
      <c r="D604" s="62"/>
      <c r="E604" s="57"/>
      <c r="F604" s="57"/>
      <c r="G604" s="61"/>
      <c r="H604" s="61"/>
      <c r="I604" s="61"/>
    </row>
    <row r="605" spans="1:14" ht="18.75" customHeight="1">
      <c r="A605" s="60"/>
      <c r="B605" s="56"/>
      <c r="C605" s="59"/>
      <c r="D605" s="62"/>
      <c r="E605" s="57"/>
      <c r="F605" s="57"/>
      <c r="G605" s="61"/>
      <c r="H605" s="61"/>
      <c r="I605" s="61"/>
      <c r="K605" s="67"/>
      <c r="L605" s="66"/>
      <c r="M605" s="64"/>
    </row>
    <row r="606" spans="1:14" ht="18.75" customHeight="1">
      <c r="A606" s="60"/>
      <c r="B606" s="56"/>
      <c r="C606" s="59"/>
      <c r="D606" s="62"/>
      <c r="E606" s="57"/>
      <c r="F606" s="57"/>
      <c r="G606" s="61"/>
      <c r="H606" s="61"/>
      <c r="I606" s="61"/>
      <c r="K606" s="65"/>
      <c r="L606" s="65"/>
      <c r="M606" s="64"/>
    </row>
    <row r="607" spans="1:14" ht="18.75" customHeight="1">
      <c r="A607" s="60"/>
      <c r="B607" s="56"/>
      <c r="C607" s="59"/>
      <c r="D607" s="62"/>
      <c r="E607" s="57"/>
      <c r="F607" s="57"/>
      <c r="G607" s="61"/>
      <c r="H607" s="61"/>
      <c r="I607" s="61"/>
      <c r="K607" s="65"/>
      <c r="L607" s="65"/>
      <c r="M607" s="64"/>
    </row>
    <row r="608" spans="1:14" ht="18.75" customHeight="1">
      <c r="A608" s="60"/>
      <c r="B608" s="56"/>
      <c r="C608" s="59"/>
      <c r="D608" s="62"/>
      <c r="E608" s="57"/>
      <c r="F608" s="57"/>
      <c r="G608" s="61"/>
      <c r="H608" s="61"/>
      <c r="I608" s="61"/>
      <c r="K608" s="65"/>
      <c r="L608" s="65"/>
      <c r="M608" s="64"/>
    </row>
    <row r="609" spans="1:13" ht="18.75" customHeight="1">
      <c r="A609" s="60"/>
      <c r="B609" s="56"/>
      <c r="C609" s="59"/>
      <c r="D609" s="62"/>
      <c r="E609" s="57"/>
      <c r="F609" s="57"/>
      <c r="G609" s="61"/>
      <c r="H609" s="61"/>
      <c r="I609" s="61"/>
      <c r="K609" s="65"/>
      <c r="L609" s="65"/>
      <c r="M609" s="64"/>
    </row>
    <row r="610" spans="1:13" ht="18.75" customHeight="1">
      <c r="A610" s="60"/>
      <c r="B610" s="56"/>
      <c r="C610" s="59"/>
      <c r="D610" s="62"/>
      <c r="E610" s="57"/>
      <c r="F610" s="57"/>
      <c r="G610" s="61"/>
      <c r="H610" s="61"/>
      <c r="I610" s="61"/>
      <c r="K610" s="64"/>
      <c r="L610" s="64"/>
      <c r="M610" s="64"/>
    </row>
    <row r="611" spans="1:13" ht="18.75" customHeight="1">
      <c r="A611" s="60"/>
      <c r="B611" s="56"/>
      <c r="C611" s="59"/>
      <c r="D611" s="62"/>
      <c r="E611" s="57"/>
      <c r="F611" s="57"/>
      <c r="G611" s="61"/>
      <c r="H611" s="61"/>
      <c r="I611" s="61"/>
    </row>
    <row r="612" spans="1:13" ht="18.75" customHeight="1">
      <c r="A612" s="60"/>
      <c r="B612" s="56"/>
      <c r="C612" s="59"/>
      <c r="D612" s="62"/>
      <c r="E612" s="57"/>
      <c r="F612" s="57"/>
      <c r="G612" s="61"/>
      <c r="H612" s="61"/>
      <c r="I612" s="61"/>
    </row>
    <row r="613" spans="1:13" ht="18.75" customHeight="1">
      <c r="A613" s="60"/>
      <c r="B613" s="56"/>
      <c r="C613" s="59"/>
      <c r="D613" s="62"/>
      <c r="E613" s="57"/>
      <c r="F613" s="57"/>
      <c r="G613" s="61"/>
      <c r="H613" s="61"/>
      <c r="I613" s="61"/>
    </row>
    <row r="614" spans="1:13" ht="18.75" customHeight="1">
      <c r="A614" s="60"/>
      <c r="B614" s="56"/>
      <c r="C614" s="59"/>
      <c r="D614" s="62"/>
      <c r="E614" s="57"/>
      <c r="F614" s="57"/>
      <c r="G614" s="61"/>
      <c r="H614" s="61"/>
      <c r="I614" s="61"/>
    </row>
    <row r="615" spans="1:13" ht="18.75" customHeight="1">
      <c r="A615" s="60"/>
      <c r="B615" s="56"/>
      <c r="C615" s="59"/>
      <c r="D615" s="62"/>
      <c r="E615" s="57"/>
      <c r="F615" s="57"/>
      <c r="G615" s="61"/>
      <c r="H615" s="61"/>
      <c r="I615" s="61"/>
    </row>
    <row r="616" spans="1:13" ht="18.75" customHeight="1">
      <c r="A616" s="60"/>
      <c r="B616" s="56"/>
      <c r="C616" s="59"/>
      <c r="D616" s="62"/>
      <c r="E616" s="57"/>
      <c r="F616" s="57"/>
      <c r="G616" s="61"/>
      <c r="H616" s="61"/>
      <c r="I616" s="61"/>
    </row>
    <row r="617" spans="1:13" ht="18.75" customHeight="1">
      <c r="A617" s="60"/>
      <c r="B617" s="56"/>
      <c r="C617" s="59"/>
      <c r="D617" s="62"/>
      <c r="E617" s="57"/>
      <c r="F617" s="57"/>
      <c r="G617" s="61"/>
      <c r="H617" s="61"/>
      <c r="I617" s="61"/>
    </row>
    <row r="618" spans="1:13" ht="18.75" customHeight="1">
      <c r="A618" s="60"/>
      <c r="B618" s="56"/>
      <c r="C618" s="59"/>
      <c r="D618" s="62"/>
      <c r="E618" s="57"/>
      <c r="F618" s="57"/>
      <c r="G618" s="61"/>
      <c r="H618" s="61"/>
      <c r="I618" s="61"/>
    </row>
    <row r="619" spans="1:13" ht="18.75" customHeight="1">
      <c r="A619" s="60"/>
      <c r="B619" s="56"/>
      <c r="C619" s="59"/>
      <c r="D619" s="62"/>
      <c r="E619" s="57"/>
      <c r="F619" s="57"/>
      <c r="G619" s="61"/>
      <c r="H619" s="61"/>
      <c r="I619" s="61"/>
    </row>
    <row r="620" spans="1:13" ht="18.75" customHeight="1">
      <c r="A620" s="60"/>
      <c r="B620" s="56"/>
      <c r="C620" s="59"/>
      <c r="D620" s="62"/>
      <c r="E620" s="57"/>
      <c r="F620" s="57"/>
      <c r="G620" s="61"/>
      <c r="H620" s="61"/>
      <c r="I620" s="61"/>
    </row>
    <row r="621" spans="1:13" ht="18.75" customHeight="1">
      <c r="A621" s="60"/>
      <c r="B621" s="56"/>
      <c r="C621" s="59"/>
      <c r="D621" s="62"/>
      <c r="E621" s="57"/>
      <c r="F621" s="57"/>
      <c r="G621" s="61"/>
      <c r="H621" s="61"/>
      <c r="I621" s="61"/>
    </row>
    <row r="622" spans="1:13" ht="18.75" customHeight="1">
      <c r="A622" s="60"/>
      <c r="B622" s="56"/>
      <c r="C622" s="59"/>
      <c r="D622" s="62"/>
      <c r="E622" s="57"/>
      <c r="F622" s="57"/>
      <c r="G622" s="61"/>
      <c r="H622" s="61"/>
      <c r="I622" s="61"/>
    </row>
    <row r="623" spans="1:13" ht="18.75" customHeight="1">
      <c r="A623" s="60"/>
      <c r="B623" s="56"/>
      <c r="C623" s="59"/>
      <c r="D623" s="62"/>
      <c r="E623" s="57"/>
      <c r="F623" s="57"/>
      <c r="G623" s="61"/>
      <c r="H623" s="61"/>
      <c r="I623" s="61"/>
    </row>
    <row r="624" spans="1:13" ht="18.75" customHeight="1">
      <c r="A624" s="60"/>
      <c r="B624" s="56"/>
      <c r="C624" s="59"/>
      <c r="D624" s="62"/>
      <c r="E624" s="57"/>
      <c r="F624" s="57"/>
      <c r="G624" s="61"/>
      <c r="H624" s="61"/>
      <c r="I624" s="61"/>
    </row>
    <row r="625" spans="1:9" ht="18.75" customHeight="1">
      <c r="A625" s="60"/>
      <c r="B625" s="56"/>
      <c r="C625" s="59"/>
      <c r="D625" s="62"/>
      <c r="E625" s="57"/>
      <c r="F625" s="57"/>
      <c r="G625" s="61"/>
      <c r="H625" s="61"/>
      <c r="I625" s="61"/>
    </row>
    <row r="626" spans="1:9" ht="18.75" customHeight="1">
      <c r="A626" s="60"/>
      <c r="B626" s="56"/>
      <c r="C626" s="59"/>
      <c r="D626" s="62"/>
      <c r="E626" s="57"/>
      <c r="F626" s="57"/>
      <c r="G626" s="61"/>
      <c r="H626" s="61"/>
      <c r="I626" s="61"/>
    </row>
    <row r="627" spans="1:9" ht="18.75" customHeight="1">
      <c r="A627" s="60"/>
      <c r="B627" s="56"/>
      <c r="C627" s="59"/>
      <c r="D627" s="62"/>
      <c r="E627" s="57"/>
      <c r="F627" s="57"/>
      <c r="G627" s="61"/>
      <c r="H627" s="61"/>
      <c r="I627" s="61"/>
    </row>
    <row r="628" spans="1:9" ht="18.75" customHeight="1">
      <c r="A628" s="60"/>
      <c r="B628" s="56"/>
      <c r="C628" s="59"/>
      <c r="D628" s="62"/>
      <c r="E628" s="57"/>
      <c r="F628" s="57"/>
      <c r="G628" s="61"/>
      <c r="H628" s="61"/>
      <c r="I628" s="61"/>
    </row>
    <row r="629" spans="1:9" ht="18.75" customHeight="1">
      <c r="A629" s="60"/>
      <c r="B629" s="56"/>
      <c r="C629" s="59"/>
      <c r="D629" s="62"/>
      <c r="E629" s="57"/>
      <c r="F629" s="57"/>
      <c r="G629" s="61"/>
      <c r="H629" s="61"/>
      <c r="I629" s="61"/>
    </row>
    <row r="630" spans="1:9" ht="18.75" customHeight="1">
      <c r="A630" s="60"/>
      <c r="B630" s="56"/>
      <c r="C630" s="59"/>
      <c r="D630" s="62"/>
      <c r="E630" s="57"/>
      <c r="F630" s="57"/>
      <c r="G630" s="61"/>
      <c r="H630" s="61"/>
      <c r="I630" s="61"/>
    </row>
    <row r="631" spans="1:9" ht="18.75" customHeight="1">
      <c r="A631" s="60"/>
      <c r="B631" s="56"/>
      <c r="C631" s="59"/>
      <c r="D631" s="62"/>
      <c r="E631" s="57"/>
      <c r="F631" s="57"/>
      <c r="G631" s="61"/>
      <c r="H631" s="61"/>
      <c r="I631" s="61"/>
    </row>
    <row r="632" spans="1:9" ht="18.75" customHeight="1">
      <c r="A632" s="60"/>
      <c r="B632" s="56"/>
      <c r="C632" s="59"/>
      <c r="D632" s="62"/>
      <c r="E632" s="57"/>
      <c r="F632" s="57"/>
      <c r="G632" s="61"/>
      <c r="H632" s="61"/>
      <c r="I632" s="61"/>
    </row>
    <row r="633" spans="1:9" ht="18.75" customHeight="1">
      <c r="A633" s="60"/>
      <c r="B633" s="56"/>
      <c r="C633" s="59"/>
      <c r="D633" s="62"/>
      <c r="E633" s="57"/>
      <c r="F633" s="57"/>
      <c r="G633" s="61"/>
      <c r="H633" s="61"/>
      <c r="I633" s="61"/>
    </row>
    <row r="634" spans="1:9" ht="18.75" customHeight="1">
      <c r="A634" s="60"/>
      <c r="B634" s="56"/>
      <c r="C634" s="59"/>
      <c r="D634" s="62"/>
      <c r="E634" s="57"/>
      <c r="F634" s="57"/>
      <c r="G634" s="61"/>
      <c r="H634" s="61"/>
      <c r="I634" s="61"/>
    </row>
    <row r="635" spans="1:9" ht="18.75" customHeight="1">
      <c r="A635" s="60"/>
      <c r="B635" s="56"/>
      <c r="C635" s="59"/>
      <c r="D635" s="62"/>
      <c r="E635" s="57"/>
      <c r="F635" s="57"/>
      <c r="G635" s="61"/>
      <c r="H635" s="61"/>
      <c r="I635" s="61"/>
    </row>
    <row r="636" spans="1:9" ht="18.75" customHeight="1">
      <c r="A636" s="60"/>
      <c r="B636" s="56"/>
      <c r="C636" s="59"/>
      <c r="D636" s="62"/>
      <c r="E636" s="57"/>
      <c r="F636" s="57"/>
      <c r="G636" s="61"/>
      <c r="H636" s="61"/>
      <c r="I636" s="61"/>
    </row>
    <row r="637" spans="1:9" ht="18.75" customHeight="1">
      <c r="A637" s="60"/>
      <c r="B637" s="56"/>
      <c r="C637" s="59"/>
      <c r="D637" s="62"/>
      <c r="E637" s="57"/>
      <c r="F637" s="57"/>
      <c r="G637" s="61"/>
      <c r="H637" s="61"/>
      <c r="I637" s="61"/>
    </row>
    <row r="638" spans="1:9" ht="18.75" customHeight="1">
      <c r="A638" s="60"/>
      <c r="B638" s="56"/>
      <c r="C638" s="59"/>
      <c r="D638" s="62"/>
      <c r="E638" s="57"/>
      <c r="F638" s="57"/>
      <c r="G638" s="61"/>
      <c r="H638" s="61"/>
      <c r="I638" s="61"/>
    </row>
    <row r="639" spans="1:9" ht="18.75" customHeight="1">
      <c r="A639" s="60"/>
      <c r="B639" s="56"/>
      <c r="C639" s="59"/>
      <c r="D639" s="62"/>
      <c r="E639" s="57"/>
      <c r="F639" s="57"/>
      <c r="G639" s="61"/>
      <c r="H639" s="61"/>
      <c r="I639" s="61"/>
    </row>
    <row r="640" spans="1:9" ht="18.75" customHeight="1">
      <c r="A640" s="60"/>
      <c r="B640" s="56"/>
      <c r="C640" s="59"/>
      <c r="D640" s="62"/>
      <c r="E640" s="57"/>
      <c r="F640" s="57"/>
      <c r="G640" s="61"/>
      <c r="H640" s="61"/>
      <c r="I640" s="61"/>
    </row>
    <row r="641" spans="1:9" ht="18.75" customHeight="1">
      <c r="A641" s="60"/>
      <c r="B641" s="56"/>
      <c r="C641" s="59"/>
      <c r="D641" s="62"/>
      <c r="E641" s="57"/>
      <c r="F641" s="57"/>
      <c r="G641" s="61"/>
      <c r="H641" s="61"/>
      <c r="I641" s="61"/>
    </row>
    <row r="642" spans="1:9" ht="18.75" customHeight="1">
      <c r="A642" s="60"/>
      <c r="B642" s="56"/>
      <c r="C642" s="59"/>
      <c r="D642" s="62"/>
      <c r="E642" s="57"/>
      <c r="F642" s="57"/>
      <c r="G642" s="61"/>
      <c r="H642" s="61"/>
      <c r="I642" s="61"/>
    </row>
    <row r="643" spans="1:9" ht="18.75" customHeight="1">
      <c r="A643" s="60"/>
      <c r="B643" s="56"/>
      <c r="C643" s="59"/>
      <c r="D643" s="62"/>
      <c r="E643" s="57"/>
      <c r="F643" s="57"/>
      <c r="G643" s="61"/>
      <c r="H643" s="61"/>
      <c r="I643" s="61"/>
    </row>
    <row r="644" spans="1:9" ht="18.75" customHeight="1">
      <c r="A644" s="60"/>
      <c r="B644" s="56"/>
      <c r="C644" s="59"/>
      <c r="D644" s="62"/>
      <c r="E644" s="57"/>
      <c r="F644" s="57"/>
      <c r="G644" s="61"/>
      <c r="H644" s="61"/>
      <c r="I644" s="61"/>
    </row>
    <row r="645" spans="1:9" ht="18.75" customHeight="1">
      <c r="A645" s="60"/>
      <c r="B645" s="56"/>
      <c r="C645" s="59"/>
      <c r="D645" s="62"/>
      <c r="E645" s="57"/>
      <c r="F645" s="57"/>
      <c r="G645" s="61"/>
      <c r="H645" s="61"/>
      <c r="I645" s="61"/>
    </row>
    <row r="646" spans="1:9" ht="18.75" customHeight="1">
      <c r="A646" s="60"/>
      <c r="B646" s="56"/>
      <c r="C646" s="59"/>
      <c r="D646" s="62"/>
      <c r="E646" s="57"/>
      <c r="F646" s="57"/>
      <c r="G646" s="61"/>
      <c r="H646" s="61"/>
      <c r="I646" s="61"/>
    </row>
    <row r="647" spans="1:9" ht="18.75" customHeight="1">
      <c r="A647" s="60"/>
      <c r="B647" s="56"/>
      <c r="C647" s="59"/>
      <c r="D647" s="62"/>
      <c r="E647" s="57"/>
      <c r="F647" s="57"/>
      <c r="G647" s="61"/>
      <c r="H647" s="61"/>
      <c r="I647" s="61"/>
    </row>
    <row r="648" spans="1:9" ht="18.75" customHeight="1">
      <c r="A648" s="60"/>
      <c r="B648" s="56"/>
      <c r="C648" s="59"/>
      <c r="D648" s="62"/>
      <c r="E648" s="57"/>
      <c r="F648" s="57"/>
      <c r="G648" s="61"/>
      <c r="H648" s="61"/>
      <c r="I648" s="61"/>
    </row>
    <row r="649" spans="1:9" ht="18.75" customHeight="1">
      <c r="A649" s="60"/>
      <c r="B649" s="56"/>
      <c r="C649" s="59"/>
      <c r="D649" s="62"/>
      <c r="E649" s="57"/>
      <c r="F649" s="57"/>
      <c r="G649" s="61"/>
      <c r="H649" s="61"/>
      <c r="I649" s="61"/>
    </row>
    <row r="650" spans="1:9" ht="18.75" customHeight="1">
      <c r="A650" s="60"/>
      <c r="B650" s="56"/>
      <c r="C650" s="59"/>
      <c r="D650" s="62"/>
      <c r="E650" s="57"/>
      <c r="F650" s="57"/>
      <c r="G650" s="61"/>
      <c r="H650" s="61"/>
      <c r="I650" s="61"/>
    </row>
    <row r="651" spans="1:9" ht="18.75" customHeight="1">
      <c r="A651" s="60"/>
      <c r="B651" s="56"/>
      <c r="C651" s="59"/>
      <c r="D651" s="62"/>
      <c r="E651" s="57"/>
      <c r="F651" s="57"/>
      <c r="G651" s="61"/>
      <c r="H651" s="61"/>
      <c r="I651" s="61"/>
    </row>
    <row r="652" spans="1:9" ht="18.75" customHeight="1">
      <c r="A652" s="60"/>
      <c r="B652" s="56"/>
      <c r="C652" s="59"/>
      <c r="D652" s="62"/>
      <c r="E652" s="57"/>
      <c r="F652" s="57"/>
      <c r="G652" s="61"/>
      <c r="H652" s="61"/>
      <c r="I652" s="61"/>
    </row>
    <row r="653" spans="1:9" ht="18.75" customHeight="1">
      <c r="A653" s="60"/>
      <c r="B653" s="56"/>
      <c r="C653" s="59"/>
      <c r="D653" s="62"/>
      <c r="E653" s="57"/>
      <c r="F653" s="57"/>
      <c r="G653" s="61"/>
      <c r="H653" s="61"/>
      <c r="I653" s="61"/>
    </row>
    <row r="654" spans="1:9" ht="18.75" customHeight="1">
      <c r="A654" s="60"/>
      <c r="B654" s="56"/>
      <c r="C654" s="59"/>
      <c r="D654" s="62"/>
      <c r="E654" s="57"/>
      <c r="F654" s="57"/>
      <c r="G654" s="61"/>
      <c r="H654" s="61"/>
      <c r="I654" s="61"/>
    </row>
    <row r="655" spans="1:9" ht="18.75" customHeight="1">
      <c r="A655" s="60"/>
      <c r="B655" s="56"/>
      <c r="C655" s="59"/>
      <c r="D655" s="62"/>
      <c r="E655" s="57"/>
      <c r="F655" s="57"/>
      <c r="G655" s="61"/>
      <c r="H655" s="61"/>
      <c r="I655" s="61"/>
    </row>
    <row r="656" spans="1:9" ht="18.75" customHeight="1">
      <c r="A656" s="60"/>
      <c r="B656" s="56"/>
      <c r="C656" s="59"/>
      <c r="D656" s="62"/>
      <c r="E656" s="57"/>
      <c r="F656" s="57"/>
      <c r="G656" s="61"/>
      <c r="H656" s="61"/>
      <c r="I656" s="61"/>
    </row>
    <row r="657" spans="1:9" ht="18.75" customHeight="1">
      <c r="A657" s="60"/>
      <c r="B657" s="56"/>
      <c r="C657" s="59"/>
      <c r="D657" s="62"/>
      <c r="E657" s="57"/>
      <c r="F657" s="57"/>
      <c r="G657" s="61"/>
      <c r="H657" s="61"/>
      <c r="I657" s="61"/>
    </row>
    <row r="658" spans="1:9" ht="18.75" customHeight="1">
      <c r="A658" s="60"/>
      <c r="B658" s="56"/>
      <c r="C658" s="59"/>
      <c r="D658" s="62"/>
      <c r="E658" s="57"/>
      <c r="F658" s="57"/>
      <c r="G658" s="61"/>
      <c r="H658" s="61"/>
      <c r="I658" s="61"/>
    </row>
    <row r="659" spans="1:9" ht="18.75" customHeight="1">
      <c r="A659" s="60"/>
      <c r="B659" s="56"/>
      <c r="C659" s="59"/>
      <c r="D659" s="62"/>
      <c r="E659" s="57"/>
      <c r="F659" s="57"/>
      <c r="G659" s="61"/>
      <c r="H659" s="61"/>
      <c r="I659" s="61"/>
    </row>
    <row r="660" spans="1:9" ht="18.75" customHeight="1">
      <c r="A660" s="60"/>
      <c r="B660" s="56"/>
      <c r="C660" s="59"/>
      <c r="D660" s="62"/>
      <c r="E660" s="57"/>
      <c r="F660" s="57"/>
      <c r="G660" s="61"/>
      <c r="H660" s="61"/>
      <c r="I660" s="61"/>
    </row>
    <row r="661" spans="1:9" ht="18.75" customHeight="1">
      <c r="A661" s="60"/>
      <c r="B661" s="56"/>
      <c r="C661" s="59"/>
      <c r="D661" s="62"/>
      <c r="E661" s="57"/>
      <c r="F661" s="57"/>
      <c r="G661" s="61"/>
      <c r="H661" s="61"/>
      <c r="I661" s="61"/>
    </row>
    <row r="662" spans="1:9" ht="18.75" customHeight="1">
      <c r="A662" s="60"/>
      <c r="B662" s="56"/>
      <c r="C662" s="59"/>
      <c r="D662" s="62"/>
      <c r="E662" s="57"/>
      <c r="F662" s="57"/>
      <c r="G662" s="61"/>
      <c r="H662" s="61"/>
      <c r="I662" s="61"/>
    </row>
    <row r="663" spans="1:9" ht="18.75" customHeight="1">
      <c r="A663" s="60"/>
      <c r="B663" s="56"/>
      <c r="C663" s="59"/>
      <c r="D663" s="62"/>
      <c r="E663" s="57"/>
      <c r="F663" s="57"/>
      <c r="G663" s="61"/>
      <c r="H663" s="61"/>
      <c r="I663" s="61"/>
    </row>
    <row r="664" spans="1:9" ht="18.75" customHeight="1">
      <c r="A664" s="60"/>
      <c r="B664" s="56"/>
      <c r="C664" s="59"/>
      <c r="D664" s="62"/>
      <c r="E664" s="57"/>
      <c r="F664" s="57"/>
      <c r="G664" s="61"/>
      <c r="H664" s="61"/>
      <c r="I664" s="61"/>
    </row>
    <row r="665" spans="1:9" ht="18.75" customHeight="1">
      <c r="A665" s="60"/>
      <c r="B665" s="56"/>
      <c r="C665" s="59"/>
      <c r="D665" s="62"/>
      <c r="E665" s="57"/>
      <c r="F665" s="57"/>
      <c r="G665" s="61"/>
      <c r="H665" s="61"/>
      <c r="I665" s="61"/>
    </row>
    <row r="666" spans="1:9" ht="18.75" customHeight="1">
      <c r="A666" s="60"/>
      <c r="B666" s="56"/>
      <c r="C666" s="59"/>
      <c r="D666" s="62"/>
      <c r="E666" s="57"/>
      <c r="F666" s="57"/>
      <c r="G666" s="61"/>
      <c r="H666" s="61"/>
      <c r="I666" s="61"/>
    </row>
    <row r="667" spans="1:9" ht="18.75" customHeight="1">
      <c r="A667" s="60"/>
      <c r="B667" s="56"/>
      <c r="C667" s="59"/>
      <c r="D667" s="62"/>
      <c r="E667" s="57"/>
      <c r="F667" s="57"/>
      <c r="G667" s="61"/>
      <c r="H667" s="61"/>
      <c r="I667" s="61"/>
    </row>
    <row r="668" spans="1:9" ht="18.75" customHeight="1">
      <c r="A668" s="60"/>
      <c r="B668" s="56"/>
      <c r="C668" s="59"/>
      <c r="D668" s="62"/>
      <c r="E668" s="57"/>
      <c r="F668" s="57"/>
      <c r="G668" s="61"/>
      <c r="H668" s="61"/>
      <c r="I668" s="61"/>
    </row>
    <row r="669" spans="1:9" ht="18.75" customHeight="1">
      <c r="A669" s="60"/>
      <c r="B669" s="56"/>
      <c r="C669" s="59"/>
      <c r="D669" s="62"/>
      <c r="E669" s="57"/>
      <c r="F669" s="57"/>
      <c r="G669" s="61"/>
      <c r="H669" s="61"/>
      <c r="I669" s="61"/>
    </row>
    <row r="670" spans="1:9" ht="18.75" customHeight="1">
      <c r="A670" s="60"/>
      <c r="B670" s="56"/>
      <c r="C670" s="59"/>
      <c r="D670" s="62"/>
      <c r="E670" s="57"/>
      <c r="F670" s="57"/>
      <c r="G670" s="61"/>
      <c r="H670" s="61"/>
      <c r="I670" s="61"/>
    </row>
    <row r="671" spans="1:9" ht="18.75" customHeight="1">
      <c r="A671" s="60"/>
      <c r="B671" s="56"/>
      <c r="C671" s="59"/>
      <c r="D671" s="62"/>
      <c r="E671" s="57"/>
      <c r="F671" s="57"/>
      <c r="G671" s="61"/>
      <c r="H671" s="61"/>
      <c r="I671" s="61"/>
    </row>
    <row r="672" spans="1:9" ht="18.75" customHeight="1">
      <c r="A672" s="60"/>
      <c r="B672" s="56"/>
      <c r="C672" s="59"/>
      <c r="D672" s="62"/>
      <c r="E672" s="57"/>
      <c r="F672" s="57"/>
      <c r="G672" s="61"/>
      <c r="H672" s="61"/>
      <c r="I672" s="61"/>
    </row>
    <row r="673" spans="1:9" ht="18.75" customHeight="1">
      <c r="A673" s="60"/>
      <c r="B673" s="56"/>
      <c r="C673" s="59"/>
      <c r="D673" s="62"/>
      <c r="E673" s="57"/>
      <c r="F673" s="57"/>
      <c r="G673" s="61"/>
      <c r="H673" s="61"/>
      <c r="I673" s="61"/>
    </row>
    <row r="674" spans="1:9" ht="18.75" customHeight="1">
      <c r="A674" s="60"/>
      <c r="B674" s="56"/>
      <c r="C674" s="59"/>
      <c r="D674" s="62"/>
      <c r="E674" s="57"/>
      <c r="F674" s="57"/>
      <c r="G674" s="61"/>
      <c r="H674" s="61"/>
      <c r="I674" s="61"/>
    </row>
    <row r="675" spans="1:9" ht="18.75" customHeight="1">
      <c r="A675" s="60"/>
      <c r="B675" s="56"/>
      <c r="C675" s="59"/>
      <c r="D675" s="62"/>
      <c r="E675" s="57"/>
      <c r="F675" s="57"/>
      <c r="G675" s="61"/>
      <c r="H675" s="61"/>
      <c r="I675" s="61"/>
    </row>
    <row r="676" spans="1:9" ht="18.75" customHeight="1">
      <c r="A676" s="60"/>
      <c r="B676" s="56"/>
      <c r="C676" s="59"/>
      <c r="D676" s="62"/>
      <c r="E676" s="57"/>
      <c r="F676" s="57"/>
      <c r="G676" s="61"/>
      <c r="H676" s="61"/>
      <c r="I676" s="61"/>
    </row>
    <row r="677" spans="1:9" ht="18.75" customHeight="1">
      <c r="A677" s="60"/>
      <c r="B677" s="56"/>
      <c r="C677" s="59"/>
      <c r="D677" s="62"/>
      <c r="E677" s="57"/>
      <c r="F677" s="57"/>
      <c r="G677" s="61"/>
      <c r="H677" s="61"/>
      <c r="I677" s="61"/>
    </row>
    <row r="678" spans="1:9" ht="18.75" customHeight="1">
      <c r="A678" s="60"/>
      <c r="B678" s="56"/>
      <c r="C678" s="59"/>
      <c r="D678" s="62"/>
      <c r="E678" s="57"/>
      <c r="F678" s="57"/>
      <c r="G678" s="61"/>
      <c r="H678" s="61"/>
      <c r="I678" s="61"/>
    </row>
    <row r="679" spans="1:9" ht="18.75" customHeight="1">
      <c r="A679" s="60"/>
      <c r="B679" s="56"/>
      <c r="C679" s="59"/>
      <c r="D679" s="62"/>
      <c r="E679" s="57"/>
      <c r="F679" s="57"/>
      <c r="G679" s="61"/>
      <c r="H679" s="61"/>
      <c r="I679" s="61"/>
    </row>
    <row r="680" spans="1:9" ht="18.75" customHeight="1">
      <c r="A680" s="60"/>
      <c r="B680" s="56"/>
      <c r="C680" s="59"/>
      <c r="D680" s="62"/>
      <c r="E680" s="57"/>
      <c r="F680" s="57"/>
      <c r="G680" s="61"/>
      <c r="H680" s="61"/>
      <c r="I680" s="61"/>
    </row>
    <row r="681" spans="1:9" ht="18.75" customHeight="1">
      <c r="A681" s="60"/>
      <c r="B681" s="56"/>
      <c r="C681" s="59"/>
      <c r="D681" s="62"/>
      <c r="E681" s="57"/>
      <c r="F681" s="57"/>
      <c r="G681" s="61"/>
      <c r="H681" s="61"/>
      <c r="I681" s="61"/>
    </row>
    <row r="682" spans="1:9" ht="18.75" customHeight="1">
      <c r="A682" s="60"/>
      <c r="B682" s="56"/>
      <c r="C682" s="59"/>
      <c r="D682" s="62"/>
      <c r="E682" s="57"/>
      <c r="F682" s="57"/>
      <c r="G682" s="61"/>
      <c r="H682" s="61"/>
      <c r="I682" s="61"/>
    </row>
    <row r="683" spans="1:9" ht="18.75" customHeight="1">
      <c r="A683" s="60"/>
      <c r="B683" s="56"/>
      <c r="C683" s="59"/>
      <c r="D683" s="62"/>
      <c r="E683" s="57"/>
      <c r="F683" s="57"/>
      <c r="G683" s="61"/>
      <c r="H683" s="61"/>
      <c r="I683" s="61"/>
    </row>
    <row r="684" spans="1:9" ht="18.75" customHeight="1">
      <c r="A684" s="60"/>
      <c r="B684" s="56"/>
      <c r="C684" s="59"/>
      <c r="D684" s="62"/>
      <c r="E684" s="57"/>
      <c r="F684" s="57"/>
      <c r="G684" s="61"/>
      <c r="H684" s="61"/>
      <c r="I684" s="61"/>
    </row>
    <row r="685" spans="1:9" ht="18.75" customHeight="1">
      <c r="A685" s="60"/>
      <c r="B685" s="56"/>
      <c r="C685" s="59"/>
      <c r="D685" s="62"/>
      <c r="E685" s="57"/>
      <c r="F685" s="57"/>
      <c r="G685" s="61"/>
      <c r="H685" s="61"/>
      <c r="I685" s="61"/>
    </row>
    <row r="686" spans="1:9" ht="18.75" customHeight="1">
      <c r="A686" s="60"/>
      <c r="B686" s="56"/>
      <c r="C686" s="59"/>
      <c r="D686" s="62"/>
      <c r="E686" s="57"/>
      <c r="F686" s="57"/>
      <c r="G686" s="61"/>
      <c r="H686" s="61"/>
      <c r="I686" s="61"/>
    </row>
    <row r="687" spans="1:9" ht="18.75" customHeight="1">
      <c r="A687" s="60"/>
      <c r="B687" s="56"/>
      <c r="C687" s="59"/>
      <c r="D687" s="62"/>
      <c r="E687" s="57"/>
      <c r="F687" s="57"/>
      <c r="G687" s="61"/>
      <c r="H687" s="61"/>
      <c r="I687" s="61"/>
    </row>
    <row r="688" spans="1:9" ht="18.75" customHeight="1">
      <c r="A688" s="60"/>
      <c r="B688" s="56"/>
      <c r="C688" s="59"/>
      <c r="D688" s="62"/>
      <c r="E688" s="57"/>
      <c r="F688" s="57"/>
      <c r="G688" s="61"/>
      <c r="H688" s="61"/>
      <c r="I688" s="61"/>
    </row>
    <row r="689" spans="1:9" ht="18.75" customHeight="1">
      <c r="A689" s="60"/>
      <c r="B689" s="56"/>
      <c r="C689" s="59"/>
      <c r="D689" s="62"/>
      <c r="E689" s="57"/>
      <c r="F689" s="57"/>
      <c r="G689" s="61"/>
      <c r="H689" s="61"/>
      <c r="I689" s="61"/>
    </row>
    <row r="690" spans="1:9" ht="18.75" customHeight="1">
      <c r="A690" s="60"/>
      <c r="B690" s="56"/>
      <c r="C690" s="59"/>
      <c r="D690" s="62"/>
      <c r="E690" s="57"/>
      <c r="F690" s="57"/>
      <c r="G690" s="61"/>
      <c r="H690" s="61"/>
      <c r="I690" s="61"/>
    </row>
    <row r="691" spans="1:9" ht="18.75" customHeight="1">
      <c r="A691" s="60"/>
      <c r="B691" s="56"/>
      <c r="C691" s="59"/>
      <c r="D691" s="62"/>
      <c r="E691" s="57"/>
      <c r="F691" s="57"/>
      <c r="G691" s="61"/>
      <c r="H691" s="61"/>
      <c r="I691" s="61"/>
    </row>
    <row r="692" spans="1:9" ht="18.75" customHeight="1">
      <c r="A692" s="60"/>
      <c r="B692" s="56"/>
      <c r="C692" s="59"/>
      <c r="D692" s="62"/>
      <c r="E692" s="57"/>
      <c r="F692" s="57"/>
      <c r="G692" s="61"/>
      <c r="H692" s="61"/>
      <c r="I692" s="61"/>
    </row>
    <row r="693" spans="1:9" ht="18.75" customHeight="1">
      <c r="A693" s="60"/>
      <c r="B693" s="56"/>
      <c r="C693" s="59"/>
      <c r="D693" s="62"/>
      <c r="E693" s="57"/>
      <c r="F693" s="57"/>
      <c r="G693" s="61"/>
      <c r="H693" s="61"/>
      <c r="I693" s="61"/>
    </row>
    <row r="694" spans="1:9" ht="18.75" customHeight="1">
      <c r="A694" s="60"/>
      <c r="B694" s="56"/>
      <c r="C694" s="59"/>
      <c r="D694" s="62"/>
      <c r="E694" s="57"/>
      <c r="F694" s="57"/>
      <c r="G694" s="61"/>
      <c r="H694" s="61"/>
      <c r="I694" s="61"/>
    </row>
    <row r="695" spans="1:9" ht="18.75" customHeight="1">
      <c r="A695" s="60"/>
      <c r="B695" s="56"/>
      <c r="C695" s="59"/>
      <c r="D695" s="62"/>
      <c r="E695" s="57"/>
      <c r="F695" s="57"/>
      <c r="G695" s="61"/>
      <c r="H695" s="61"/>
      <c r="I695" s="61"/>
    </row>
    <row r="696" spans="1:9" ht="18.75" customHeight="1">
      <c r="A696" s="60"/>
      <c r="B696" s="56"/>
      <c r="C696" s="59"/>
      <c r="D696" s="62"/>
      <c r="E696" s="57"/>
      <c r="F696" s="57"/>
      <c r="G696" s="61"/>
      <c r="H696" s="61"/>
      <c r="I696" s="61"/>
    </row>
    <row r="697" spans="1:9" ht="18.75" customHeight="1">
      <c r="A697" s="60"/>
      <c r="B697" s="56"/>
      <c r="C697" s="59"/>
      <c r="D697" s="62"/>
      <c r="E697" s="57"/>
      <c r="F697" s="57"/>
      <c r="G697" s="61"/>
      <c r="H697" s="61"/>
      <c r="I697" s="61"/>
    </row>
    <row r="698" spans="1:9" ht="18.75" customHeight="1">
      <c r="A698" s="60"/>
      <c r="B698" s="56"/>
      <c r="C698" s="59"/>
      <c r="D698" s="62"/>
      <c r="E698" s="57"/>
      <c r="F698" s="57"/>
      <c r="G698" s="61"/>
      <c r="H698" s="61"/>
      <c r="I698" s="61"/>
    </row>
    <row r="699" spans="1:9" ht="18.75" customHeight="1">
      <c r="A699" s="60"/>
      <c r="B699" s="56"/>
      <c r="C699" s="59"/>
      <c r="D699" s="62"/>
      <c r="E699" s="57"/>
      <c r="F699" s="57"/>
      <c r="G699" s="61"/>
      <c r="H699" s="61"/>
      <c r="I699" s="61"/>
    </row>
    <row r="700" spans="1:9" ht="18.75" customHeight="1">
      <c r="A700" s="60"/>
      <c r="B700" s="56"/>
      <c r="C700" s="59"/>
      <c r="D700" s="62"/>
      <c r="E700" s="57"/>
      <c r="F700" s="57"/>
      <c r="G700" s="61"/>
      <c r="H700" s="61"/>
      <c r="I700" s="61"/>
    </row>
    <row r="701" spans="1:9" ht="18.75" customHeight="1">
      <c r="A701" s="60"/>
      <c r="B701" s="56"/>
      <c r="C701" s="59"/>
      <c r="D701" s="62"/>
      <c r="E701" s="57"/>
      <c r="F701" s="57"/>
      <c r="G701" s="61"/>
      <c r="H701" s="61"/>
      <c r="I701" s="61"/>
    </row>
    <row r="702" spans="1:9" ht="18.75" customHeight="1">
      <c r="A702" s="60"/>
      <c r="B702" s="56"/>
      <c r="C702" s="59"/>
      <c r="D702" s="62"/>
      <c r="E702" s="57"/>
      <c r="F702" s="57"/>
      <c r="G702" s="61"/>
      <c r="H702" s="61"/>
      <c r="I702" s="61"/>
    </row>
    <row r="703" spans="1:9" ht="18.75" customHeight="1">
      <c r="A703" s="60"/>
      <c r="B703" s="56"/>
      <c r="C703" s="59"/>
      <c r="D703" s="62"/>
      <c r="E703" s="57"/>
      <c r="F703" s="57"/>
      <c r="G703" s="61"/>
      <c r="H703" s="61"/>
      <c r="I703" s="61"/>
    </row>
    <row r="704" spans="1:9" ht="18.75" customHeight="1">
      <c r="A704" s="60"/>
      <c r="B704" s="56"/>
      <c r="C704" s="59"/>
      <c r="D704" s="62"/>
      <c r="E704" s="57"/>
      <c r="F704" s="57"/>
      <c r="G704" s="61"/>
      <c r="H704" s="61"/>
      <c r="I704" s="61"/>
    </row>
    <row r="705" spans="1:9" ht="18.75" customHeight="1">
      <c r="A705" s="60"/>
      <c r="B705" s="56"/>
      <c r="C705" s="59"/>
      <c r="D705" s="62"/>
      <c r="E705" s="57"/>
      <c r="F705" s="57"/>
      <c r="G705" s="61"/>
      <c r="H705" s="61"/>
      <c r="I705" s="61"/>
    </row>
    <row r="706" spans="1:9" ht="18.75" customHeight="1">
      <c r="A706" s="60"/>
      <c r="B706" s="56"/>
      <c r="C706" s="59"/>
      <c r="D706" s="62"/>
      <c r="E706" s="57"/>
      <c r="F706" s="57"/>
      <c r="G706" s="61"/>
      <c r="H706" s="61"/>
      <c r="I706" s="61"/>
    </row>
    <row r="707" spans="1:9" ht="18.75" customHeight="1">
      <c r="A707" s="60"/>
      <c r="B707" s="56"/>
      <c r="C707" s="59"/>
      <c r="D707" s="62"/>
      <c r="E707" s="57"/>
      <c r="F707" s="57"/>
      <c r="G707" s="61"/>
      <c r="H707" s="61"/>
      <c r="I707" s="61"/>
    </row>
    <row r="708" spans="1:9" ht="18.75" customHeight="1">
      <c r="A708" s="60"/>
      <c r="B708" s="56"/>
      <c r="C708" s="59"/>
      <c r="D708" s="62"/>
      <c r="E708" s="57"/>
      <c r="F708" s="57"/>
      <c r="G708" s="61"/>
      <c r="H708" s="61"/>
      <c r="I708" s="61"/>
    </row>
    <row r="709" spans="1:9" ht="18.75" customHeight="1">
      <c r="A709" s="60"/>
      <c r="B709" s="56"/>
      <c r="C709" s="59"/>
      <c r="D709" s="62"/>
      <c r="E709" s="57"/>
      <c r="F709" s="57"/>
      <c r="G709" s="61"/>
      <c r="H709" s="61"/>
      <c r="I709" s="61"/>
    </row>
    <row r="710" spans="1:9" ht="18.75" customHeight="1">
      <c r="A710" s="60"/>
      <c r="B710" s="56"/>
      <c r="C710" s="59"/>
      <c r="D710" s="62"/>
      <c r="E710" s="57"/>
      <c r="F710" s="57"/>
      <c r="G710" s="61"/>
      <c r="H710" s="61"/>
      <c r="I710" s="61"/>
    </row>
    <row r="711" spans="1:9" ht="18.75" customHeight="1">
      <c r="A711" s="60"/>
      <c r="B711" s="56"/>
      <c r="C711" s="59"/>
      <c r="D711" s="62"/>
      <c r="E711" s="57"/>
      <c r="F711" s="57"/>
      <c r="G711" s="61"/>
      <c r="H711" s="61"/>
      <c r="I711" s="61"/>
    </row>
    <row r="712" spans="1:9" ht="18.75" customHeight="1">
      <c r="A712" s="60"/>
      <c r="B712" s="56"/>
      <c r="C712" s="59"/>
      <c r="D712" s="62"/>
      <c r="E712" s="57"/>
      <c r="F712" s="57"/>
      <c r="G712" s="61"/>
      <c r="H712" s="61"/>
      <c r="I712" s="61"/>
    </row>
    <row r="713" spans="1:9" ht="18.75" customHeight="1">
      <c r="A713" s="60"/>
      <c r="B713" s="56"/>
      <c r="C713" s="59"/>
      <c r="D713" s="62"/>
      <c r="E713" s="57"/>
      <c r="F713" s="57"/>
      <c r="G713" s="61"/>
      <c r="H713" s="61"/>
      <c r="I713" s="61"/>
    </row>
    <row r="714" spans="1:9" ht="18.75" customHeight="1">
      <c r="A714" s="60"/>
      <c r="B714" s="56"/>
      <c r="C714" s="59"/>
      <c r="D714" s="62"/>
      <c r="E714" s="57"/>
      <c r="F714" s="57"/>
      <c r="G714" s="61"/>
      <c r="H714" s="61"/>
      <c r="I714" s="61"/>
    </row>
    <row r="715" spans="1:9" ht="18.75" customHeight="1">
      <c r="A715" s="60"/>
      <c r="B715" s="56"/>
      <c r="C715" s="59"/>
      <c r="D715" s="62"/>
      <c r="E715" s="57"/>
      <c r="F715" s="57"/>
      <c r="G715" s="61"/>
      <c r="H715" s="61"/>
      <c r="I715" s="61"/>
    </row>
    <row r="716" spans="1:9" ht="18.75" customHeight="1">
      <c r="A716" s="60"/>
      <c r="B716" s="56"/>
      <c r="C716" s="59"/>
      <c r="D716" s="62"/>
      <c r="E716" s="57"/>
      <c r="F716" s="57"/>
      <c r="G716" s="61"/>
      <c r="H716" s="61"/>
      <c r="I716" s="61"/>
    </row>
    <row r="717" spans="1:9" ht="18.75" customHeight="1">
      <c r="A717" s="60"/>
      <c r="B717" s="56"/>
      <c r="C717" s="59"/>
      <c r="D717" s="62"/>
      <c r="E717" s="57"/>
      <c r="F717" s="57"/>
      <c r="G717" s="61"/>
      <c r="H717" s="61"/>
      <c r="I717" s="61"/>
    </row>
    <row r="718" spans="1:9" ht="18.75" customHeight="1">
      <c r="A718" s="60"/>
      <c r="B718" s="56"/>
      <c r="C718" s="59"/>
      <c r="D718" s="62"/>
      <c r="E718" s="57"/>
      <c r="F718" s="57"/>
      <c r="G718" s="61"/>
      <c r="H718" s="61"/>
      <c r="I718" s="61"/>
    </row>
    <row r="719" spans="1:9" ht="18.75" customHeight="1">
      <c r="A719" s="60"/>
      <c r="B719" s="56"/>
      <c r="C719" s="59"/>
      <c r="D719" s="62"/>
      <c r="E719" s="57"/>
      <c r="F719" s="57"/>
      <c r="G719" s="61"/>
      <c r="H719" s="61"/>
      <c r="I719" s="61"/>
    </row>
    <row r="720" spans="1:9" ht="18.75" customHeight="1">
      <c r="A720" s="60"/>
      <c r="B720" s="56"/>
      <c r="C720" s="59"/>
      <c r="D720" s="62"/>
      <c r="E720" s="57"/>
      <c r="F720" s="57"/>
      <c r="G720" s="61"/>
      <c r="H720" s="61"/>
      <c r="I720" s="61"/>
    </row>
    <row r="721" spans="1:9" ht="18.75" customHeight="1">
      <c r="A721" s="60"/>
      <c r="B721" s="56"/>
      <c r="C721" s="59"/>
      <c r="D721" s="62"/>
      <c r="E721" s="57"/>
      <c r="F721" s="57"/>
      <c r="G721" s="61"/>
      <c r="H721" s="61"/>
      <c r="I721" s="61"/>
    </row>
    <row r="722" spans="1:9" ht="18.75" customHeight="1">
      <c r="A722" s="60"/>
      <c r="B722" s="56"/>
      <c r="C722" s="59"/>
      <c r="D722" s="62"/>
      <c r="E722" s="57"/>
      <c r="F722" s="57"/>
      <c r="G722" s="61"/>
      <c r="H722" s="61"/>
      <c r="I722" s="61"/>
    </row>
    <row r="723" spans="1:9" ht="18.75" customHeight="1">
      <c r="A723" s="60"/>
      <c r="B723" s="56"/>
      <c r="C723" s="59"/>
      <c r="D723" s="62"/>
      <c r="E723" s="57"/>
      <c r="F723" s="57"/>
      <c r="G723" s="61"/>
      <c r="H723" s="61"/>
      <c r="I723" s="61"/>
    </row>
    <row r="724" spans="1:9" ht="18.75" customHeight="1">
      <c r="A724" s="60"/>
      <c r="B724" s="56"/>
      <c r="C724" s="59"/>
      <c r="D724" s="62"/>
      <c r="E724" s="57"/>
      <c r="F724" s="57"/>
      <c r="G724" s="61"/>
      <c r="H724" s="61"/>
      <c r="I724" s="61"/>
    </row>
    <row r="725" spans="1:9" ht="18.75" customHeight="1">
      <c r="A725" s="60"/>
      <c r="B725" s="56"/>
      <c r="C725" s="59"/>
      <c r="D725" s="62"/>
      <c r="E725" s="57"/>
      <c r="F725" s="57"/>
      <c r="G725" s="61"/>
      <c r="H725" s="61"/>
      <c r="I725" s="61"/>
    </row>
    <row r="726" spans="1:9" ht="18.75" customHeight="1">
      <c r="A726" s="60"/>
      <c r="B726" s="56"/>
      <c r="C726" s="59"/>
      <c r="D726" s="62"/>
      <c r="E726" s="57"/>
      <c r="F726" s="57"/>
      <c r="G726" s="61"/>
      <c r="H726" s="61"/>
      <c r="I726" s="61"/>
    </row>
    <row r="727" spans="1:9" ht="18.75" customHeight="1">
      <c r="A727" s="60"/>
      <c r="B727" s="56"/>
      <c r="C727" s="59"/>
      <c r="D727" s="62"/>
      <c r="E727" s="57"/>
      <c r="F727" s="57"/>
      <c r="G727" s="61"/>
      <c r="H727" s="61"/>
      <c r="I727" s="61"/>
    </row>
    <row r="728" spans="1:9" ht="18.75" customHeight="1">
      <c r="A728" s="60"/>
      <c r="B728" s="56"/>
      <c r="C728" s="59"/>
      <c r="D728" s="62"/>
      <c r="E728" s="57"/>
      <c r="F728" s="57"/>
      <c r="G728" s="61"/>
      <c r="H728" s="61"/>
      <c r="I728" s="61"/>
    </row>
    <row r="729" spans="1:9" ht="18.75" customHeight="1">
      <c r="A729" s="60"/>
      <c r="B729" s="56"/>
      <c r="C729" s="59"/>
      <c r="D729" s="62"/>
      <c r="E729" s="57"/>
      <c r="F729" s="57"/>
      <c r="G729" s="61"/>
      <c r="H729" s="61"/>
      <c r="I729" s="61"/>
    </row>
    <row r="730" spans="1:9" ht="18.75" customHeight="1">
      <c r="A730" s="60"/>
      <c r="B730" s="56"/>
      <c r="C730" s="59"/>
      <c r="D730" s="62"/>
      <c r="E730" s="57"/>
      <c r="F730" s="57"/>
      <c r="G730" s="61"/>
      <c r="H730" s="61"/>
      <c r="I730" s="61"/>
    </row>
    <row r="731" spans="1:9" ht="18.75" customHeight="1">
      <c r="A731" s="60"/>
      <c r="B731" s="56"/>
      <c r="C731" s="59"/>
      <c r="D731" s="62"/>
      <c r="E731" s="57"/>
      <c r="F731" s="57"/>
      <c r="G731" s="61"/>
      <c r="H731" s="61"/>
      <c r="I731" s="61"/>
    </row>
    <row r="732" spans="1:9" ht="18.75" customHeight="1">
      <c r="A732" s="60"/>
      <c r="B732" s="56"/>
      <c r="C732" s="59"/>
      <c r="D732" s="62"/>
      <c r="E732" s="57"/>
      <c r="F732" s="57"/>
      <c r="G732" s="61"/>
      <c r="H732" s="61"/>
      <c r="I732" s="61"/>
    </row>
    <row r="733" spans="1:9" ht="18.75" customHeight="1">
      <c r="A733" s="60"/>
      <c r="B733" s="56"/>
      <c r="C733" s="59"/>
      <c r="D733" s="62"/>
      <c r="E733" s="57"/>
      <c r="F733" s="57"/>
      <c r="G733" s="61"/>
      <c r="H733" s="61"/>
      <c r="I733" s="61"/>
    </row>
    <row r="734" spans="1:9" ht="18.75" customHeight="1">
      <c r="A734" s="60"/>
      <c r="B734" s="56"/>
      <c r="C734" s="59"/>
      <c r="D734" s="62"/>
      <c r="E734" s="57"/>
      <c r="F734" s="57"/>
      <c r="G734" s="61"/>
      <c r="H734" s="61"/>
      <c r="I734" s="61"/>
    </row>
    <row r="735" spans="1:9" ht="18.75" customHeight="1">
      <c r="A735" s="60"/>
      <c r="B735" s="56"/>
      <c r="C735" s="59"/>
      <c r="D735" s="62"/>
      <c r="E735" s="57"/>
      <c r="F735" s="57"/>
      <c r="G735" s="61"/>
      <c r="H735" s="61"/>
      <c r="I735" s="61"/>
    </row>
    <row r="736" spans="1:9" ht="18.75" customHeight="1">
      <c r="A736" s="60"/>
      <c r="B736" s="56"/>
      <c r="C736" s="59"/>
      <c r="D736" s="62"/>
      <c r="E736" s="57"/>
      <c r="F736" s="57"/>
      <c r="G736" s="61"/>
      <c r="H736" s="61"/>
      <c r="I736" s="61"/>
    </row>
    <row r="737" spans="1:9" ht="18.75" customHeight="1">
      <c r="A737" s="60"/>
      <c r="B737" s="56"/>
      <c r="C737" s="59"/>
      <c r="D737" s="62"/>
      <c r="E737" s="57"/>
      <c r="F737" s="57"/>
      <c r="G737" s="61"/>
      <c r="H737" s="61"/>
      <c r="I737" s="61"/>
    </row>
    <row r="738" spans="1:9" ht="18.75" customHeight="1">
      <c r="A738" s="60"/>
      <c r="B738" s="56"/>
      <c r="C738" s="59"/>
      <c r="D738" s="62"/>
      <c r="E738" s="57"/>
      <c r="F738" s="57"/>
      <c r="G738" s="61"/>
      <c r="H738" s="61"/>
      <c r="I738" s="61"/>
    </row>
    <row r="739" spans="1:9" ht="18.75" customHeight="1">
      <c r="A739" s="60"/>
      <c r="B739" s="56"/>
      <c r="C739" s="59"/>
      <c r="D739" s="62"/>
      <c r="E739" s="57"/>
      <c r="F739" s="57"/>
      <c r="G739" s="61"/>
      <c r="H739" s="61"/>
      <c r="I739" s="61"/>
    </row>
    <row r="740" spans="1:9" ht="18.75" customHeight="1">
      <c r="A740" s="60"/>
      <c r="B740" s="56"/>
      <c r="C740" s="59"/>
      <c r="D740" s="62"/>
      <c r="E740" s="57"/>
      <c r="F740" s="57"/>
      <c r="G740" s="61"/>
      <c r="H740" s="61"/>
      <c r="I740" s="61"/>
    </row>
    <row r="741" spans="1:9" ht="18.75" customHeight="1">
      <c r="A741" s="60"/>
      <c r="B741" s="56"/>
      <c r="C741" s="59"/>
      <c r="D741" s="62"/>
      <c r="E741" s="57"/>
      <c r="F741" s="57"/>
      <c r="G741" s="61"/>
      <c r="H741" s="61"/>
      <c r="I741" s="61"/>
    </row>
    <row r="742" spans="1:9" ht="18.75" customHeight="1">
      <c r="A742" s="60"/>
      <c r="B742" s="56"/>
      <c r="C742" s="59"/>
      <c r="D742" s="62"/>
      <c r="E742" s="57"/>
      <c r="F742" s="57"/>
      <c r="G742" s="61"/>
      <c r="H742" s="61"/>
      <c r="I742" s="61"/>
    </row>
    <row r="743" spans="1:9" ht="18.75" customHeight="1">
      <c r="A743" s="60"/>
      <c r="B743" s="56"/>
      <c r="C743" s="59"/>
      <c r="D743" s="62"/>
      <c r="E743" s="57"/>
      <c r="F743" s="57"/>
      <c r="G743" s="61"/>
      <c r="H743" s="61"/>
      <c r="I743" s="61"/>
    </row>
    <row r="744" spans="1:9" ht="18.75" customHeight="1">
      <c r="A744" s="60"/>
      <c r="B744" s="56"/>
      <c r="C744" s="59"/>
      <c r="D744" s="62"/>
      <c r="E744" s="57"/>
      <c r="F744" s="57"/>
      <c r="G744" s="61"/>
      <c r="H744" s="61"/>
      <c r="I744" s="61"/>
    </row>
    <row r="745" spans="1:9" ht="18.75" customHeight="1">
      <c r="A745" s="60"/>
      <c r="B745" s="56"/>
      <c r="C745" s="59"/>
      <c r="D745" s="62"/>
      <c r="E745" s="57"/>
      <c r="F745" s="57"/>
      <c r="G745" s="61"/>
      <c r="H745" s="61"/>
      <c r="I745" s="61"/>
    </row>
    <row r="746" spans="1:9" ht="18.75" customHeight="1">
      <c r="A746" s="60"/>
      <c r="B746" s="56"/>
      <c r="C746" s="59"/>
      <c r="D746" s="62"/>
      <c r="E746" s="57"/>
      <c r="F746" s="57"/>
      <c r="G746" s="61"/>
      <c r="H746" s="61"/>
      <c r="I746" s="61"/>
    </row>
    <row r="747" spans="1:9" ht="18.75" customHeight="1">
      <c r="A747" s="60"/>
      <c r="B747" s="56"/>
      <c r="C747" s="59"/>
      <c r="D747" s="62"/>
      <c r="E747" s="57"/>
      <c r="F747" s="57"/>
      <c r="G747" s="61"/>
      <c r="H747" s="61"/>
      <c r="I747" s="61"/>
    </row>
    <row r="748" spans="1:9" ht="18.75" customHeight="1">
      <c r="A748" s="60"/>
      <c r="B748" s="56"/>
      <c r="C748" s="59"/>
      <c r="D748" s="62"/>
      <c r="E748" s="57"/>
      <c r="F748" s="57"/>
      <c r="G748" s="61"/>
      <c r="H748" s="61"/>
      <c r="I748" s="61"/>
    </row>
    <row r="749" spans="1:9" ht="18.75" customHeight="1">
      <c r="A749" s="60"/>
      <c r="B749" s="56"/>
      <c r="C749" s="59"/>
      <c r="D749" s="62"/>
      <c r="E749" s="57"/>
      <c r="F749" s="57"/>
      <c r="G749" s="61"/>
      <c r="H749" s="61"/>
      <c r="I749" s="61"/>
    </row>
    <row r="750" spans="1:9" ht="18.75" customHeight="1">
      <c r="A750" s="60"/>
      <c r="B750" s="56"/>
      <c r="C750" s="59"/>
      <c r="D750" s="62"/>
      <c r="E750" s="57"/>
      <c r="F750" s="57"/>
      <c r="G750" s="61"/>
      <c r="H750" s="61"/>
      <c r="I750" s="61"/>
    </row>
    <row r="751" spans="1:9" ht="18.75" customHeight="1">
      <c r="A751" s="60"/>
      <c r="B751" s="56"/>
      <c r="C751" s="59"/>
      <c r="D751" s="62"/>
      <c r="E751" s="57"/>
      <c r="F751" s="57"/>
      <c r="G751" s="61"/>
      <c r="H751" s="61"/>
      <c r="I751" s="61"/>
    </row>
    <row r="752" spans="1:9" ht="18.75" customHeight="1">
      <c r="A752" s="60"/>
      <c r="B752" s="56"/>
      <c r="C752" s="59"/>
      <c r="D752" s="62"/>
      <c r="E752" s="57"/>
      <c r="F752" s="57"/>
      <c r="G752" s="61"/>
      <c r="H752" s="61"/>
      <c r="I752" s="61"/>
    </row>
    <row r="753" spans="1:9" ht="18.75" customHeight="1">
      <c r="A753" s="60"/>
      <c r="B753" s="56"/>
      <c r="C753" s="59"/>
      <c r="D753" s="62"/>
      <c r="E753" s="57"/>
      <c r="F753" s="57"/>
      <c r="G753" s="61"/>
      <c r="H753" s="61"/>
      <c r="I753" s="61"/>
    </row>
    <row r="754" spans="1:9" ht="18.75" customHeight="1">
      <c r="A754" s="60"/>
      <c r="B754" s="56"/>
      <c r="C754" s="59"/>
      <c r="D754" s="62"/>
      <c r="E754" s="57"/>
      <c r="F754" s="57"/>
      <c r="G754" s="61"/>
      <c r="H754" s="61"/>
      <c r="I754" s="61"/>
    </row>
    <row r="755" spans="1:9" ht="18.75" customHeight="1">
      <c r="A755" s="60"/>
      <c r="B755" s="56"/>
      <c r="C755" s="59"/>
      <c r="D755" s="62"/>
      <c r="E755" s="57"/>
      <c r="F755" s="57"/>
      <c r="G755" s="61"/>
      <c r="H755" s="61"/>
      <c r="I755" s="61"/>
    </row>
    <row r="756" spans="1:9" ht="18.75" customHeight="1">
      <c r="A756" s="60"/>
      <c r="B756" s="56"/>
      <c r="C756" s="59"/>
      <c r="D756" s="62"/>
      <c r="E756" s="57"/>
      <c r="F756" s="57"/>
      <c r="G756" s="61"/>
      <c r="H756" s="61"/>
      <c r="I756" s="61"/>
    </row>
    <row r="757" spans="1:9" ht="18.75" customHeight="1">
      <c r="A757" s="60"/>
      <c r="B757" s="56"/>
      <c r="C757" s="59"/>
      <c r="D757" s="62"/>
      <c r="E757" s="57"/>
      <c r="F757" s="57"/>
      <c r="G757" s="61"/>
      <c r="H757" s="61"/>
      <c r="I757" s="61"/>
    </row>
    <row r="758" spans="1:9" ht="18.75" customHeight="1">
      <c r="A758" s="60"/>
      <c r="B758" s="56"/>
      <c r="C758" s="59"/>
      <c r="D758" s="62"/>
      <c r="E758" s="57"/>
      <c r="F758" s="57"/>
      <c r="G758" s="61"/>
      <c r="H758" s="61"/>
      <c r="I758" s="61"/>
    </row>
    <row r="759" spans="1:9" ht="18.75" customHeight="1">
      <c r="A759" s="60"/>
      <c r="B759" s="56"/>
      <c r="C759" s="59"/>
      <c r="D759" s="62"/>
      <c r="E759" s="57"/>
      <c r="F759" s="57"/>
      <c r="G759" s="61"/>
      <c r="H759" s="61"/>
      <c r="I759" s="61"/>
    </row>
    <row r="760" spans="1:9" ht="18.75" customHeight="1">
      <c r="A760" s="60"/>
      <c r="B760" s="56"/>
      <c r="C760" s="59"/>
      <c r="D760" s="62"/>
      <c r="E760" s="57"/>
      <c r="F760" s="57"/>
      <c r="G760" s="61"/>
      <c r="H760" s="61"/>
      <c r="I760" s="61"/>
    </row>
    <row r="761" spans="1:9" ht="18.75" customHeight="1">
      <c r="A761" s="60"/>
      <c r="B761" s="56"/>
      <c r="C761" s="59"/>
      <c r="D761" s="62"/>
      <c r="E761" s="57"/>
      <c r="F761" s="57"/>
      <c r="G761" s="61"/>
      <c r="H761" s="61"/>
      <c r="I761" s="61"/>
    </row>
    <row r="762" spans="1:9" ht="18.75" customHeight="1">
      <c r="A762" s="60"/>
      <c r="B762" s="56"/>
      <c r="C762" s="59"/>
      <c r="D762" s="62"/>
      <c r="E762" s="57"/>
      <c r="F762" s="57"/>
      <c r="G762" s="61"/>
      <c r="H762" s="61"/>
      <c r="I762" s="61"/>
    </row>
    <row r="763" spans="1:9" ht="18.75" customHeight="1">
      <c r="A763" s="60"/>
      <c r="B763" s="56"/>
      <c r="C763" s="59"/>
      <c r="D763" s="62"/>
      <c r="E763" s="57"/>
      <c r="F763" s="57"/>
      <c r="G763" s="61"/>
      <c r="H763" s="61"/>
      <c r="I763" s="61"/>
    </row>
    <row r="764" spans="1:9" ht="18.75" customHeight="1">
      <c r="A764" s="60"/>
      <c r="B764" s="56"/>
      <c r="C764" s="59"/>
      <c r="D764" s="62"/>
      <c r="E764" s="57"/>
      <c r="F764" s="57"/>
      <c r="G764" s="61"/>
      <c r="H764" s="61"/>
      <c r="I764" s="61"/>
    </row>
    <row r="765" spans="1:9" ht="18.75" customHeight="1">
      <c r="A765" s="60"/>
      <c r="B765" s="56"/>
      <c r="C765" s="59"/>
      <c r="D765" s="62"/>
      <c r="E765" s="57"/>
      <c r="F765" s="57"/>
      <c r="G765" s="61"/>
      <c r="H765" s="61"/>
      <c r="I765" s="61"/>
    </row>
    <row r="766" spans="1:9" ht="18.75" customHeight="1">
      <c r="A766" s="60"/>
      <c r="B766" s="56"/>
      <c r="C766" s="59"/>
      <c r="D766" s="62"/>
      <c r="E766" s="57"/>
      <c r="F766" s="57"/>
      <c r="G766" s="61"/>
      <c r="H766" s="61"/>
      <c r="I766" s="61"/>
    </row>
    <row r="767" spans="1:9" ht="18.75" customHeight="1">
      <c r="A767" s="60"/>
      <c r="B767" s="56"/>
      <c r="C767" s="59"/>
      <c r="D767" s="62"/>
      <c r="E767" s="57"/>
      <c r="F767" s="57"/>
      <c r="G767" s="61"/>
      <c r="H767" s="61"/>
      <c r="I767" s="61"/>
    </row>
    <row r="768" spans="1:9" ht="18.75" customHeight="1">
      <c r="A768" s="60"/>
      <c r="B768" s="56"/>
      <c r="C768" s="59"/>
      <c r="D768" s="62"/>
      <c r="E768" s="57"/>
      <c r="F768" s="57"/>
      <c r="G768" s="61"/>
      <c r="H768" s="61"/>
      <c r="I768" s="61"/>
    </row>
    <row r="769" spans="1:9" ht="18.75" customHeight="1">
      <c r="A769" s="60"/>
      <c r="B769" s="56"/>
      <c r="C769" s="59"/>
      <c r="D769" s="62"/>
      <c r="E769" s="57"/>
      <c r="F769" s="57"/>
      <c r="G769" s="61"/>
      <c r="H769" s="61"/>
      <c r="I769" s="61"/>
    </row>
    <row r="770" spans="1:9" ht="18.75" customHeight="1">
      <c r="A770" s="60"/>
      <c r="B770" s="56"/>
      <c r="C770" s="59"/>
      <c r="D770" s="62"/>
      <c r="E770" s="57"/>
      <c r="F770" s="57"/>
      <c r="G770" s="61"/>
      <c r="H770" s="61"/>
      <c r="I770" s="61"/>
    </row>
    <row r="771" spans="1:9" ht="18.75" customHeight="1">
      <c r="A771" s="60"/>
      <c r="B771" s="56"/>
      <c r="C771" s="59"/>
      <c r="D771" s="62"/>
      <c r="E771" s="57"/>
      <c r="F771" s="57"/>
      <c r="G771" s="61"/>
      <c r="H771" s="61"/>
      <c r="I771" s="61"/>
    </row>
    <row r="772" spans="1:9" ht="18.75" customHeight="1">
      <c r="A772" s="60"/>
      <c r="B772" s="56"/>
      <c r="C772" s="59"/>
      <c r="D772" s="62"/>
      <c r="E772" s="57"/>
      <c r="F772" s="57"/>
      <c r="G772" s="61"/>
      <c r="H772" s="61"/>
      <c r="I772" s="61"/>
    </row>
    <row r="773" spans="1:9" ht="18.75" customHeight="1">
      <c r="A773" s="60"/>
      <c r="B773" s="56"/>
      <c r="C773" s="59"/>
      <c r="D773" s="62"/>
      <c r="E773" s="57"/>
      <c r="F773" s="57"/>
      <c r="G773" s="61"/>
      <c r="H773" s="61"/>
      <c r="I773" s="61"/>
    </row>
    <row r="774" spans="1:9" ht="18.75" customHeight="1">
      <c r="A774" s="60"/>
      <c r="B774" s="56"/>
      <c r="C774" s="59"/>
      <c r="D774" s="62"/>
      <c r="E774" s="57"/>
      <c r="F774" s="57"/>
      <c r="G774" s="61"/>
      <c r="H774" s="61"/>
      <c r="I774" s="61"/>
    </row>
    <row r="775" spans="1:9" ht="18.75" customHeight="1">
      <c r="A775" s="60"/>
      <c r="B775" s="56"/>
      <c r="C775" s="59"/>
      <c r="D775" s="62"/>
      <c r="E775" s="57"/>
      <c r="F775" s="57"/>
      <c r="G775" s="61"/>
      <c r="H775" s="61"/>
      <c r="I775" s="61"/>
    </row>
    <row r="776" spans="1:9" ht="18.75" customHeight="1">
      <c r="A776" s="60"/>
      <c r="B776" s="56"/>
      <c r="C776" s="59"/>
      <c r="D776" s="62"/>
      <c r="E776" s="57"/>
      <c r="F776" s="57"/>
      <c r="G776" s="61"/>
      <c r="H776" s="61"/>
      <c r="I776" s="61"/>
    </row>
    <row r="777" spans="1:9" ht="18.75" customHeight="1">
      <c r="A777" s="60"/>
      <c r="B777" s="56"/>
      <c r="C777" s="59"/>
      <c r="D777" s="62"/>
      <c r="E777" s="57"/>
      <c r="F777" s="57"/>
      <c r="G777" s="61"/>
      <c r="H777" s="61"/>
      <c r="I777" s="61"/>
    </row>
    <row r="778" spans="1:9" ht="18.75" customHeight="1">
      <c r="A778" s="60"/>
      <c r="B778" s="56"/>
      <c r="C778" s="59"/>
      <c r="D778" s="62"/>
      <c r="E778" s="57"/>
      <c r="F778" s="57"/>
      <c r="G778" s="61"/>
      <c r="H778" s="61"/>
      <c r="I778" s="61"/>
    </row>
    <row r="779" spans="1:9" ht="18.75" customHeight="1">
      <c r="A779" s="60"/>
      <c r="B779" s="56"/>
      <c r="C779" s="59"/>
      <c r="D779" s="62"/>
      <c r="E779" s="57"/>
      <c r="F779" s="57"/>
      <c r="G779" s="61"/>
      <c r="H779" s="61"/>
      <c r="I779" s="61"/>
    </row>
    <row r="780" spans="1:9" s="63" customFormat="1" ht="18.75" customHeight="1">
      <c r="A780" s="60"/>
      <c r="B780" s="56"/>
      <c r="C780" s="59"/>
      <c r="D780" s="62"/>
      <c r="E780" s="57"/>
      <c r="F780" s="57"/>
      <c r="G780" s="61"/>
      <c r="H780" s="61"/>
      <c r="I780" s="61"/>
    </row>
    <row r="781" spans="1:9" ht="18.75" customHeight="1">
      <c r="A781" s="60"/>
      <c r="B781" s="56"/>
      <c r="C781" s="59"/>
      <c r="D781" s="62"/>
      <c r="E781" s="57"/>
      <c r="F781" s="57"/>
      <c r="G781" s="61"/>
      <c r="H781" s="61"/>
      <c r="I781" s="61"/>
    </row>
    <row r="782" spans="1:9" ht="18.75" customHeight="1">
      <c r="A782" s="60"/>
      <c r="B782" s="56"/>
      <c r="C782" s="59"/>
      <c r="D782" s="62"/>
      <c r="E782" s="57"/>
      <c r="F782" s="57"/>
      <c r="G782" s="61"/>
      <c r="H782" s="61"/>
      <c r="I782" s="61"/>
    </row>
    <row r="783" spans="1:9" ht="18.75" customHeight="1">
      <c r="A783" s="60"/>
      <c r="B783" s="56"/>
      <c r="C783" s="59"/>
      <c r="D783" s="62"/>
      <c r="E783" s="57"/>
      <c r="F783" s="57"/>
      <c r="G783" s="61"/>
      <c r="H783" s="61"/>
      <c r="I783" s="61"/>
    </row>
    <row r="784" spans="1:9" ht="18.75" customHeight="1">
      <c r="A784" s="60"/>
      <c r="B784" s="56"/>
      <c r="C784" s="59"/>
      <c r="D784" s="62"/>
      <c r="E784" s="57"/>
      <c r="F784" s="57"/>
      <c r="G784" s="61"/>
      <c r="H784" s="61"/>
      <c r="I784" s="61"/>
    </row>
    <row r="785" spans="1:9" ht="18.75" customHeight="1">
      <c r="A785" s="60"/>
      <c r="B785" s="56"/>
      <c r="C785" s="59"/>
      <c r="D785" s="62"/>
      <c r="E785" s="57"/>
      <c r="F785" s="57"/>
      <c r="G785" s="61"/>
      <c r="H785" s="61"/>
      <c r="I785" s="61"/>
    </row>
    <row r="786" spans="1:9" ht="18.75" customHeight="1">
      <c r="A786" s="60"/>
      <c r="B786" s="56"/>
      <c r="C786" s="59"/>
      <c r="D786" s="62"/>
      <c r="E786" s="57"/>
      <c r="F786" s="57"/>
      <c r="G786" s="61"/>
      <c r="H786" s="61"/>
      <c r="I786" s="61"/>
    </row>
    <row r="787" spans="1:9" ht="18.75" customHeight="1">
      <c r="A787" s="60"/>
      <c r="B787" s="56"/>
      <c r="C787" s="59"/>
      <c r="D787" s="62"/>
      <c r="E787" s="57"/>
      <c r="F787" s="57"/>
      <c r="G787" s="61"/>
      <c r="H787" s="61"/>
      <c r="I787" s="61"/>
    </row>
    <row r="788" spans="1:9" ht="18.75" customHeight="1">
      <c r="A788" s="60"/>
      <c r="B788" s="56"/>
      <c r="C788" s="59"/>
      <c r="D788" s="62"/>
      <c r="E788" s="57"/>
      <c r="F788" s="57"/>
      <c r="G788" s="61"/>
      <c r="H788" s="61"/>
      <c r="I788" s="61"/>
    </row>
    <row r="789" spans="1:9" ht="18.75" customHeight="1">
      <c r="A789" s="60"/>
      <c r="B789" s="56"/>
      <c r="C789" s="59"/>
      <c r="D789" s="62"/>
      <c r="E789" s="57"/>
      <c r="F789" s="57"/>
      <c r="G789" s="61"/>
      <c r="H789" s="61"/>
      <c r="I789" s="61"/>
    </row>
    <row r="790" spans="1:9" ht="18.75" customHeight="1">
      <c r="A790" s="60"/>
      <c r="B790" s="56"/>
      <c r="C790" s="59"/>
      <c r="D790" s="62"/>
      <c r="E790" s="57"/>
      <c r="F790" s="57"/>
      <c r="G790" s="61"/>
      <c r="H790" s="61"/>
      <c r="I790" s="61"/>
    </row>
    <row r="791" spans="1:9" ht="18.75" customHeight="1">
      <c r="A791" s="60"/>
      <c r="B791" s="56"/>
      <c r="C791" s="59"/>
      <c r="D791" s="62"/>
      <c r="E791" s="57"/>
      <c r="F791" s="57"/>
      <c r="G791" s="61"/>
      <c r="H791" s="61"/>
      <c r="I791" s="61"/>
    </row>
    <row r="792" spans="1:9" ht="18.75" customHeight="1">
      <c r="A792" s="60"/>
      <c r="B792" s="56"/>
      <c r="C792" s="59"/>
      <c r="D792" s="62"/>
      <c r="E792" s="57"/>
      <c r="F792" s="57"/>
      <c r="G792" s="61"/>
      <c r="H792" s="61"/>
      <c r="I792" s="61"/>
    </row>
    <row r="793" spans="1:9" ht="18.75" customHeight="1">
      <c r="A793" s="60"/>
      <c r="B793" s="56"/>
      <c r="C793" s="59"/>
      <c r="D793" s="62"/>
      <c r="E793" s="57"/>
      <c r="F793" s="57"/>
      <c r="G793" s="61"/>
      <c r="H793" s="61"/>
      <c r="I793" s="61"/>
    </row>
    <row r="794" spans="1:9" ht="18.75" customHeight="1">
      <c r="A794" s="60"/>
      <c r="B794" s="56"/>
      <c r="C794" s="59"/>
      <c r="D794" s="62"/>
      <c r="E794" s="57"/>
      <c r="F794" s="57"/>
      <c r="G794" s="61"/>
      <c r="H794" s="61"/>
      <c r="I794" s="61"/>
    </row>
    <row r="795" spans="1:9" ht="18.75" customHeight="1">
      <c r="A795" s="60"/>
      <c r="B795" s="56"/>
      <c r="C795" s="59"/>
      <c r="D795" s="62"/>
      <c r="E795" s="57"/>
      <c r="F795" s="57"/>
      <c r="G795" s="61"/>
      <c r="H795" s="61"/>
      <c r="I795" s="61"/>
    </row>
    <row r="796" spans="1:9" ht="18.75" customHeight="1">
      <c r="A796" s="60"/>
      <c r="B796" s="56"/>
      <c r="C796" s="59"/>
      <c r="D796" s="62"/>
      <c r="E796" s="57"/>
      <c r="F796" s="57"/>
      <c r="G796" s="61"/>
      <c r="H796" s="61"/>
      <c r="I796" s="61"/>
    </row>
    <row r="797" spans="1:9" ht="18.75" customHeight="1">
      <c r="A797" s="60"/>
      <c r="B797" s="56"/>
      <c r="C797" s="59"/>
      <c r="D797" s="62"/>
      <c r="E797" s="57"/>
      <c r="F797" s="57"/>
      <c r="G797" s="61"/>
      <c r="H797" s="61"/>
      <c r="I797" s="61"/>
    </row>
    <row r="798" spans="1:9" ht="18.75" customHeight="1">
      <c r="A798" s="60"/>
      <c r="B798" s="56"/>
      <c r="C798" s="59"/>
      <c r="D798" s="62"/>
      <c r="E798" s="57"/>
      <c r="F798" s="57"/>
      <c r="G798" s="61"/>
      <c r="H798" s="61"/>
      <c r="I798" s="61"/>
    </row>
    <row r="799" spans="1:9" ht="18.75" customHeight="1">
      <c r="A799" s="60"/>
      <c r="B799" s="56"/>
      <c r="C799" s="59"/>
      <c r="D799" s="62"/>
      <c r="E799" s="57"/>
      <c r="F799" s="57"/>
      <c r="G799" s="61"/>
      <c r="H799" s="61"/>
      <c r="I799" s="61"/>
    </row>
    <row r="800" spans="1:9" ht="18.75" customHeight="1">
      <c r="A800" s="60"/>
      <c r="B800" s="56"/>
      <c r="C800" s="59"/>
      <c r="D800" s="62"/>
      <c r="E800" s="57"/>
      <c r="F800" s="57"/>
      <c r="G800" s="61"/>
      <c r="H800" s="61"/>
      <c r="I800" s="61"/>
    </row>
    <row r="801" spans="1:9" ht="18.75" customHeight="1">
      <c r="A801" s="60"/>
      <c r="B801" s="56"/>
      <c r="C801" s="59"/>
      <c r="D801" s="62"/>
      <c r="E801" s="57"/>
      <c r="F801" s="57"/>
      <c r="G801" s="61"/>
      <c r="H801" s="61"/>
      <c r="I801" s="61"/>
    </row>
    <row r="802" spans="1:9" ht="18.75" customHeight="1">
      <c r="A802" s="60"/>
      <c r="B802" s="56"/>
      <c r="C802" s="59"/>
      <c r="D802" s="62"/>
      <c r="E802" s="57"/>
      <c r="F802" s="57"/>
      <c r="G802" s="61"/>
      <c r="H802" s="61"/>
      <c r="I802" s="61"/>
    </row>
    <row r="803" spans="1:9" ht="18.75" customHeight="1">
      <c r="A803" s="60"/>
      <c r="B803" s="56"/>
      <c r="C803" s="59"/>
      <c r="D803" s="62"/>
      <c r="E803" s="57"/>
      <c r="F803" s="57"/>
      <c r="G803" s="61"/>
      <c r="H803" s="61"/>
      <c r="I803" s="61"/>
    </row>
    <row r="804" spans="1:9" ht="18.75" customHeight="1">
      <c r="A804" s="60"/>
      <c r="B804" s="56"/>
      <c r="C804" s="59"/>
      <c r="D804" s="62"/>
      <c r="E804" s="57"/>
      <c r="F804" s="57"/>
      <c r="G804" s="61"/>
      <c r="H804" s="61"/>
      <c r="I804" s="61"/>
    </row>
    <row r="805" spans="1:9" ht="18.75" customHeight="1">
      <c r="A805" s="60"/>
      <c r="B805" s="56"/>
      <c r="C805" s="59"/>
      <c r="D805" s="62"/>
      <c r="E805" s="57"/>
      <c r="F805" s="57"/>
      <c r="G805" s="61"/>
      <c r="H805" s="61"/>
      <c r="I805" s="61"/>
    </row>
    <row r="806" spans="1:9" ht="18.75" customHeight="1">
      <c r="A806" s="60"/>
      <c r="B806" s="56"/>
      <c r="C806" s="59"/>
      <c r="D806" s="62"/>
      <c r="E806" s="57"/>
      <c r="F806" s="57"/>
      <c r="G806" s="61"/>
      <c r="H806" s="61"/>
      <c r="I806" s="61"/>
    </row>
    <row r="807" spans="1:9" ht="18.75" customHeight="1">
      <c r="A807" s="60"/>
      <c r="B807" s="56"/>
      <c r="C807" s="59"/>
      <c r="D807" s="62"/>
      <c r="E807" s="57"/>
      <c r="F807" s="57"/>
      <c r="G807" s="61"/>
      <c r="H807" s="61"/>
      <c r="I807" s="61"/>
    </row>
    <row r="808" spans="1:9" ht="18.75" customHeight="1">
      <c r="A808" s="60"/>
      <c r="B808" s="56"/>
      <c r="C808" s="59"/>
      <c r="D808" s="62"/>
      <c r="E808" s="57"/>
      <c r="F808" s="57"/>
      <c r="G808" s="61"/>
      <c r="H808" s="61"/>
      <c r="I808" s="61"/>
    </row>
    <row r="809" spans="1:9" ht="18.75" customHeight="1">
      <c r="A809" s="60"/>
      <c r="B809" s="56"/>
      <c r="C809" s="59"/>
      <c r="D809" s="62"/>
      <c r="E809" s="57"/>
      <c r="F809" s="57"/>
      <c r="G809" s="61"/>
      <c r="H809" s="61"/>
      <c r="I809" s="61"/>
    </row>
    <row r="810" spans="1:9" ht="18.75" customHeight="1">
      <c r="A810" s="60"/>
      <c r="B810" s="56"/>
      <c r="C810" s="59"/>
      <c r="D810" s="62"/>
      <c r="E810" s="57"/>
      <c r="F810" s="57"/>
      <c r="G810" s="61"/>
      <c r="H810" s="61"/>
      <c r="I810" s="61"/>
    </row>
    <row r="811" spans="1:9" ht="18.75" customHeight="1">
      <c r="A811" s="60"/>
      <c r="B811" s="56"/>
      <c r="C811" s="59"/>
      <c r="D811" s="62"/>
      <c r="E811" s="57"/>
      <c r="F811" s="57"/>
      <c r="G811" s="61"/>
      <c r="H811" s="61"/>
      <c r="I811" s="61"/>
    </row>
    <row r="812" spans="1:9" ht="18.75" customHeight="1">
      <c r="A812" s="60"/>
      <c r="B812" s="56"/>
      <c r="C812" s="59"/>
      <c r="D812" s="62"/>
      <c r="E812" s="57"/>
      <c r="F812" s="57"/>
      <c r="G812" s="61"/>
      <c r="H812" s="61"/>
      <c r="I812" s="61"/>
    </row>
    <row r="813" spans="1:9" ht="18.75" customHeight="1">
      <c r="A813" s="60"/>
      <c r="B813" s="56"/>
      <c r="C813" s="59"/>
      <c r="D813" s="62"/>
      <c r="E813" s="57"/>
      <c r="F813" s="57"/>
      <c r="G813" s="61"/>
      <c r="H813" s="61"/>
      <c r="I813" s="61"/>
    </row>
    <row r="814" spans="1:9" ht="18.75" customHeight="1">
      <c r="A814" s="60"/>
      <c r="B814" s="56"/>
      <c r="C814" s="59"/>
      <c r="D814" s="62"/>
      <c r="E814" s="57"/>
      <c r="F814" s="57"/>
      <c r="G814" s="61"/>
      <c r="H814" s="61"/>
      <c r="I814" s="61"/>
    </row>
    <row r="815" spans="1:9" ht="18.75" customHeight="1">
      <c r="A815" s="60"/>
      <c r="B815" s="56"/>
      <c r="C815" s="59"/>
      <c r="D815" s="62"/>
      <c r="E815" s="57"/>
      <c r="F815" s="57"/>
      <c r="G815" s="61"/>
      <c r="H815" s="61"/>
      <c r="I815" s="61"/>
    </row>
    <row r="816" spans="1:9" ht="18.75" customHeight="1">
      <c r="A816" s="60"/>
      <c r="B816" s="56"/>
      <c r="C816" s="59"/>
      <c r="D816" s="62"/>
      <c r="E816" s="57"/>
      <c r="F816" s="57"/>
      <c r="G816" s="61"/>
      <c r="H816" s="61"/>
      <c r="I816" s="61"/>
    </row>
    <row r="817" spans="1:14" ht="18.75" customHeight="1">
      <c r="A817" s="60"/>
      <c r="B817" s="56"/>
      <c r="C817" s="59"/>
      <c r="D817" s="62"/>
      <c r="E817" s="57"/>
      <c r="F817" s="57"/>
      <c r="G817" s="61"/>
      <c r="H817" s="61"/>
      <c r="I817" s="61"/>
    </row>
    <row r="818" spans="1:14" ht="18.75" customHeight="1">
      <c r="A818" s="60"/>
      <c r="B818" s="56"/>
      <c r="C818" s="59"/>
      <c r="D818" s="62"/>
      <c r="E818" s="57"/>
      <c r="F818" s="57"/>
      <c r="G818" s="61"/>
      <c r="H818" s="61"/>
      <c r="I818" s="61"/>
    </row>
    <row r="819" spans="1:14" ht="18.75" customHeight="1">
      <c r="A819" s="60"/>
      <c r="B819" s="56"/>
      <c r="C819" s="59"/>
      <c r="D819" s="62"/>
      <c r="E819" s="57"/>
      <c r="F819" s="57"/>
      <c r="G819" s="61"/>
      <c r="H819" s="61"/>
      <c r="I819" s="61"/>
    </row>
    <row r="820" spans="1:14" ht="18.75" customHeight="1">
      <c r="A820" s="60"/>
      <c r="B820" s="56"/>
      <c r="C820" s="59"/>
      <c r="D820" s="62"/>
      <c r="E820" s="57"/>
      <c r="F820" s="57"/>
      <c r="G820" s="61"/>
      <c r="H820" s="61"/>
      <c r="I820" s="61"/>
    </row>
    <row r="821" spans="1:14" ht="18.75" customHeight="1">
      <c r="A821" s="60"/>
      <c r="B821" s="56"/>
      <c r="C821" s="59"/>
      <c r="D821" s="62"/>
      <c r="E821" s="57"/>
      <c r="F821" s="57"/>
      <c r="G821" s="61"/>
      <c r="H821" s="61"/>
      <c r="I821" s="61"/>
    </row>
    <row r="822" spans="1:14" ht="18.75" customHeight="1">
      <c r="A822" s="60"/>
      <c r="B822" s="56"/>
      <c r="C822" s="59"/>
      <c r="D822" s="62"/>
      <c r="E822" s="57"/>
      <c r="F822" s="57"/>
      <c r="G822" s="61"/>
      <c r="H822" s="61"/>
      <c r="I822" s="61"/>
    </row>
    <row r="823" spans="1:14" ht="18.75" customHeight="1">
      <c r="A823" s="60"/>
      <c r="B823" s="56"/>
      <c r="C823" s="59"/>
      <c r="D823" s="62"/>
      <c r="E823" s="57"/>
      <c r="F823" s="57"/>
      <c r="G823" s="61"/>
      <c r="H823" s="61"/>
      <c r="I823" s="61"/>
      <c r="K823" s="57">
        <v>2</v>
      </c>
      <c r="L823" s="57">
        <f>COUNTIF($B$5:$B$1009, "=2")</f>
        <v>0</v>
      </c>
      <c r="M823" s="57" t="s">
        <v>107</v>
      </c>
      <c r="N823" s="57" t="e">
        <v>#REF!</v>
      </c>
    </row>
    <row r="824" spans="1:14" ht="18.75" customHeight="1">
      <c r="A824" s="60"/>
      <c r="B824" s="56"/>
      <c r="C824" s="59"/>
      <c r="D824" s="62"/>
      <c r="E824" s="57"/>
      <c r="F824" s="57"/>
      <c r="G824" s="61"/>
      <c r="H824" s="61"/>
      <c r="I824" s="61"/>
      <c r="K824" s="57">
        <v>3</v>
      </c>
      <c r="L824" s="57">
        <f>COUNTIF($B$5:$B$1009, "=3")</f>
        <v>0</v>
      </c>
      <c r="M824" s="57" t="s">
        <v>106</v>
      </c>
      <c r="N824" s="57" t="e">
        <v>#REF!</v>
      </c>
    </row>
    <row r="825" spans="1:14" ht="18.75" customHeight="1">
      <c r="A825" s="60"/>
      <c r="B825" s="56"/>
      <c r="C825" s="59"/>
      <c r="D825" s="62"/>
      <c r="E825" s="57"/>
      <c r="F825" s="57"/>
      <c r="G825" s="61"/>
      <c r="H825" s="61"/>
      <c r="I825" s="61"/>
      <c r="L825" s="51">
        <f>SUM(L228:L824)</f>
        <v>0</v>
      </c>
      <c r="N825" s="51" t="e">
        <f>SUM(N228:N824)</f>
        <v>#REF!</v>
      </c>
    </row>
    <row r="826" spans="1:14" ht="18.75" customHeight="1">
      <c r="A826" s="60"/>
      <c r="B826" s="56"/>
      <c r="C826" s="59"/>
      <c r="D826" s="62"/>
      <c r="E826" s="57"/>
      <c r="F826" s="57"/>
      <c r="G826" s="61"/>
      <c r="H826" s="61"/>
      <c r="I826" s="61"/>
    </row>
    <row r="827" spans="1:14" ht="18.75" customHeight="1">
      <c r="A827" s="60"/>
      <c r="B827" s="56"/>
      <c r="C827" s="59"/>
      <c r="D827" s="62"/>
      <c r="E827" s="57"/>
      <c r="F827" s="57"/>
      <c r="G827" s="61"/>
      <c r="H827" s="61"/>
      <c r="I827" s="61"/>
      <c r="K827" s="67"/>
      <c r="L827" s="66"/>
      <c r="M827" s="64"/>
    </row>
    <row r="828" spans="1:14" ht="18.75" customHeight="1">
      <c r="A828" s="60"/>
      <c r="B828" s="56"/>
      <c r="C828" s="59"/>
      <c r="D828" s="62"/>
      <c r="E828" s="57"/>
      <c r="F828" s="57"/>
      <c r="G828" s="61"/>
      <c r="H828" s="61"/>
      <c r="I828" s="61"/>
      <c r="K828" s="65"/>
      <c r="L828" s="65"/>
      <c r="M828" s="64"/>
    </row>
    <row r="829" spans="1:14" ht="18.75" customHeight="1">
      <c r="A829" s="60"/>
      <c r="B829" s="56"/>
      <c r="C829" s="59"/>
      <c r="D829" s="62"/>
      <c r="E829" s="57"/>
      <c r="F829" s="57"/>
      <c r="G829" s="61"/>
      <c r="H829" s="61"/>
      <c r="I829" s="61"/>
      <c r="K829" s="65"/>
      <c r="L829" s="65"/>
      <c r="M829" s="64"/>
    </row>
    <row r="830" spans="1:14" ht="18.75" customHeight="1">
      <c r="A830" s="60"/>
      <c r="B830" s="56"/>
      <c r="C830" s="59"/>
      <c r="D830" s="62"/>
      <c r="E830" s="57"/>
      <c r="F830" s="57"/>
      <c r="G830" s="61"/>
      <c r="H830" s="61"/>
      <c r="I830" s="61"/>
      <c r="K830" s="65"/>
      <c r="L830" s="65"/>
      <c r="M830" s="64"/>
    </row>
    <row r="831" spans="1:14" ht="18.75" customHeight="1">
      <c r="A831" s="60"/>
      <c r="B831" s="56"/>
      <c r="C831" s="59"/>
      <c r="D831" s="62"/>
      <c r="E831" s="57"/>
      <c r="F831" s="57"/>
      <c r="G831" s="61"/>
      <c r="H831" s="61"/>
      <c r="I831" s="61"/>
      <c r="K831" s="65"/>
      <c r="L831" s="65"/>
      <c r="M831" s="64"/>
    </row>
    <row r="832" spans="1:14" ht="18.75" customHeight="1">
      <c r="A832" s="60"/>
      <c r="B832" s="56"/>
      <c r="C832" s="59"/>
      <c r="D832" s="62"/>
      <c r="E832" s="57"/>
      <c r="F832" s="57"/>
      <c r="G832" s="61"/>
      <c r="H832" s="61"/>
      <c r="I832" s="61"/>
      <c r="K832" s="64"/>
      <c r="L832" s="64"/>
      <c r="M832" s="64"/>
    </row>
    <row r="833" spans="1:9" ht="18.75" customHeight="1">
      <c r="A833" s="60"/>
      <c r="B833" s="56"/>
      <c r="C833" s="59"/>
      <c r="D833" s="62"/>
      <c r="E833" s="57"/>
      <c r="F833" s="57"/>
      <c r="G833" s="61"/>
      <c r="H833" s="61"/>
      <c r="I833" s="61"/>
    </row>
    <row r="834" spans="1:9" ht="18.75" customHeight="1">
      <c r="A834" s="60"/>
      <c r="B834" s="56"/>
      <c r="C834" s="59"/>
      <c r="D834" s="62"/>
      <c r="E834" s="57"/>
      <c r="F834" s="57"/>
      <c r="G834" s="61"/>
      <c r="H834" s="61"/>
      <c r="I834" s="61"/>
    </row>
    <row r="835" spans="1:9" ht="18.75" customHeight="1">
      <c r="A835" s="60"/>
      <c r="B835" s="56"/>
      <c r="C835" s="59"/>
      <c r="D835" s="62"/>
      <c r="E835" s="57"/>
      <c r="F835" s="57"/>
      <c r="G835" s="61"/>
      <c r="H835" s="61"/>
      <c r="I835" s="61"/>
    </row>
    <row r="836" spans="1:9" ht="18.75" customHeight="1">
      <c r="A836" s="60"/>
      <c r="B836" s="56"/>
      <c r="C836" s="59"/>
      <c r="D836" s="62"/>
      <c r="E836" s="57"/>
      <c r="F836" s="57"/>
      <c r="G836" s="61"/>
      <c r="H836" s="61"/>
      <c r="I836" s="61"/>
    </row>
    <row r="837" spans="1:9" ht="18.75" customHeight="1">
      <c r="A837" s="60"/>
      <c r="B837" s="56"/>
      <c r="C837" s="59"/>
      <c r="D837" s="62"/>
      <c r="E837" s="57"/>
      <c r="F837" s="57"/>
      <c r="G837" s="61"/>
      <c r="H837" s="61"/>
      <c r="I837" s="61"/>
    </row>
    <row r="838" spans="1:9" ht="18.75" customHeight="1">
      <c r="A838" s="60"/>
      <c r="B838" s="56"/>
      <c r="C838" s="59"/>
      <c r="D838" s="62"/>
      <c r="E838" s="57"/>
      <c r="F838" s="57"/>
      <c r="G838" s="61"/>
      <c r="H838" s="61"/>
      <c r="I838" s="61"/>
    </row>
    <row r="839" spans="1:9" ht="18.75" customHeight="1">
      <c r="A839" s="60"/>
      <c r="B839" s="56"/>
      <c r="C839" s="59"/>
      <c r="D839" s="62"/>
      <c r="E839" s="57"/>
      <c r="F839" s="57"/>
      <c r="G839" s="61"/>
      <c r="H839" s="61"/>
      <c r="I839" s="61"/>
    </row>
    <row r="840" spans="1:9" ht="18.75" customHeight="1">
      <c r="A840" s="60"/>
      <c r="B840" s="56"/>
      <c r="C840" s="59"/>
      <c r="D840" s="62"/>
      <c r="E840" s="57"/>
      <c r="F840" s="57"/>
      <c r="G840" s="61"/>
      <c r="H840" s="61"/>
      <c r="I840" s="61"/>
    </row>
    <row r="841" spans="1:9" ht="18.75" customHeight="1">
      <c r="A841" s="60"/>
      <c r="B841" s="56"/>
      <c r="C841" s="59"/>
      <c r="D841" s="62"/>
      <c r="E841" s="57"/>
      <c r="F841" s="57"/>
      <c r="G841" s="61"/>
      <c r="H841" s="61"/>
      <c r="I841" s="61"/>
    </row>
    <row r="842" spans="1:9" ht="18.75" customHeight="1">
      <c r="A842" s="60"/>
      <c r="B842" s="56"/>
      <c r="C842" s="59"/>
      <c r="D842" s="62"/>
      <c r="E842" s="57"/>
      <c r="F842" s="57"/>
      <c r="G842" s="61"/>
      <c r="H842" s="61"/>
      <c r="I842" s="61"/>
    </row>
    <row r="843" spans="1:9" ht="18.75" customHeight="1">
      <c r="A843" s="60"/>
      <c r="B843" s="56"/>
      <c r="C843" s="59"/>
      <c r="D843" s="62"/>
      <c r="E843" s="57"/>
      <c r="F843" s="57"/>
      <c r="G843" s="61"/>
      <c r="H843" s="61"/>
      <c r="I843" s="61"/>
    </row>
    <row r="844" spans="1:9" ht="18.75" customHeight="1">
      <c r="A844" s="60"/>
      <c r="B844" s="56"/>
      <c r="C844" s="59"/>
      <c r="D844" s="62"/>
      <c r="E844" s="57"/>
      <c r="F844" s="57"/>
      <c r="G844" s="61"/>
      <c r="H844" s="61"/>
      <c r="I844" s="61"/>
    </row>
    <row r="845" spans="1:9" ht="18.75" customHeight="1">
      <c r="A845" s="60"/>
      <c r="B845" s="56"/>
      <c r="C845" s="59"/>
      <c r="D845" s="62"/>
      <c r="E845" s="57"/>
      <c r="F845" s="57"/>
      <c r="G845" s="61"/>
      <c r="H845" s="61"/>
      <c r="I845" s="61"/>
    </row>
    <row r="846" spans="1:9" ht="18.75" customHeight="1">
      <c r="A846" s="60"/>
      <c r="B846" s="56"/>
      <c r="C846" s="59"/>
      <c r="D846" s="62"/>
      <c r="E846" s="57"/>
      <c r="F846" s="57"/>
      <c r="G846" s="61"/>
      <c r="H846" s="61"/>
      <c r="I846" s="61"/>
    </row>
    <row r="847" spans="1:9" ht="18.75" customHeight="1">
      <c r="A847" s="60"/>
      <c r="B847" s="56"/>
      <c r="C847" s="59"/>
      <c r="D847" s="62"/>
      <c r="E847" s="57"/>
      <c r="F847" s="57"/>
      <c r="G847" s="61"/>
      <c r="H847" s="61"/>
      <c r="I847" s="61"/>
    </row>
    <row r="848" spans="1:9" ht="18.75" customHeight="1">
      <c r="A848" s="60"/>
      <c r="B848" s="56"/>
      <c r="C848" s="59"/>
      <c r="D848" s="62"/>
      <c r="E848" s="57"/>
      <c r="F848" s="57"/>
      <c r="G848" s="61"/>
      <c r="H848" s="61"/>
      <c r="I848" s="61"/>
    </row>
    <row r="849" spans="1:9" ht="18.75" customHeight="1">
      <c r="A849" s="60"/>
      <c r="B849" s="56"/>
      <c r="C849" s="59"/>
      <c r="D849" s="62"/>
      <c r="E849" s="57"/>
      <c r="F849" s="57"/>
      <c r="G849" s="61"/>
      <c r="H849" s="61"/>
      <c r="I849" s="61"/>
    </row>
    <row r="850" spans="1:9" ht="18.75" customHeight="1">
      <c r="A850" s="60"/>
      <c r="B850" s="56"/>
      <c r="C850" s="59"/>
      <c r="D850" s="62"/>
      <c r="E850" s="57"/>
      <c r="F850" s="57"/>
      <c r="G850" s="61"/>
      <c r="H850" s="61"/>
      <c r="I850" s="61"/>
    </row>
    <row r="851" spans="1:9" ht="18.75" customHeight="1">
      <c r="A851" s="60"/>
      <c r="B851" s="56"/>
      <c r="C851" s="59"/>
      <c r="D851" s="62"/>
      <c r="E851" s="57"/>
      <c r="F851" s="57"/>
      <c r="G851" s="61"/>
      <c r="H851" s="61"/>
      <c r="I851" s="61"/>
    </row>
    <row r="852" spans="1:9" ht="18.75" customHeight="1">
      <c r="A852" s="60"/>
      <c r="B852" s="56"/>
      <c r="C852" s="59"/>
      <c r="D852" s="62"/>
      <c r="E852" s="57"/>
      <c r="F852" s="57"/>
      <c r="G852" s="61"/>
      <c r="H852" s="61"/>
      <c r="I852" s="61"/>
    </row>
    <row r="853" spans="1:9" ht="18.75" customHeight="1">
      <c r="A853" s="60"/>
      <c r="B853" s="56"/>
      <c r="C853" s="59"/>
      <c r="D853" s="62"/>
      <c r="E853" s="57"/>
      <c r="F853" s="57"/>
      <c r="G853" s="61"/>
      <c r="H853" s="61"/>
      <c r="I853" s="61"/>
    </row>
    <row r="854" spans="1:9" ht="18.75" customHeight="1">
      <c r="A854" s="60"/>
      <c r="B854" s="56"/>
      <c r="C854" s="59"/>
      <c r="D854" s="62"/>
      <c r="E854" s="57"/>
      <c r="F854" s="57"/>
      <c r="G854" s="61"/>
      <c r="H854" s="61"/>
      <c r="I854" s="61"/>
    </row>
    <row r="855" spans="1:9" ht="18.75" customHeight="1">
      <c r="A855" s="60"/>
      <c r="B855" s="56"/>
      <c r="C855" s="59"/>
      <c r="D855" s="62"/>
      <c r="E855" s="57"/>
      <c r="F855" s="57"/>
      <c r="G855" s="61"/>
      <c r="H855" s="61"/>
      <c r="I855" s="61"/>
    </row>
    <row r="856" spans="1:9" ht="18.75" customHeight="1">
      <c r="A856" s="60"/>
      <c r="B856" s="56"/>
      <c r="C856" s="59"/>
      <c r="D856" s="62"/>
      <c r="E856" s="57"/>
      <c r="F856" s="57"/>
      <c r="G856" s="61"/>
      <c r="H856" s="61"/>
      <c r="I856" s="61"/>
    </row>
    <row r="857" spans="1:9" ht="18.75" customHeight="1">
      <c r="A857" s="60"/>
      <c r="B857" s="56"/>
      <c r="C857" s="59"/>
      <c r="D857" s="62"/>
      <c r="E857" s="57"/>
      <c r="F857" s="57"/>
      <c r="G857" s="61"/>
      <c r="H857" s="61"/>
      <c r="I857" s="61"/>
    </row>
    <row r="858" spans="1:9" ht="18.75" customHeight="1">
      <c r="A858" s="60"/>
      <c r="B858" s="56"/>
      <c r="C858" s="59"/>
      <c r="D858" s="62"/>
      <c r="E858" s="57"/>
      <c r="F858" s="57"/>
      <c r="G858" s="61"/>
      <c r="H858" s="61"/>
      <c r="I858" s="61"/>
    </row>
    <row r="859" spans="1:9" ht="18.75" customHeight="1">
      <c r="A859" s="60"/>
      <c r="B859" s="56"/>
      <c r="C859" s="59"/>
      <c r="D859" s="62"/>
      <c r="E859" s="57"/>
      <c r="F859" s="57"/>
      <c r="G859" s="61"/>
      <c r="H859" s="61"/>
      <c r="I859" s="61"/>
    </row>
    <row r="860" spans="1:9" ht="18.75" customHeight="1">
      <c r="A860" s="60"/>
      <c r="B860" s="56"/>
      <c r="C860" s="59"/>
      <c r="D860" s="62"/>
      <c r="E860" s="57"/>
      <c r="F860" s="57"/>
      <c r="G860" s="61"/>
      <c r="H860" s="61"/>
      <c r="I860" s="61"/>
    </row>
    <row r="861" spans="1:9" ht="18.75" customHeight="1">
      <c r="A861" s="60"/>
      <c r="B861" s="56"/>
      <c r="C861" s="59"/>
      <c r="D861" s="62"/>
      <c r="E861" s="57"/>
      <c r="F861" s="57"/>
      <c r="G861" s="61"/>
      <c r="H861" s="61"/>
      <c r="I861" s="61"/>
    </row>
    <row r="862" spans="1:9" ht="18.75" customHeight="1">
      <c r="A862" s="60"/>
      <c r="B862" s="56"/>
      <c r="C862" s="59"/>
      <c r="D862" s="62"/>
      <c r="E862" s="57"/>
      <c r="F862" s="57"/>
      <c r="G862" s="61"/>
      <c r="H862" s="61"/>
      <c r="I862" s="61"/>
    </row>
    <row r="863" spans="1:9" ht="18.75" customHeight="1">
      <c r="A863" s="60"/>
      <c r="B863" s="56"/>
      <c r="C863" s="59"/>
      <c r="D863" s="62"/>
      <c r="E863" s="57"/>
      <c r="F863" s="57"/>
      <c r="G863" s="61"/>
      <c r="H863" s="61"/>
      <c r="I863" s="61"/>
    </row>
    <row r="864" spans="1:9" ht="18.75" customHeight="1">
      <c r="A864" s="60"/>
      <c r="B864" s="56"/>
      <c r="C864" s="59"/>
      <c r="D864" s="62"/>
      <c r="E864" s="57"/>
      <c r="F864" s="57"/>
      <c r="G864" s="61"/>
      <c r="H864" s="61"/>
      <c r="I864" s="61"/>
    </row>
    <row r="865" spans="1:9" ht="18.75" customHeight="1">
      <c r="A865" s="60"/>
      <c r="B865" s="56"/>
      <c r="C865" s="59"/>
      <c r="D865" s="62"/>
      <c r="E865" s="57"/>
      <c r="F865" s="57"/>
      <c r="G865" s="61"/>
      <c r="H865" s="61"/>
      <c r="I865" s="61"/>
    </row>
    <row r="866" spans="1:9" ht="18.75" customHeight="1">
      <c r="A866" s="60"/>
      <c r="B866" s="56"/>
      <c r="C866" s="59"/>
      <c r="D866" s="62"/>
      <c r="E866" s="57"/>
      <c r="F866" s="57"/>
      <c r="G866" s="61"/>
      <c r="H866" s="61"/>
      <c r="I866" s="61"/>
    </row>
    <row r="867" spans="1:9" ht="18.75" customHeight="1">
      <c r="A867" s="60"/>
      <c r="B867" s="56"/>
      <c r="C867" s="59"/>
      <c r="D867" s="62"/>
      <c r="E867" s="57"/>
      <c r="F867" s="57"/>
      <c r="G867" s="61"/>
      <c r="H867" s="61"/>
      <c r="I867" s="61"/>
    </row>
    <row r="868" spans="1:9" ht="18.75" customHeight="1">
      <c r="A868" s="60"/>
      <c r="B868" s="56"/>
      <c r="C868" s="59"/>
      <c r="D868" s="62"/>
      <c r="E868" s="57"/>
      <c r="F868" s="57"/>
      <c r="G868" s="61"/>
      <c r="H868" s="61"/>
      <c r="I868" s="61"/>
    </row>
    <row r="869" spans="1:9" ht="18.75" customHeight="1">
      <c r="A869" s="60"/>
      <c r="B869" s="56"/>
      <c r="C869" s="59"/>
      <c r="D869" s="62"/>
      <c r="E869" s="57"/>
      <c r="F869" s="57"/>
      <c r="G869" s="61"/>
      <c r="H869" s="61"/>
      <c r="I869" s="61"/>
    </row>
    <row r="870" spans="1:9" ht="18.75" customHeight="1">
      <c r="A870" s="60"/>
      <c r="B870" s="56"/>
      <c r="C870" s="59"/>
      <c r="D870" s="62"/>
      <c r="E870" s="57"/>
      <c r="F870" s="57"/>
      <c r="G870" s="61"/>
      <c r="H870" s="61"/>
      <c r="I870" s="61"/>
    </row>
    <row r="871" spans="1:9" ht="18.75" customHeight="1">
      <c r="A871" s="60"/>
      <c r="B871" s="56"/>
      <c r="C871" s="59"/>
      <c r="D871" s="62"/>
      <c r="E871" s="57"/>
      <c r="F871" s="57"/>
      <c r="G871" s="61"/>
      <c r="H871" s="61"/>
      <c r="I871" s="61"/>
    </row>
    <row r="872" spans="1:9" ht="18.75" customHeight="1">
      <c r="A872" s="60"/>
      <c r="B872" s="56"/>
      <c r="C872" s="59"/>
      <c r="D872" s="62"/>
      <c r="E872" s="57"/>
      <c r="F872" s="57"/>
      <c r="G872" s="61"/>
      <c r="H872" s="61"/>
      <c r="I872" s="61"/>
    </row>
    <row r="873" spans="1:9" ht="18.75" customHeight="1">
      <c r="A873" s="60"/>
      <c r="B873" s="56"/>
      <c r="C873" s="59"/>
      <c r="D873" s="62"/>
      <c r="E873" s="57"/>
      <c r="F873" s="57"/>
      <c r="G873" s="61"/>
      <c r="H873" s="61"/>
      <c r="I873" s="61"/>
    </row>
    <row r="874" spans="1:9" ht="18.75" customHeight="1">
      <c r="A874" s="60"/>
      <c r="B874" s="56"/>
      <c r="C874" s="59"/>
      <c r="D874" s="62"/>
      <c r="E874" s="57"/>
      <c r="F874" s="57"/>
      <c r="G874" s="61"/>
      <c r="H874" s="61"/>
      <c r="I874" s="61"/>
    </row>
    <row r="875" spans="1:9" ht="18.75" customHeight="1">
      <c r="A875" s="60"/>
      <c r="B875" s="56"/>
      <c r="C875" s="59"/>
      <c r="D875" s="62"/>
      <c r="E875" s="57"/>
      <c r="F875" s="57"/>
      <c r="G875" s="61"/>
      <c r="H875" s="61"/>
      <c r="I875" s="61"/>
    </row>
    <row r="876" spans="1:9" ht="18.75" customHeight="1">
      <c r="A876" s="60"/>
      <c r="B876" s="56"/>
      <c r="C876" s="59"/>
      <c r="D876" s="62"/>
      <c r="E876" s="57"/>
      <c r="F876" s="57"/>
      <c r="G876" s="61"/>
      <c r="H876" s="61"/>
      <c r="I876" s="61"/>
    </row>
    <row r="877" spans="1:9" ht="18.75" customHeight="1">
      <c r="A877" s="60"/>
      <c r="B877" s="56"/>
      <c r="C877" s="59"/>
      <c r="D877" s="62"/>
      <c r="E877" s="57"/>
      <c r="F877" s="57"/>
      <c r="G877" s="61"/>
      <c r="H877" s="61"/>
      <c r="I877" s="61"/>
    </row>
    <row r="878" spans="1:9" ht="18.75" customHeight="1">
      <c r="A878" s="60"/>
      <c r="B878" s="56"/>
      <c r="C878" s="59"/>
      <c r="D878" s="62"/>
      <c r="E878" s="57"/>
      <c r="F878" s="57"/>
      <c r="G878" s="61"/>
      <c r="H878" s="61"/>
      <c r="I878" s="61"/>
    </row>
    <row r="879" spans="1:9" ht="18.75" customHeight="1">
      <c r="A879" s="60"/>
      <c r="B879" s="56"/>
      <c r="C879" s="59"/>
      <c r="D879" s="62"/>
      <c r="E879" s="57"/>
      <c r="F879" s="57"/>
      <c r="G879" s="61"/>
      <c r="H879" s="61"/>
      <c r="I879" s="61"/>
    </row>
    <row r="880" spans="1:9" ht="18.75" customHeight="1">
      <c r="A880" s="60"/>
      <c r="B880" s="56"/>
      <c r="C880" s="59"/>
      <c r="D880" s="62"/>
      <c r="E880" s="57"/>
      <c r="F880" s="57"/>
      <c r="G880" s="61"/>
      <c r="H880" s="61"/>
      <c r="I880" s="61"/>
    </row>
    <row r="881" spans="1:9" ht="18.75" customHeight="1">
      <c r="A881" s="60"/>
      <c r="B881" s="56"/>
      <c r="C881" s="59"/>
      <c r="D881" s="62"/>
      <c r="E881" s="57"/>
      <c r="F881" s="57"/>
      <c r="G881" s="61"/>
      <c r="H881" s="61"/>
      <c r="I881" s="61"/>
    </row>
    <row r="882" spans="1:9" ht="18.75" customHeight="1">
      <c r="A882" s="60"/>
      <c r="B882" s="56"/>
      <c r="C882" s="59"/>
      <c r="D882" s="62"/>
      <c r="E882" s="57"/>
      <c r="F882" s="57"/>
      <c r="G882" s="61"/>
      <c r="H882" s="61"/>
      <c r="I882" s="61"/>
    </row>
    <row r="883" spans="1:9" ht="18.75" customHeight="1">
      <c r="A883" s="60"/>
      <c r="B883" s="56"/>
      <c r="C883" s="59"/>
      <c r="D883" s="62"/>
      <c r="E883" s="57"/>
      <c r="F883" s="57"/>
      <c r="G883" s="61"/>
      <c r="H883" s="61"/>
      <c r="I883" s="61"/>
    </row>
    <row r="884" spans="1:9" ht="18.75" customHeight="1">
      <c r="A884" s="60"/>
      <c r="B884" s="56"/>
      <c r="C884" s="59"/>
      <c r="D884" s="62"/>
      <c r="E884" s="57"/>
      <c r="F884" s="57"/>
      <c r="G884" s="61"/>
      <c r="H884" s="61"/>
      <c r="I884" s="61"/>
    </row>
    <row r="885" spans="1:9" ht="18.75" customHeight="1">
      <c r="A885" s="60"/>
      <c r="B885" s="56"/>
      <c r="C885" s="59"/>
      <c r="D885" s="62"/>
      <c r="E885" s="57"/>
      <c r="F885" s="57"/>
      <c r="G885" s="61"/>
      <c r="H885" s="61"/>
      <c r="I885" s="61"/>
    </row>
    <row r="886" spans="1:9" ht="18.75" customHeight="1">
      <c r="A886" s="60"/>
      <c r="B886" s="56"/>
      <c r="C886" s="59"/>
      <c r="D886" s="62"/>
      <c r="E886" s="57"/>
      <c r="F886" s="57"/>
      <c r="G886" s="61"/>
      <c r="H886" s="61"/>
      <c r="I886" s="61"/>
    </row>
    <row r="887" spans="1:9" ht="18.75" customHeight="1">
      <c r="A887" s="60"/>
      <c r="B887" s="56"/>
      <c r="C887" s="59"/>
      <c r="D887" s="62"/>
      <c r="E887" s="57"/>
      <c r="F887" s="57"/>
      <c r="G887" s="61"/>
      <c r="H887" s="61"/>
      <c r="I887" s="61"/>
    </row>
    <row r="888" spans="1:9" ht="18.75" customHeight="1">
      <c r="A888" s="60"/>
      <c r="B888" s="56"/>
      <c r="C888" s="59"/>
      <c r="D888" s="62"/>
      <c r="E888" s="57"/>
      <c r="F888" s="57"/>
      <c r="G888" s="61"/>
      <c r="H888" s="61"/>
      <c r="I888" s="61"/>
    </row>
    <row r="889" spans="1:9" ht="18.75" customHeight="1">
      <c r="A889" s="60"/>
      <c r="B889" s="56"/>
      <c r="C889" s="59"/>
      <c r="D889" s="62"/>
      <c r="E889" s="57"/>
      <c r="F889" s="57"/>
      <c r="G889" s="61"/>
      <c r="H889" s="61"/>
      <c r="I889" s="61"/>
    </row>
    <row r="890" spans="1:9" ht="18.75" customHeight="1">
      <c r="A890" s="60"/>
      <c r="B890" s="56"/>
      <c r="C890" s="59"/>
      <c r="D890" s="62"/>
      <c r="E890" s="57"/>
      <c r="F890" s="57"/>
      <c r="G890" s="61"/>
      <c r="H890" s="61"/>
      <c r="I890" s="61"/>
    </row>
    <row r="891" spans="1:9" ht="18.75" customHeight="1">
      <c r="A891" s="60"/>
      <c r="B891" s="56"/>
      <c r="C891" s="59"/>
      <c r="D891" s="62"/>
      <c r="E891" s="57"/>
      <c r="F891" s="57"/>
      <c r="G891" s="61"/>
      <c r="H891" s="61"/>
      <c r="I891" s="61"/>
    </row>
    <row r="892" spans="1:9" ht="18.75" customHeight="1">
      <c r="A892" s="60"/>
      <c r="B892" s="56"/>
      <c r="C892" s="59"/>
      <c r="D892" s="62"/>
      <c r="E892" s="57"/>
      <c r="F892" s="57"/>
      <c r="G892" s="61"/>
      <c r="H892" s="61"/>
      <c r="I892" s="61"/>
    </row>
    <row r="893" spans="1:9" ht="18.75" customHeight="1">
      <c r="A893" s="60"/>
      <c r="B893" s="56"/>
      <c r="C893" s="59"/>
      <c r="D893" s="62"/>
      <c r="E893" s="57"/>
      <c r="F893" s="57"/>
      <c r="G893" s="61"/>
      <c r="H893" s="61"/>
      <c r="I893" s="61"/>
    </row>
    <row r="894" spans="1:9" ht="18.75" customHeight="1">
      <c r="A894" s="60"/>
      <c r="B894" s="56"/>
      <c r="C894" s="59"/>
      <c r="D894" s="62"/>
      <c r="E894" s="57"/>
      <c r="F894" s="57"/>
      <c r="G894" s="61"/>
      <c r="H894" s="61"/>
      <c r="I894" s="61"/>
    </row>
    <row r="895" spans="1:9" ht="18.75" customHeight="1">
      <c r="A895" s="60"/>
      <c r="B895" s="56"/>
      <c r="C895" s="59"/>
      <c r="D895" s="62"/>
      <c r="E895" s="57"/>
      <c r="F895" s="57"/>
      <c r="G895" s="61"/>
      <c r="H895" s="61"/>
      <c r="I895" s="61"/>
    </row>
    <row r="896" spans="1:9" ht="18.75" customHeight="1">
      <c r="A896" s="60"/>
      <c r="B896" s="56"/>
      <c r="C896" s="59"/>
      <c r="D896" s="62"/>
      <c r="E896" s="57"/>
      <c r="F896" s="57"/>
      <c r="G896" s="61"/>
      <c r="H896" s="61"/>
      <c r="I896" s="61"/>
    </row>
    <row r="897" spans="1:9" ht="18.75" customHeight="1">
      <c r="A897" s="60"/>
      <c r="B897" s="56"/>
      <c r="C897" s="59"/>
      <c r="D897" s="62"/>
      <c r="E897" s="57"/>
      <c r="F897" s="57"/>
      <c r="G897" s="61"/>
      <c r="H897" s="61"/>
      <c r="I897" s="61"/>
    </row>
    <row r="898" spans="1:9" ht="18.75" customHeight="1">
      <c r="A898" s="60"/>
      <c r="B898" s="56"/>
      <c r="C898" s="59"/>
      <c r="D898" s="62"/>
      <c r="E898" s="57"/>
      <c r="F898" s="57"/>
      <c r="G898" s="61"/>
      <c r="H898" s="61"/>
      <c r="I898" s="61"/>
    </row>
    <row r="899" spans="1:9" ht="18.75" customHeight="1">
      <c r="A899" s="60"/>
      <c r="B899" s="56"/>
      <c r="C899" s="59"/>
      <c r="D899" s="62"/>
      <c r="E899" s="57"/>
      <c r="F899" s="57"/>
      <c r="G899" s="61"/>
      <c r="H899" s="61"/>
      <c r="I899" s="61"/>
    </row>
    <row r="900" spans="1:9" ht="18.75" customHeight="1">
      <c r="A900" s="60"/>
      <c r="B900" s="56"/>
      <c r="C900" s="59"/>
      <c r="D900" s="62"/>
      <c r="E900" s="57"/>
      <c r="F900" s="57"/>
      <c r="G900" s="61"/>
      <c r="H900" s="61"/>
      <c r="I900" s="61"/>
    </row>
    <row r="901" spans="1:9" ht="18.75" customHeight="1">
      <c r="A901" s="60"/>
      <c r="B901" s="56"/>
      <c r="C901" s="59"/>
      <c r="D901" s="62"/>
      <c r="E901" s="57"/>
      <c r="F901" s="57"/>
      <c r="G901" s="61"/>
      <c r="H901" s="61"/>
      <c r="I901" s="61"/>
    </row>
    <row r="902" spans="1:9" ht="18.75" customHeight="1">
      <c r="A902" s="60"/>
      <c r="B902" s="56"/>
      <c r="C902" s="59"/>
      <c r="D902" s="62"/>
      <c r="E902" s="57"/>
      <c r="F902" s="57"/>
      <c r="G902" s="61"/>
      <c r="H902" s="61"/>
      <c r="I902" s="61"/>
    </row>
    <row r="903" spans="1:9" ht="18.75" customHeight="1">
      <c r="A903" s="60"/>
      <c r="B903" s="56"/>
      <c r="C903" s="59"/>
      <c r="D903" s="62"/>
      <c r="E903" s="57"/>
      <c r="F903" s="57"/>
      <c r="G903" s="61"/>
      <c r="H903" s="61"/>
      <c r="I903" s="61"/>
    </row>
    <row r="904" spans="1:9" ht="18.75" customHeight="1">
      <c r="A904" s="60"/>
      <c r="B904" s="56"/>
      <c r="C904" s="59"/>
      <c r="D904" s="62"/>
      <c r="E904" s="57"/>
      <c r="F904" s="57"/>
      <c r="G904" s="61"/>
      <c r="H904" s="61"/>
      <c r="I904" s="61"/>
    </row>
    <row r="905" spans="1:9" ht="18.75" customHeight="1">
      <c r="A905" s="60"/>
      <c r="B905" s="56"/>
      <c r="C905" s="59"/>
      <c r="D905" s="62"/>
      <c r="E905" s="57"/>
      <c r="F905" s="57"/>
      <c r="G905" s="61"/>
      <c r="H905" s="61"/>
      <c r="I905" s="61"/>
    </row>
    <row r="906" spans="1:9" ht="18.75" customHeight="1">
      <c r="A906" s="60"/>
      <c r="B906" s="56"/>
      <c r="C906" s="59"/>
      <c r="D906" s="62"/>
      <c r="E906" s="57"/>
      <c r="F906" s="57"/>
      <c r="G906" s="61"/>
      <c r="H906" s="61"/>
      <c r="I906" s="61"/>
    </row>
    <row r="907" spans="1:9" ht="18.75" customHeight="1">
      <c r="A907" s="60"/>
      <c r="B907" s="56"/>
      <c r="C907" s="59"/>
      <c r="D907" s="62"/>
      <c r="E907" s="57"/>
      <c r="F907" s="57"/>
      <c r="G907" s="61"/>
      <c r="H907" s="61"/>
      <c r="I907" s="61"/>
    </row>
    <row r="908" spans="1:9" ht="18.75" customHeight="1">
      <c r="A908" s="60"/>
      <c r="B908" s="56"/>
      <c r="C908" s="59"/>
      <c r="D908" s="62"/>
      <c r="E908" s="57"/>
      <c r="F908" s="57"/>
      <c r="G908" s="61"/>
      <c r="H908" s="61"/>
      <c r="I908" s="61"/>
    </row>
    <row r="909" spans="1:9" ht="18.75" customHeight="1">
      <c r="A909" s="60"/>
      <c r="B909" s="56"/>
      <c r="C909" s="59"/>
      <c r="D909" s="62"/>
      <c r="E909" s="57"/>
      <c r="F909" s="57"/>
      <c r="G909" s="61"/>
      <c r="H909" s="61"/>
      <c r="I909" s="61"/>
    </row>
    <row r="910" spans="1:9" ht="18.75" customHeight="1">
      <c r="A910" s="60"/>
      <c r="B910" s="56"/>
      <c r="C910" s="59"/>
      <c r="D910" s="62"/>
      <c r="E910" s="57"/>
      <c r="F910" s="57"/>
      <c r="G910" s="61"/>
      <c r="H910" s="61"/>
      <c r="I910" s="61"/>
    </row>
    <row r="911" spans="1:9" ht="18.75" customHeight="1">
      <c r="A911" s="60"/>
      <c r="B911" s="56"/>
      <c r="C911" s="59"/>
      <c r="D911" s="62"/>
      <c r="E911" s="57"/>
      <c r="F911" s="57"/>
      <c r="G911" s="61"/>
      <c r="H911" s="61"/>
      <c r="I911" s="61"/>
    </row>
    <row r="912" spans="1:9" ht="18.75" customHeight="1">
      <c r="A912" s="60"/>
      <c r="B912" s="56"/>
      <c r="C912" s="59"/>
      <c r="D912" s="62"/>
      <c r="E912" s="57"/>
      <c r="F912" s="57"/>
      <c r="G912" s="61"/>
      <c r="H912" s="61"/>
      <c r="I912" s="61"/>
    </row>
    <row r="913" spans="1:9" ht="18.75" customHeight="1">
      <c r="A913" s="60"/>
      <c r="B913" s="56"/>
      <c r="C913" s="59"/>
      <c r="D913" s="62"/>
      <c r="E913" s="57"/>
      <c r="F913" s="57"/>
      <c r="G913" s="61"/>
      <c r="H913" s="61"/>
      <c r="I913" s="61"/>
    </row>
    <row r="914" spans="1:9" ht="18.75" customHeight="1">
      <c r="A914" s="60"/>
      <c r="B914" s="56"/>
      <c r="C914" s="59"/>
      <c r="D914" s="62"/>
      <c r="E914" s="57"/>
      <c r="F914" s="57"/>
      <c r="G914" s="61"/>
      <c r="H914" s="61"/>
      <c r="I914" s="61"/>
    </row>
    <row r="915" spans="1:9" ht="18.75" customHeight="1">
      <c r="A915" s="60"/>
      <c r="B915" s="56"/>
      <c r="C915" s="59"/>
      <c r="D915" s="62"/>
      <c r="E915" s="57"/>
      <c r="F915" s="57"/>
      <c r="G915" s="61"/>
      <c r="H915" s="61"/>
      <c r="I915" s="61"/>
    </row>
    <row r="916" spans="1:9" ht="18.75" customHeight="1">
      <c r="A916" s="60"/>
      <c r="B916" s="56"/>
      <c r="C916" s="59"/>
      <c r="D916" s="62"/>
      <c r="E916" s="57"/>
      <c r="F916" s="57"/>
      <c r="G916" s="61"/>
      <c r="H916" s="61"/>
      <c r="I916" s="61"/>
    </row>
    <row r="917" spans="1:9" ht="18.75" customHeight="1">
      <c r="A917" s="60"/>
      <c r="B917" s="56"/>
      <c r="C917" s="59"/>
      <c r="D917" s="62"/>
      <c r="E917" s="57"/>
      <c r="F917" s="57"/>
      <c r="G917" s="61"/>
      <c r="H917" s="61"/>
      <c r="I917" s="61"/>
    </row>
    <row r="918" spans="1:9" ht="18.75" customHeight="1">
      <c r="A918" s="60"/>
      <c r="B918" s="56"/>
      <c r="C918" s="59"/>
      <c r="D918" s="62"/>
      <c r="E918" s="57"/>
      <c r="F918" s="57"/>
      <c r="G918" s="61"/>
      <c r="H918" s="61"/>
      <c r="I918" s="61"/>
    </row>
    <row r="919" spans="1:9" ht="18.75" customHeight="1">
      <c r="A919" s="60"/>
      <c r="B919" s="56"/>
      <c r="C919" s="59"/>
      <c r="D919" s="62"/>
      <c r="E919" s="57"/>
      <c r="F919" s="57"/>
      <c r="G919" s="61"/>
      <c r="H919" s="61"/>
      <c r="I919" s="61"/>
    </row>
    <row r="920" spans="1:9" ht="18.75" customHeight="1">
      <c r="A920" s="60"/>
      <c r="B920" s="56"/>
      <c r="C920" s="59"/>
      <c r="D920" s="62"/>
      <c r="E920" s="57"/>
      <c r="F920" s="57"/>
      <c r="G920" s="61"/>
      <c r="H920" s="61"/>
      <c r="I920" s="61"/>
    </row>
    <row r="921" spans="1:9" ht="18.75" customHeight="1">
      <c r="A921" s="60"/>
      <c r="B921" s="56"/>
      <c r="C921" s="59"/>
      <c r="D921" s="62"/>
      <c r="E921" s="57"/>
      <c r="F921" s="57"/>
      <c r="G921" s="61"/>
      <c r="H921" s="61"/>
      <c r="I921" s="61"/>
    </row>
    <row r="922" spans="1:9" ht="18.75" customHeight="1">
      <c r="A922" s="60"/>
      <c r="B922" s="56"/>
      <c r="C922" s="59"/>
      <c r="D922" s="62"/>
      <c r="E922" s="57"/>
      <c r="F922" s="57"/>
      <c r="G922" s="61"/>
      <c r="H922" s="61"/>
      <c r="I922" s="61"/>
    </row>
    <row r="923" spans="1:9" ht="18.75" customHeight="1">
      <c r="A923" s="60"/>
      <c r="B923" s="56"/>
      <c r="C923" s="59"/>
      <c r="D923" s="62"/>
      <c r="E923" s="57"/>
      <c r="F923" s="57"/>
      <c r="G923" s="61"/>
      <c r="H923" s="61"/>
      <c r="I923" s="61"/>
    </row>
    <row r="924" spans="1:9" ht="18.75" customHeight="1">
      <c r="A924" s="60"/>
      <c r="B924" s="56"/>
      <c r="C924" s="59"/>
      <c r="D924" s="62"/>
      <c r="E924" s="57"/>
      <c r="F924" s="57"/>
      <c r="G924" s="61"/>
      <c r="H924" s="61"/>
      <c r="I924" s="61"/>
    </row>
    <row r="925" spans="1:9" ht="18.75" customHeight="1">
      <c r="A925" s="60"/>
      <c r="B925" s="56"/>
      <c r="C925" s="59"/>
      <c r="D925" s="62"/>
      <c r="E925" s="57"/>
      <c r="F925" s="57"/>
      <c r="G925" s="61"/>
      <c r="H925" s="61"/>
      <c r="I925" s="61"/>
    </row>
    <row r="926" spans="1:9" ht="18.75" customHeight="1">
      <c r="A926" s="60"/>
      <c r="B926" s="56"/>
      <c r="C926" s="59"/>
      <c r="D926" s="62"/>
      <c r="E926" s="57"/>
      <c r="F926" s="57"/>
      <c r="G926" s="61"/>
      <c r="H926" s="61"/>
      <c r="I926" s="61"/>
    </row>
    <row r="927" spans="1:9" ht="18.75" customHeight="1">
      <c r="A927" s="60"/>
      <c r="B927" s="56"/>
      <c r="C927" s="59"/>
      <c r="D927" s="62"/>
      <c r="E927" s="57"/>
      <c r="F927" s="57"/>
      <c r="G927" s="61"/>
      <c r="H927" s="61"/>
      <c r="I927" s="61"/>
    </row>
    <row r="928" spans="1:9" ht="18.75" customHeight="1">
      <c r="A928" s="60"/>
      <c r="B928" s="56"/>
      <c r="C928" s="59"/>
      <c r="D928" s="62"/>
      <c r="E928" s="57"/>
      <c r="F928" s="57"/>
      <c r="G928" s="61"/>
      <c r="H928" s="61"/>
      <c r="I928" s="61"/>
    </row>
    <row r="929" spans="1:9" ht="18.75" customHeight="1">
      <c r="A929" s="60"/>
      <c r="B929" s="56"/>
      <c r="C929" s="59"/>
      <c r="D929" s="62"/>
      <c r="E929" s="57"/>
      <c r="F929" s="57"/>
      <c r="G929" s="61"/>
      <c r="H929" s="61"/>
      <c r="I929" s="61"/>
    </row>
    <row r="930" spans="1:9" ht="18.75" customHeight="1">
      <c r="A930" s="60"/>
      <c r="B930" s="56"/>
      <c r="C930" s="59"/>
      <c r="D930" s="62"/>
      <c r="E930" s="57"/>
      <c r="F930" s="57"/>
      <c r="G930" s="61"/>
      <c r="H930" s="61"/>
      <c r="I930" s="61"/>
    </row>
    <row r="931" spans="1:9" ht="18.75" customHeight="1">
      <c r="A931" s="60"/>
      <c r="B931" s="56"/>
      <c r="C931" s="59"/>
      <c r="D931" s="62"/>
      <c r="E931" s="57"/>
      <c r="F931" s="57"/>
      <c r="G931" s="61"/>
      <c r="H931" s="61"/>
      <c r="I931" s="61"/>
    </row>
    <row r="932" spans="1:9" ht="18.75" customHeight="1">
      <c r="A932" s="60"/>
      <c r="B932" s="56"/>
      <c r="C932" s="59"/>
      <c r="D932" s="62"/>
      <c r="E932" s="57"/>
      <c r="F932" s="57"/>
      <c r="G932" s="61"/>
      <c r="H932" s="61"/>
      <c r="I932" s="61"/>
    </row>
    <row r="933" spans="1:9" ht="18.75" customHeight="1">
      <c r="A933" s="60"/>
      <c r="B933" s="56"/>
      <c r="C933" s="59"/>
      <c r="D933" s="62"/>
      <c r="E933" s="57"/>
      <c r="F933" s="57"/>
      <c r="G933" s="61"/>
      <c r="H933" s="61"/>
      <c r="I933" s="61"/>
    </row>
    <row r="934" spans="1:9" ht="18.75" customHeight="1">
      <c r="A934" s="60"/>
      <c r="B934" s="56"/>
      <c r="C934" s="59"/>
      <c r="D934" s="62"/>
      <c r="E934" s="57"/>
      <c r="F934" s="57"/>
      <c r="G934" s="61"/>
      <c r="H934" s="61"/>
      <c r="I934" s="61"/>
    </row>
    <row r="935" spans="1:9" ht="18.75" customHeight="1">
      <c r="A935" s="60"/>
      <c r="B935" s="56"/>
      <c r="C935" s="59"/>
      <c r="D935" s="62"/>
      <c r="E935" s="57"/>
      <c r="F935" s="57"/>
      <c r="G935" s="61"/>
      <c r="H935" s="61"/>
      <c r="I935" s="61"/>
    </row>
    <row r="936" spans="1:9" ht="18.75" customHeight="1">
      <c r="A936" s="60"/>
      <c r="B936" s="56"/>
      <c r="C936" s="59"/>
      <c r="D936" s="62"/>
      <c r="E936" s="57"/>
      <c r="F936" s="57"/>
      <c r="G936" s="61"/>
      <c r="H936" s="61"/>
      <c r="I936" s="61"/>
    </row>
    <row r="937" spans="1:9" ht="18.75" customHeight="1">
      <c r="A937" s="60"/>
      <c r="B937" s="56"/>
      <c r="C937" s="59"/>
      <c r="D937" s="62"/>
      <c r="E937" s="57"/>
      <c r="F937" s="57"/>
      <c r="G937" s="61"/>
      <c r="H937" s="61"/>
      <c r="I937" s="61"/>
    </row>
    <row r="938" spans="1:9" ht="18.75" customHeight="1">
      <c r="A938" s="60"/>
      <c r="B938" s="56"/>
      <c r="C938" s="59"/>
      <c r="D938" s="62"/>
      <c r="E938" s="57"/>
      <c r="F938" s="57"/>
      <c r="G938" s="61"/>
      <c r="H938" s="61"/>
      <c r="I938" s="61"/>
    </row>
    <row r="939" spans="1:9" ht="18.75" customHeight="1">
      <c r="A939" s="60"/>
      <c r="B939" s="56"/>
      <c r="C939" s="59"/>
      <c r="D939" s="62"/>
      <c r="E939" s="57"/>
      <c r="F939" s="57"/>
      <c r="G939" s="61"/>
      <c r="H939" s="61"/>
      <c r="I939" s="61"/>
    </row>
    <row r="940" spans="1:9" ht="18.75" customHeight="1">
      <c r="A940" s="60"/>
      <c r="B940" s="56"/>
      <c r="C940" s="59"/>
      <c r="D940" s="62"/>
      <c r="E940" s="57"/>
      <c r="F940" s="57"/>
      <c r="G940" s="61"/>
      <c r="H940" s="61"/>
      <c r="I940" s="61"/>
    </row>
    <row r="941" spans="1:9" ht="18.75" customHeight="1">
      <c r="A941" s="60"/>
      <c r="B941" s="56"/>
      <c r="C941" s="59"/>
      <c r="D941" s="62"/>
      <c r="E941" s="57"/>
      <c r="F941" s="57"/>
      <c r="G941" s="61"/>
      <c r="H941" s="61"/>
      <c r="I941" s="61"/>
    </row>
    <row r="942" spans="1:9" ht="18.75" customHeight="1">
      <c r="A942" s="60"/>
      <c r="B942" s="56"/>
      <c r="C942" s="59"/>
      <c r="D942" s="62"/>
      <c r="E942" s="57"/>
      <c r="F942" s="57"/>
      <c r="G942" s="61"/>
      <c r="H942" s="61"/>
      <c r="I942" s="61"/>
    </row>
    <row r="943" spans="1:9" ht="18.75" customHeight="1">
      <c r="A943" s="60"/>
      <c r="B943" s="56"/>
      <c r="C943" s="59"/>
      <c r="D943" s="62"/>
      <c r="E943" s="57"/>
      <c r="F943" s="57"/>
      <c r="G943" s="61"/>
      <c r="H943" s="61"/>
      <c r="I943" s="61"/>
    </row>
    <row r="944" spans="1:9" ht="18.75" customHeight="1">
      <c r="A944" s="60"/>
      <c r="B944" s="56"/>
      <c r="C944" s="59"/>
      <c r="D944" s="62"/>
      <c r="E944" s="57"/>
      <c r="F944" s="57"/>
      <c r="G944" s="61"/>
      <c r="H944" s="61"/>
      <c r="I944" s="61"/>
    </row>
    <row r="945" spans="1:9" ht="18.75" customHeight="1">
      <c r="A945" s="60"/>
      <c r="B945" s="56"/>
      <c r="C945" s="59"/>
      <c r="D945" s="62"/>
      <c r="E945" s="57"/>
      <c r="F945" s="57"/>
      <c r="G945" s="61"/>
      <c r="H945" s="61"/>
      <c r="I945" s="61"/>
    </row>
    <row r="946" spans="1:9" ht="18.75" customHeight="1">
      <c r="A946" s="60"/>
      <c r="B946" s="56"/>
      <c r="C946" s="59"/>
      <c r="D946" s="62"/>
      <c r="E946" s="57"/>
      <c r="F946" s="57"/>
      <c r="G946" s="61"/>
      <c r="H946" s="61"/>
      <c r="I946" s="61"/>
    </row>
    <row r="947" spans="1:9" ht="18.75" customHeight="1">
      <c r="A947" s="60"/>
      <c r="B947" s="56"/>
      <c r="C947" s="59"/>
      <c r="D947" s="62"/>
      <c r="E947" s="57"/>
      <c r="F947" s="57"/>
      <c r="G947" s="61"/>
      <c r="H947" s="61"/>
      <c r="I947" s="61"/>
    </row>
    <row r="948" spans="1:9" ht="18.75" customHeight="1">
      <c r="A948" s="60"/>
      <c r="B948" s="56"/>
      <c r="C948" s="59"/>
      <c r="D948" s="62"/>
      <c r="E948" s="57"/>
      <c r="F948" s="57"/>
      <c r="G948" s="61"/>
      <c r="H948" s="61"/>
      <c r="I948" s="61"/>
    </row>
    <row r="949" spans="1:9" ht="18.75" customHeight="1">
      <c r="A949" s="60"/>
      <c r="B949" s="56"/>
      <c r="C949" s="59"/>
      <c r="D949" s="62"/>
      <c r="E949" s="57"/>
      <c r="F949" s="57"/>
      <c r="G949" s="61"/>
      <c r="H949" s="61"/>
      <c r="I949" s="61"/>
    </row>
    <row r="950" spans="1:9" ht="18.75" customHeight="1">
      <c r="A950" s="60"/>
      <c r="B950" s="56"/>
      <c r="C950" s="59"/>
      <c r="D950" s="62"/>
      <c r="E950" s="57"/>
      <c r="F950" s="57"/>
      <c r="G950" s="61"/>
      <c r="H950" s="61"/>
      <c r="I950" s="61"/>
    </row>
    <row r="951" spans="1:9" ht="18.75" customHeight="1">
      <c r="A951" s="60"/>
      <c r="B951" s="56"/>
      <c r="C951" s="59"/>
      <c r="D951" s="62"/>
      <c r="E951" s="57"/>
      <c r="F951" s="57"/>
      <c r="G951" s="61"/>
      <c r="H951" s="61"/>
      <c r="I951" s="61"/>
    </row>
    <row r="952" spans="1:9" ht="18.75" customHeight="1">
      <c r="A952" s="60"/>
      <c r="B952" s="56"/>
      <c r="C952" s="59"/>
      <c r="D952" s="62"/>
      <c r="E952" s="57"/>
      <c r="F952" s="57"/>
      <c r="G952" s="61"/>
      <c r="H952" s="61"/>
      <c r="I952" s="61"/>
    </row>
    <row r="953" spans="1:9" ht="18.75" customHeight="1">
      <c r="A953" s="60"/>
      <c r="B953" s="56"/>
      <c r="C953" s="59"/>
      <c r="D953" s="62"/>
      <c r="E953" s="57"/>
      <c r="F953" s="57"/>
      <c r="G953" s="61"/>
      <c r="H953" s="61"/>
      <c r="I953" s="61"/>
    </row>
    <row r="954" spans="1:9" ht="18.75" customHeight="1">
      <c r="A954" s="60"/>
      <c r="B954" s="56"/>
      <c r="C954" s="59"/>
      <c r="D954" s="62"/>
      <c r="E954" s="57"/>
      <c r="F954" s="57"/>
      <c r="G954" s="61"/>
      <c r="H954" s="61"/>
      <c r="I954" s="61"/>
    </row>
    <row r="955" spans="1:9" ht="18.75" customHeight="1">
      <c r="A955" s="60"/>
      <c r="B955" s="56"/>
      <c r="C955" s="59"/>
      <c r="D955" s="62"/>
      <c r="E955" s="57"/>
      <c r="F955" s="57"/>
      <c r="G955" s="61"/>
      <c r="H955" s="61"/>
      <c r="I955" s="61"/>
    </row>
    <row r="956" spans="1:9" ht="18.75" customHeight="1">
      <c r="A956" s="60"/>
      <c r="B956" s="56"/>
      <c r="C956" s="59"/>
      <c r="D956" s="62"/>
      <c r="E956" s="57"/>
      <c r="F956" s="57"/>
      <c r="G956" s="61"/>
      <c r="H956" s="61"/>
      <c r="I956" s="61"/>
    </row>
    <row r="957" spans="1:9" ht="18.75" customHeight="1">
      <c r="A957" s="60"/>
      <c r="B957" s="56"/>
      <c r="C957" s="59"/>
      <c r="D957" s="62"/>
      <c r="E957" s="57"/>
      <c r="F957" s="57"/>
      <c r="G957" s="61"/>
      <c r="H957" s="61"/>
      <c r="I957" s="61"/>
    </row>
    <row r="958" spans="1:9" ht="18.75" customHeight="1">
      <c r="A958" s="60"/>
      <c r="B958" s="56"/>
      <c r="C958" s="59"/>
      <c r="D958" s="62"/>
      <c r="E958" s="57"/>
      <c r="F958" s="57"/>
      <c r="G958" s="61"/>
      <c r="H958" s="61"/>
      <c r="I958" s="61"/>
    </row>
    <row r="959" spans="1:9" ht="18.75" customHeight="1">
      <c r="A959" s="60"/>
      <c r="B959" s="56"/>
      <c r="C959" s="59"/>
      <c r="D959" s="62"/>
      <c r="E959" s="57"/>
      <c r="F959" s="57"/>
      <c r="G959" s="61"/>
      <c r="H959" s="61"/>
      <c r="I959" s="61"/>
    </row>
    <row r="960" spans="1:9" ht="18.75" customHeight="1">
      <c r="A960" s="60"/>
      <c r="B960" s="56"/>
      <c r="C960" s="59"/>
      <c r="D960" s="62"/>
      <c r="E960" s="57"/>
      <c r="F960" s="57"/>
      <c r="G960" s="61"/>
      <c r="H960" s="61"/>
      <c r="I960" s="61"/>
    </row>
    <row r="961" spans="1:9" ht="18.75" customHeight="1">
      <c r="A961" s="60"/>
      <c r="B961" s="56"/>
      <c r="C961" s="59"/>
      <c r="D961" s="62"/>
      <c r="E961" s="57"/>
      <c r="F961" s="57"/>
      <c r="G961" s="61"/>
      <c r="H961" s="61"/>
      <c r="I961" s="61"/>
    </row>
    <row r="962" spans="1:9" ht="18.75" customHeight="1">
      <c r="A962" s="60"/>
      <c r="B962" s="56"/>
      <c r="C962" s="59"/>
      <c r="D962" s="62"/>
      <c r="E962" s="57"/>
      <c r="F962" s="57"/>
      <c r="G962" s="61"/>
      <c r="H962" s="61"/>
      <c r="I962" s="61"/>
    </row>
    <row r="963" spans="1:9" ht="18.75" customHeight="1">
      <c r="A963" s="60"/>
      <c r="B963" s="56"/>
      <c r="C963" s="59"/>
      <c r="D963" s="62"/>
      <c r="E963" s="57"/>
      <c r="F963" s="57"/>
      <c r="G963" s="61"/>
      <c r="H963" s="61"/>
      <c r="I963" s="61"/>
    </row>
    <row r="964" spans="1:9" ht="18.75" customHeight="1">
      <c r="A964" s="60"/>
      <c r="B964" s="56"/>
      <c r="C964" s="59"/>
      <c r="D964" s="62"/>
      <c r="E964" s="57"/>
      <c r="F964" s="57"/>
      <c r="G964" s="61"/>
      <c r="H964" s="61"/>
      <c r="I964" s="61"/>
    </row>
    <row r="965" spans="1:9" ht="18.75" customHeight="1">
      <c r="A965" s="60"/>
      <c r="B965" s="56"/>
      <c r="C965" s="59"/>
      <c r="D965" s="62"/>
      <c r="E965" s="57"/>
      <c r="F965" s="57"/>
      <c r="G965" s="61"/>
      <c r="H965" s="61"/>
      <c r="I965" s="61"/>
    </row>
    <row r="966" spans="1:9" ht="18.75" customHeight="1">
      <c r="A966" s="60"/>
      <c r="B966" s="56"/>
      <c r="C966" s="59"/>
      <c r="D966" s="62"/>
      <c r="E966" s="57"/>
      <c r="F966" s="57"/>
      <c r="G966" s="61"/>
      <c r="H966" s="61"/>
      <c r="I966" s="61"/>
    </row>
    <row r="967" spans="1:9" ht="18.75" customHeight="1">
      <c r="A967" s="60"/>
      <c r="B967" s="56"/>
      <c r="C967" s="59"/>
      <c r="D967" s="62"/>
      <c r="E967" s="57"/>
      <c r="F967" s="57"/>
      <c r="G967" s="61"/>
      <c r="H967" s="61"/>
      <c r="I967" s="61"/>
    </row>
    <row r="968" spans="1:9" ht="18.75" customHeight="1">
      <c r="A968" s="60"/>
      <c r="B968" s="56"/>
      <c r="C968" s="59"/>
      <c r="D968" s="62"/>
      <c r="E968" s="57"/>
      <c r="F968" s="57"/>
      <c r="G968" s="61"/>
      <c r="H968" s="61"/>
      <c r="I968" s="61"/>
    </row>
    <row r="969" spans="1:9" ht="18.75" customHeight="1">
      <c r="A969" s="60"/>
      <c r="B969" s="56"/>
      <c r="C969" s="59"/>
      <c r="D969" s="62"/>
      <c r="E969" s="57"/>
      <c r="F969" s="57"/>
      <c r="G969" s="61"/>
      <c r="H969" s="61"/>
      <c r="I969" s="61"/>
    </row>
    <row r="970" spans="1:9" ht="18.75" customHeight="1">
      <c r="A970" s="60"/>
      <c r="B970" s="56"/>
      <c r="C970" s="59"/>
      <c r="D970" s="62"/>
      <c r="E970" s="57"/>
      <c r="F970" s="57"/>
      <c r="G970" s="61"/>
      <c r="H970" s="61"/>
      <c r="I970" s="61"/>
    </row>
    <row r="971" spans="1:9" ht="18.75" customHeight="1">
      <c r="A971" s="60"/>
      <c r="B971" s="56"/>
      <c r="C971" s="59"/>
      <c r="D971" s="62"/>
      <c r="E971" s="57"/>
      <c r="F971" s="57"/>
      <c r="G971" s="61"/>
      <c r="H971" s="61"/>
      <c r="I971" s="61"/>
    </row>
    <row r="972" spans="1:9" ht="18.75" customHeight="1">
      <c r="A972" s="60"/>
      <c r="B972" s="56"/>
      <c r="C972" s="59"/>
      <c r="D972" s="62"/>
      <c r="E972" s="57"/>
      <c r="F972" s="57"/>
      <c r="G972" s="61"/>
      <c r="H972" s="61"/>
      <c r="I972" s="61"/>
    </row>
    <row r="973" spans="1:9" ht="18.75" customHeight="1">
      <c r="A973" s="60"/>
      <c r="B973" s="56"/>
      <c r="C973" s="59"/>
      <c r="D973" s="62"/>
      <c r="E973" s="57"/>
      <c r="F973" s="57"/>
      <c r="G973" s="61"/>
      <c r="H973" s="61"/>
      <c r="I973" s="61"/>
    </row>
    <row r="974" spans="1:9" ht="18.75" customHeight="1">
      <c r="A974" s="60"/>
      <c r="B974" s="56"/>
      <c r="C974" s="59"/>
      <c r="D974" s="62"/>
      <c r="E974" s="57"/>
      <c r="F974" s="57"/>
      <c r="G974" s="61"/>
      <c r="H974" s="61"/>
      <c r="I974" s="61"/>
    </row>
    <row r="975" spans="1:9" ht="18.75" customHeight="1">
      <c r="A975" s="60"/>
      <c r="B975" s="56"/>
      <c r="C975" s="59"/>
      <c r="D975" s="62"/>
      <c r="E975" s="57"/>
      <c r="F975" s="57"/>
      <c r="G975" s="61"/>
      <c r="H975" s="61"/>
      <c r="I975" s="61"/>
    </row>
    <row r="976" spans="1:9" ht="18.75" customHeight="1">
      <c r="A976" s="60"/>
      <c r="B976" s="56"/>
      <c r="C976" s="59"/>
      <c r="D976" s="62"/>
      <c r="E976" s="57"/>
      <c r="F976" s="57"/>
      <c r="G976" s="61"/>
      <c r="H976" s="61"/>
      <c r="I976" s="61"/>
    </row>
    <row r="977" spans="1:9" ht="18.75" customHeight="1">
      <c r="A977" s="60"/>
      <c r="B977" s="56"/>
      <c r="C977" s="59"/>
      <c r="D977" s="62"/>
      <c r="E977" s="57"/>
      <c r="F977" s="57"/>
      <c r="G977" s="61"/>
      <c r="H977" s="61"/>
      <c r="I977" s="61"/>
    </row>
    <row r="978" spans="1:9" ht="18.75" customHeight="1">
      <c r="A978" s="60"/>
      <c r="B978" s="56"/>
      <c r="C978" s="59"/>
      <c r="D978" s="62"/>
      <c r="E978" s="57"/>
      <c r="F978" s="57"/>
      <c r="G978" s="61"/>
      <c r="H978" s="61"/>
      <c r="I978" s="61"/>
    </row>
    <row r="979" spans="1:9" ht="18.75" customHeight="1">
      <c r="A979" s="60"/>
      <c r="B979" s="56"/>
      <c r="C979" s="59"/>
      <c r="D979" s="62"/>
      <c r="E979" s="57"/>
      <c r="F979" s="57"/>
      <c r="G979" s="61"/>
      <c r="H979" s="61"/>
      <c r="I979" s="61"/>
    </row>
    <row r="980" spans="1:9" ht="18.75" customHeight="1">
      <c r="A980" s="60"/>
      <c r="B980" s="56"/>
      <c r="C980" s="59"/>
      <c r="D980" s="62"/>
      <c r="E980" s="57"/>
      <c r="F980" s="57"/>
      <c r="G980" s="61"/>
      <c r="H980" s="61"/>
      <c r="I980" s="61"/>
    </row>
    <row r="981" spans="1:9" ht="18.75" customHeight="1">
      <c r="A981" s="60"/>
      <c r="B981" s="56"/>
      <c r="C981" s="59"/>
      <c r="D981" s="62"/>
      <c r="E981" s="57"/>
      <c r="F981" s="57"/>
      <c r="G981" s="61"/>
      <c r="H981" s="61"/>
      <c r="I981" s="61"/>
    </row>
    <row r="982" spans="1:9" ht="18.75" customHeight="1">
      <c r="A982" s="60"/>
      <c r="B982" s="56"/>
      <c r="C982" s="59"/>
      <c r="D982" s="62"/>
      <c r="E982" s="57"/>
      <c r="F982" s="57"/>
      <c r="G982" s="61"/>
      <c r="H982" s="61"/>
      <c r="I982" s="61"/>
    </row>
    <row r="983" spans="1:9" ht="18.75" customHeight="1">
      <c r="A983" s="60"/>
      <c r="B983" s="56"/>
      <c r="C983" s="59"/>
      <c r="D983" s="62"/>
      <c r="E983" s="57"/>
      <c r="F983" s="57"/>
      <c r="G983" s="61"/>
      <c r="H983" s="61"/>
      <c r="I983" s="61"/>
    </row>
    <row r="984" spans="1:9" ht="18.75" customHeight="1">
      <c r="A984" s="60"/>
      <c r="B984" s="56"/>
      <c r="C984" s="59"/>
      <c r="D984" s="62"/>
      <c r="E984" s="57"/>
      <c r="F984" s="57"/>
      <c r="G984" s="61"/>
      <c r="H984" s="61"/>
      <c r="I984" s="61"/>
    </row>
    <row r="985" spans="1:9" ht="18.75" customHeight="1">
      <c r="A985" s="60"/>
      <c r="B985" s="56"/>
      <c r="C985" s="59"/>
      <c r="D985" s="62"/>
      <c r="E985" s="57"/>
      <c r="F985" s="57"/>
      <c r="G985" s="61"/>
      <c r="H985" s="61"/>
      <c r="I985" s="61"/>
    </row>
    <row r="986" spans="1:9" ht="18.75" customHeight="1">
      <c r="A986" s="60"/>
      <c r="B986" s="56"/>
      <c r="C986" s="59"/>
      <c r="D986" s="62"/>
      <c r="E986" s="57"/>
      <c r="F986" s="57"/>
      <c r="G986" s="61"/>
      <c r="H986" s="61"/>
      <c r="I986" s="61"/>
    </row>
    <row r="987" spans="1:9" ht="18.75" customHeight="1">
      <c r="A987" s="60"/>
      <c r="B987" s="56"/>
      <c r="C987" s="59"/>
      <c r="D987" s="62"/>
      <c r="E987" s="57"/>
      <c r="F987" s="57"/>
      <c r="G987" s="61"/>
      <c r="H987" s="61"/>
      <c r="I987" s="61"/>
    </row>
    <row r="988" spans="1:9" ht="18.75" customHeight="1">
      <c r="A988" s="60"/>
      <c r="B988" s="56"/>
      <c r="C988" s="59"/>
      <c r="D988" s="62"/>
      <c r="E988" s="57"/>
      <c r="F988" s="57"/>
      <c r="G988" s="61"/>
      <c r="H988" s="61"/>
      <c r="I988" s="61"/>
    </row>
    <row r="989" spans="1:9" ht="18.75" customHeight="1">
      <c r="A989" s="60"/>
      <c r="B989" s="56"/>
      <c r="C989" s="59"/>
      <c r="D989" s="62"/>
      <c r="E989" s="57"/>
      <c r="F989" s="57"/>
      <c r="G989" s="61"/>
      <c r="H989" s="61"/>
      <c r="I989" s="61"/>
    </row>
    <row r="990" spans="1:9" ht="18.75" customHeight="1">
      <c r="A990" s="60"/>
      <c r="B990" s="56"/>
      <c r="C990" s="59"/>
      <c r="D990" s="62"/>
      <c r="E990" s="57"/>
      <c r="F990" s="57"/>
      <c r="G990" s="61"/>
      <c r="H990" s="61"/>
      <c r="I990" s="61"/>
    </row>
    <row r="991" spans="1:9" ht="18.75" customHeight="1">
      <c r="A991" s="60"/>
      <c r="B991" s="56"/>
      <c r="C991" s="59"/>
      <c r="D991" s="62"/>
      <c r="E991" s="57"/>
      <c r="F991" s="57"/>
      <c r="G991" s="61"/>
      <c r="H991" s="61"/>
      <c r="I991" s="61"/>
    </row>
    <row r="992" spans="1:9" ht="18.75" customHeight="1">
      <c r="A992" s="60"/>
      <c r="B992" s="56"/>
      <c r="C992" s="59"/>
      <c r="D992" s="62"/>
      <c r="E992" s="57"/>
      <c r="F992" s="57"/>
      <c r="G992" s="61"/>
      <c r="H992" s="61"/>
      <c r="I992" s="61"/>
    </row>
    <row r="993" spans="1:9" ht="18.75" customHeight="1">
      <c r="A993" s="60"/>
      <c r="B993" s="56"/>
      <c r="C993" s="59"/>
      <c r="D993" s="62"/>
      <c r="E993" s="57"/>
      <c r="F993" s="57"/>
      <c r="G993" s="61"/>
      <c r="H993" s="61"/>
      <c r="I993" s="61"/>
    </row>
    <row r="994" spans="1:9" ht="18.75" customHeight="1">
      <c r="A994" s="60"/>
      <c r="B994" s="56"/>
      <c r="C994" s="59"/>
      <c r="D994" s="62"/>
      <c r="E994" s="57"/>
      <c r="F994" s="57"/>
      <c r="G994" s="61"/>
      <c r="H994" s="61"/>
      <c r="I994" s="61"/>
    </row>
    <row r="995" spans="1:9" ht="18.75" customHeight="1">
      <c r="A995" s="60"/>
      <c r="B995" s="56"/>
      <c r="C995" s="59"/>
      <c r="D995" s="62"/>
      <c r="E995" s="57"/>
      <c r="F995" s="57"/>
      <c r="G995" s="61"/>
      <c r="H995" s="61"/>
      <c r="I995" s="61"/>
    </row>
    <row r="996" spans="1:9" ht="18.75" customHeight="1">
      <c r="A996" s="60"/>
      <c r="B996" s="56"/>
      <c r="C996" s="59"/>
      <c r="D996" s="62"/>
      <c r="E996" s="57"/>
      <c r="F996" s="57"/>
      <c r="G996" s="61"/>
      <c r="H996" s="61"/>
      <c r="I996" s="61"/>
    </row>
    <row r="997" spans="1:9" ht="18.75" customHeight="1">
      <c r="A997" s="60"/>
      <c r="B997" s="56"/>
      <c r="C997" s="59"/>
      <c r="D997" s="62"/>
      <c r="E997" s="57"/>
      <c r="F997" s="57"/>
      <c r="G997" s="61"/>
      <c r="H997" s="61"/>
      <c r="I997" s="61"/>
    </row>
    <row r="998" spans="1:9" ht="18.75" customHeight="1">
      <c r="A998" s="60"/>
      <c r="B998" s="56"/>
      <c r="C998" s="59"/>
      <c r="D998" s="62"/>
      <c r="E998" s="57"/>
      <c r="F998" s="57"/>
      <c r="G998" s="61"/>
      <c r="H998" s="61"/>
      <c r="I998" s="61"/>
    </row>
    <row r="999" spans="1:9" ht="18.75" customHeight="1">
      <c r="A999" s="60"/>
      <c r="B999" s="56"/>
      <c r="C999" s="59"/>
      <c r="D999" s="62"/>
      <c r="E999" s="57"/>
      <c r="F999" s="57"/>
      <c r="G999" s="61"/>
      <c r="H999" s="61"/>
      <c r="I999" s="61"/>
    </row>
    <row r="1000" spans="1:9" ht="18.75" customHeight="1">
      <c r="A1000" s="60"/>
      <c r="B1000" s="56"/>
      <c r="C1000" s="59"/>
      <c r="D1000" s="62"/>
      <c r="E1000" s="57"/>
      <c r="F1000" s="57"/>
      <c r="G1000" s="61"/>
      <c r="H1000" s="61"/>
      <c r="I1000" s="61"/>
    </row>
    <row r="1001" spans="1:9" ht="18.75" customHeight="1">
      <c r="A1001" s="60"/>
      <c r="B1001" s="56"/>
      <c r="C1001" s="59"/>
      <c r="D1001" s="62"/>
      <c r="E1001" s="57"/>
      <c r="F1001" s="57"/>
      <c r="G1001" s="61"/>
      <c r="H1001" s="61"/>
      <c r="I1001" s="61"/>
    </row>
    <row r="1002" spans="1:9" s="63" customFormat="1" ht="18.75" customHeight="1">
      <c r="A1002" s="60"/>
      <c r="B1002" s="56"/>
      <c r="C1002" s="59"/>
      <c r="D1002" s="62"/>
      <c r="E1002" s="57"/>
      <c r="F1002" s="57"/>
      <c r="G1002" s="61"/>
      <c r="H1002" s="61"/>
      <c r="I1002" s="61"/>
    </row>
    <row r="1003" spans="1:9" ht="18.75" customHeight="1">
      <c r="A1003" s="60"/>
      <c r="B1003" s="56"/>
      <c r="C1003" s="59"/>
      <c r="D1003" s="62"/>
      <c r="E1003" s="57"/>
      <c r="F1003" s="57"/>
      <c r="G1003" s="61"/>
      <c r="H1003" s="61"/>
      <c r="I1003" s="61"/>
    </row>
    <row r="1004" spans="1:9" ht="18.75" customHeight="1">
      <c r="A1004" s="60"/>
      <c r="B1004" s="56"/>
      <c r="C1004" s="59"/>
      <c r="D1004" s="62"/>
      <c r="E1004" s="57"/>
      <c r="F1004" s="57"/>
      <c r="G1004" s="61"/>
      <c r="H1004" s="61"/>
      <c r="I1004" s="61"/>
    </row>
    <row r="1005" spans="1:9" ht="18.75" hidden="1" customHeight="1">
      <c r="A1005" s="60"/>
      <c r="B1005" s="56"/>
      <c r="C1005" s="59"/>
      <c r="D1005" s="58"/>
      <c r="E1005" s="57"/>
      <c r="F1005" s="57"/>
      <c r="G1005" s="56"/>
      <c r="H1005" s="56"/>
      <c r="I1005" s="56"/>
    </row>
    <row r="1006" spans="1:9" ht="18.75" hidden="1" customHeight="1">
      <c r="A1006" s="60"/>
      <c r="B1006" s="56"/>
      <c r="C1006" s="59"/>
      <c r="D1006" s="58"/>
      <c r="E1006" s="57"/>
      <c r="F1006" s="57"/>
      <c r="G1006" s="56"/>
      <c r="H1006" s="56"/>
      <c r="I1006" s="56"/>
    </row>
    <row r="1007" spans="1:9" ht="18.75" hidden="1" customHeight="1">
      <c r="A1007" s="60"/>
      <c r="B1007" s="56"/>
      <c r="C1007" s="59"/>
      <c r="D1007" s="58"/>
      <c r="E1007" s="57"/>
      <c r="F1007" s="57"/>
      <c r="G1007" s="56"/>
      <c r="H1007" s="56"/>
      <c r="I1007" s="56"/>
    </row>
    <row r="1008" spans="1:9" ht="18.75" hidden="1" customHeight="1">
      <c r="A1008" s="60"/>
      <c r="B1008" s="56"/>
      <c r="C1008" s="59"/>
      <c r="D1008" s="58"/>
      <c r="E1008" s="57"/>
      <c r="F1008" s="57"/>
      <c r="G1008" s="56"/>
      <c r="H1008" s="56"/>
      <c r="I1008" s="56"/>
    </row>
    <row r="1009" spans="1:9" ht="18.75" hidden="1" customHeight="1">
      <c r="A1009" s="60"/>
      <c r="B1009" s="56"/>
      <c r="C1009" s="59"/>
      <c r="D1009" s="58"/>
      <c r="E1009" s="57"/>
      <c r="F1009" s="57"/>
      <c r="G1009" s="56"/>
      <c r="H1009" s="56"/>
      <c r="I1009" s="56"/>
    </row>
    <row r="1010" spans="1:9" ht="18.75" hidden="1" customHeight="1">
      <c r="A1010" s="60"/>
      <c r="B1010" s="56"/>
      <c r="C1010" s="59"/>
      <c r="D1010" s="58"/>
      <c r="E1010" s="57"/>
      <c r="F1010" s="57"/>
      <c r="G1010" s="56"/>
      <c r="H1010" s="56"/>
      <c r="I1010" s="56"/>
    </row>
    <row r="1011" spans="1:9" ht="18.75" hidden="1" customHeight="1">
      <c r="A1011" s="60"/>
      <c r="B1011" s="56"/>
      <c r="C1011" s="59"/>
      <c r="D1011" s="58"/>
      <c r="E1011" s="57"/>
      <c r="F1011" s="57"/>
      <c r="G1011" s="56"/>
      <c r="H1011" s="56"/>
      <c r="I1011" s="56"/>
    </row>
    <row r="1012" spans="1:9" ht="18.75" hidden="1" customHeight="1">
      <c r="A1012" s="60"/>
      <c r="B1012" s="56"/>
      <c r="C1012" s="59"/>
      <c r="D1012" s="58"/>
      <c r="E1012" s="57"/>
      <c r="F1012" s="57"/>
      <c r="G1012" s="56"/>
      <c r="H1012" s="56"/>
      <c r="I1012" s="56"/>
    </row>
    <row r="1013" spans="1:9" ht="18.75" hidden="1" customHeight="1">
      <c r="A1013" s="60"/>
      <c r="B1013" s="56"/>
      <c r="C1013" s="59"/>
      <c r="D1013" s="58"/>
      <c r="E1013" s="57"/>
      <c r="F1013" s="57"/>
      <c r="G1013" s="56"/>
      <c r="H1013" s="56"/>
      <c r="I1013" s="56"/>
    </row>
    <row r="1014" spans="1:9" ht="18.75" customHeight="1">
      <c r="D1014" s="55" t="s">
        <v>105</v>
      </c>
      <c r="E1014" s="55">
        <f>COUNTA(E5:E1013)</f>
        <v>0</v>
      </c>
      <c r="F1014" s="55">
        <f>COUNTA(F5:F1013)</f>
        <v>0</v>
      </c>
    </row>
    <row r="1015" spans="1:9">
      <c r="B1015" s="54" t="s">
        <v>104</v>
      </c>
      <c r="D1015" s="53"/>
    </row>
    <row r="1016" spans="1:9">
      <c r="B1016" s="54" t="s">
        <v>103</v>
      </c>
      <c r="D1016" s="53"/>
    </row>
  </sheetData>
  <mergeCells count="11">
    <mergeCell ref="G3:G4"/>
    <mergeCell ref="H3:H4"/>
    <mergeCell ref="I3:I4"/>
    <mergeCell ref="B1:H1"/>
    <mergeCell ref="A2:A4"/>
    <mergeCell ref="B2:B4"/>
    <mergeCell ref="C2:F2"/>
    <mergeCell ref="G2:I2"/>
    <mergeCell ref="C3:C4"/>
    <mergeCell ref="D3:D4"/>
    <mergeCell ref="E3:F3"/>
  </mergeCells>
  <phoneticPr fontId="15" type="noConversion"/>
  <printOptions horizontalCentered="1"/>
  <pageMargins left="0.31496062992125984" right="0.31496062992125984" top="0.35433070866141736" bottom="0.35433070866141736" header="0.31496062992125984" footer="0.31496062992125984"/>
  <pageSetup paperSize="9" scale="17" fitToHeight="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007"/>
  <sheetViews>
    <sheetView tabSelected="1" zoomScale="85" zoomScaleNormal="85" zoomScaleSheetLayoutView="100" workbookViewId="0">
      <selection activeCell="E18" sqref="E18"/>
    </sheetView>
  </sheetViews>
  <sheetFormatPr defaultColWidth="8.875" defaultRowHeight="16.5"/>
  <cols>
    <col min="1" max="1" width="9.875" style="71" customWidth="1"/>
    <col min="2" max="2" width="11.25" style="70" customWidth="1"/>
    <col min="3" max="3" width="12.25" style="70" customWidth="1"/>
    <col min="4" max="5" width="16.375" style="70" customWidth="1"/>
    <col min="6" max="6" width="20.625" style="71" customWidth="1"/>
    <col min="7" max="7" width="20.875" style="70" customWidth="1"/>
    <col min="8" max="8" width="18.625" style="70" customWidth="1"/>
    <col min="9" max="9" width="8.875" style="70"/>
    <col min="10" max="10" width="8.625" style="70" customWidth="1"/>
    <col min="11" max="11" width="8.875" style="70" customWidth="1"/>
    <col min="12" max="16384" width="8.875" style="70"/>
  </cols>
  <sheetData>
    <row r="1" spans="1:8" s="77" customFormat="1" ht="22.5" thickTop="1" thickBot="1">
      <c r="A1" s="93"/>
      <c r="B1" s="128" t="s">
        <v>134</v>
      </c>
      <c r="C1" s="129"/>
      <c r="D1" s="129"/>
      <c r="E1" s="129"/>
      <c r="F1" s="130"/>
      <c r="G1" s="130"/>
      <c r="H1" s="92" t="s">
        <v>133</v>
      </c>
    </row>
    <row r="2" spans="1:8" s="77" customFormat="1" ht="41.25" customHeight="1" thickTop="1" thickBot="1">
      <c r="A2" s="91" t="s">
        <v>132</v>
      </c>
      <c r="B2" s="91" t="s">
        <v>131</v>
      </c>
      <c r="C2" s="90" t="s">
        <v>130</v>
      </c>
      <c r="D2" s="89" t="s">
        <v>129</v>
      </c>
      <c r="E2" s="89" t="s">
        <v>128</v>
      </c>
      <c r="F2" s="88" t="s">
        <v>2</v>
      </c>
      <c r="G2" s="88" t="s">
        <v>127</v>
      </c>
      <c r="H2" s="87" t="s">
        <v>126</v>
      </c>
    </row>
    <row r="3" spans="1:8" ht="18.75" customHeight="1" thickTop="1">
      <c r="A3" s="85"/>
      <c r="B3" s="84"/>
      <c r="C3" s="83"/>
      <c r="D3" s="82"/>
      <c r="E3" s="82"/>
      <c r="F3" s="81"/>
      <c r="G3" s="81"/>
      <c r="H3" s="81"/>
    </row>
    <row r="4" spans="1:8" ht="18.75" customHeight="1">
      <c r="A4" s="85"/>
      <c r="B4" s="84"/>
      <c r="C4" s="83"/>
      <c r="D4" s="82"/>
      <c r="E4" s="82"/>
      <c r="F4" s="81"/>
      <c r="G4" s="81"/>
      <c r="H4" s="81"/>
    </row>
    <row r="5" spans="1:8" ht="18.75" customHeight="1">
      <c r="A5" s="85"/>
      <c r="B5" s="84"/>
      <c r="C5" s="83"/>
      <c r="D5" s="82"/>
      <c r="E5" s="82"/>
      <c r="F5" s="81"/>
      <c r="G5" s="81"/>
      <c r="H5" s="81"/>
    </row>
    <row r="6" spans="1:8" ht="18.75" customHeight="1">
      <c r="A6" s="85"/>
      <c r="B6" s="84"/>
      <c r="C6" s="83"/>
      <c r="D6" s="82"/>
      <c r="E6" s="82"/>
      <c r="F6" s="81"/>
      <c r="G6" s="81"/>
      <c r="H6" s="81"/>
    </row>
    <row r="7" spans="1:8" ht="18.75" customHeight="1">
      <c r="A7" s="85"/>
      <c r="B7" s="84"/>
      <c r="C7" s="83"/>
      <c r="D7" s="82"/>
      <c r="E7" s="82"/>
      <c r="F7" s="81"/>
      <c r="G7" s="81"/>
      <c r="H7" s="81"/>
    </row>
    <row r="8" spans="1:8" ht="18.75" customHeight="1">
      <c r="A8" s="85"/>
      <c r="B8" s="84"/>
      <c r="C8" s="83"/>
      <c r="D8" s="82"/>
      <c r="E8" s="82"/>
      <c r="F8" s="81"/>
      <c r="G8" s="81"/>
      <c r="H8" s="81"/>
    </row>
    <row r="9" spans="1:8" ht="18.75" customHeight="1">
      <c r="A9" s="85"/>
      <c r="B9" s="84"/>
      <c r="C9" s="83"/>
      <c r="D9" s="82"/>
      <c r="E9" s="82"/>
      <c r="F9" s="81"/>
      <c r="G9" s="81"/>
      <c r="H9" s="81"/>
    </row>
    <row r="10" spans="1:8" ht="18.75" customHeight="1">
      <c r="A10" s="85"/>
      <c r="B10" s="84"/>
      <c r="C10" s="83"/>
      <c r="D10" s="82"/>
      <c r="E10" s="82"/>
      <c r="F10" s="81"/>
      <c r="G10" s="81"/>
      <c r="H10" s="81"/>
    </row>
    <row r="11" spans="1:8" ht="18.75" customHeight="1">
      <c r="A11" s="85"/>
      <c r="B11" s="84"/>
      <c r="C11" s="83"/>
      <c r="D11" s="82"/>
      <c r="E11" s="82"/>
      <c r="F11" s="81"/>
      <c r="G11" s="81"/>
      <c r="H11" s="81"/>
    </row>
    <row r="12" spans="1:8" ht="18.75" customHeight="1">
      <c r="A12" s="85"/>
      <c r="B12" s="84"/>
      <c r="C12" s="83"/>
      <c r="D12" s="82"/>
      <c r="E12" s="82"/>
      <c r="F12" s="81"/>
      <c r="G12" s="81"/>
      <c r="H12" s="81"/>
    </row>
    <row r="13" spans="1:8" ht="18.75" customHeight="1">
      <c r="A13" s="85"/>
      <c r="B13" s="84"/>
      <c r="C13" s="83"/>
      <c r="D13" s="82"/>
      <c r="E13" s="82"/>
      <c r="F13" s="81"/>
      <c r="G13" s="81"/>
      <c r="H13" s="81"/>
    </row>
    <row r="14" spans="1:8" ht="18.75" customHeight="1">
      <c r="A14" s="85"/>
      <c r="B14" s="84"/>
      <c r="C14" s="83"/>
      <c r="D14" s="82"/>
      <c r="E14" s="82"/>
      <c r="F14" s="81"/>
      <c r="G14" s="81"/>
      <c r="H14" s="81"/>
    </row>
    <row r="15" spans="1:8" ht="18.75" customHeight="1">
      <c r="A15" s="85"/>
      <c r="B15" s="84"/>
      <c r="C15" s="83"/>
      <c r="D15" s="82"/>
      <c r="E15" s="82"/>
      <c r="F15" s="81"/>
      <c r="G15" s="81"/>
      <c r="H15" s="81"/>
    </row>
    <row r="16" spans="1:8" ht="18.75" customHeight="1">
      <c r="A16" s="85"/>
      <c r="B16" s="84"/>
      <c r="C16" s="83"/>
      <c r="D16" s="82"/>
      <c r="E16" s="82"/>
      <c r="F16" s="81"/>
      <c r="G16" s="81"/>
      <c r="H16" s="81"/>
    </row>
    <row r="17" spans="1:8" ht="18.75" customHeight="1">
      <c r="A17" s="85"/>
      <c r="B17" s="84"/>
      <c r="C17" s="83"/>
      <c r="D17" s="82"/>
      <c r="E17" s="82"/>
      <c r="F17" s="81"/>
      <c r="G17" s="81"/>
      <c r="H17" s="81"/>
    </row>
    <row r="18" spans="1:8" ht="18.75" customHeight="1">
      <c r="A18" s="85"/>
      <c r="B18" s="84"/>
      <c r="C18" s="83"/>
      <c r="D18" s="82"/>
      <c r="E18" s="82"/>
      <c r="F18" s="81"/>
      <c r="G18" s="81"/>
      <c r="H18" s="81"/>
    </row>
    <row r="19" spans="1:8" ht="18.75" customHeight="1">
      <c r="A19" s="85"/>
      <c r="B19" s="84"/>
      <c r="C19" s="83"/>
      <c r="D19" s="82"/>
      <c r="E19" s="82"/>
      <c r="F19" s="81"/>
      <c r="G19" s="81"/>
      <c r="H19" s="81"/>
    </row>
    <row r="20" spans="1:8" ht="18.75" customHeight="1">
      <c r="A20" s="85"/>
      <c r="B20" s="84"/>
      <c r="C20" s="83"/>
      <c r="D20" s="82"/>
      <c r="E20" s="82"/>
      <c r="F20" s="81"/>
      <c r="G20" s="81"/>
      <c r="H20" s="81"/>
    </row>
    <row r="21" spans="1:8" ht="18.75" customHeight="1">
      <c r="A21" s="85"/>
      <c r="B21" s="84"/>
      <c r="C21" s="83"/>
      <c r="D21" s="82"/>
      <c r="E21" s="82"/>
      <c r="F21" s="81"/>
      <c r="G21" s="81"/>
      <c r="H21" s="81"/>
    </row>
    <row r="22" spans="1:8" ht="18.75" customHeight="1">
      <c r="A22" s="85"/>
      <c r="B22" s="84"/>
      <c r="C22" s="83"/>
      <c r="D22" s="82"/>
      <c r="E22" s="82"/>
      <c r="F22" s="81"/>
      <c r="G22" s="81"/>
      <c r="H22" s="81"/>
    </row>
    <row r="23" spans="1:8" ht="18.75" customHeight="1">
      <c r="A23" s="85"/>
      <c r="B23" s="84"/>
      <c r="C23" s="83"/>
      <c r="D23" s="82"/>
      <c r="E23" s="82"/>
      <c r="F23" s="81"/>
      <c r="G23" s="81"/>
      <c r="H23" s="81"/>
    </row>
    <row r="24" spans="1:8" ht="18.75" customHeight="1">
      <c r="A24" s="85"/>
      <c r="B24" s="84"/>
      <c r="C24" s="83"/>
      <c r="D24" s="82"/>
      <c r="E24" s="82"/>
      <c r="F24" s="81"/>
      <c r="G24" s="81"/>
      <c r="H24" s="81"/>
    </row>
    <row r="25" spans="1:8" ht="18.75" customHeight="1">
      <c r="A25" s="85"/>
      <c r="B25" s="84"/>
      <c r="C25" s="83"/>
      <c r="D25" s="82"/>
      <c r="E25" s="82"/>
      <c r="F25" s="81"/>
      <c r="G25" s="81"/>
      <c r="H25" s="81"/>
    </row>
    <row r="26" spans="1:8" ht="18.75" customHeight="1">
      <c r="A26" s="85"/>
      <c r="B26" s="84"/>
      <c r="C26" s="83"/>
      <c r="D26" s="82"/>
      <c r="E26" s="82"/>
      <c r="F26" s="81"/>
      <c r="G26" s="81"/>
      <c r="H26" s="81"/>
    </row>
    <row r="27" spans="1:8" ht="18.75" customHeight="1">
      <c r="A27" s="85"/>
      <c r="B27" s="84"/>
      <c r="C27" s="83"/>
      <c r="D27" s="82"/>
      <c r="E27" s="82"/>
      <c r="F27" s="81"/>
      <c r="G27" s="81"/>
      <c r="H27" s="81"/>
    </row>
    <row r="28" spans="1:8" ht="18.75" customHeight="1">
      <c r="A28" s="85"/>
      <c r="B28" s="84"/>
      <c r="C28" s="83"/>
      <c r="D28" s="82"/>
      <c r="E28" s="82"/>
      <c r="F28" s="81"/>
      <c r="G28" s="81"/>
      <c r="H28" s="81"/>
    </row>
    <row r="29" spans="1:8" ht="18.75" customHeight="1">
      <c r="A29" s="85"/>
      <c r="B29" s="84"/>
      <c r="C29" s="83"/>
      <c r="D29" s="82"/>
      <c r="E29" s="82"/>
      <c r="F29" s="81"/>
      <c r="G29" s="81"/>
      <c r="H29" s="81"/>
    </row>
    <row r="30" spans="1:8" ht="18.75" customHeight="1">
      <c r="A30" s="85"/>
      <c r="B30" s="84"/>
      <c r="C30" s="83"/>
      <c r="D30" s="82"/>
      <c r="E30" s="82"/>
      <c r="F30" s="81"/>
      <c r="G30" s="81"/>
      <c r="H30" s="81"/>
    </row>
    <row r="31" spans="1:8" ht="18.75" customHeight="1">
      <c r="A31" s="85"/>
      <c r="B31" s="84"/>
      <c r="C31" s="83"/>
      <c r="D31" s="82"/>
      <c r="E31" s="82"/>
      <c r="F31" s="81"/>
      <c r="G31" s="81"/>
      <c r="H31" s="81"/>
    </row>
    <row r="32" spans="1:8" ht="18.75" customHeight="1">
      <c r="A32" s="85"/>
      <c r="B32" s="84"/>
      <c r="C32" s="83"/>
      <c r="D32" s="82"/>
      <c r="E32" s="82"/>
      <c r="F32" s="81"/>
      <c r="G32" s="81"/>
      <c r="H32" s="81"/>
    </row>
    <row r="33" spans="1:8" ht="18.75" customHeight="1">
      <c r="A33" s="85"/>
      <c r="B33" s="84"/>
      <c r="C33" s="83"/>
      <c r="D33" s="82"/>
      <c r="E33" s="82"/>
      <c r="F33" s="81"/>
      <c r="G33" s="81"/>
      <c r="H33" s="81"/>
    </row>
    <row r="34" spans="1:8" ht="18.75" customHeight="1">
      <c r="A34" s="85"/>
      <c r="B34" s="84"/>
      <c r="C34" s="83"/>
      <c r="D34" s="82"/>
      <c r="E34" s="82"/>
      <c r="F34" s="81"/>
      <c r="G34" s="81"/>
      <c r="H34" s="81"/>
    </row>
    <row r="35" spans="1:8" ht="18.75" customHeight="1">
      <c r="A35" s="85"/>
      <c r="B35" s="84"/>
      <c r="C35" s="83"/>
      <c r="D35" s="82"/>
      <c r="E35" s="82"/>
      <c r="F35" s="81"/>
      <c r="G35" s="81"/>
      <c r="H35" s="81"/>
    </row>
    <row r="36" spans="1:8" ht="18.75" customHeight="1">
      <c r="A36" s="85"/>
      <c r="B36" s="84"/>
      <c r="C36" s="83"/>
      <c r="D36" s="82"/>
      <c r="E36" s="82"/>
      <c r="F36" s="81"/>
      <c r="G36" s="81"/>
      <c r="H36" s="81"/>
    </row>
    <row r="37" spans="1:8" ht="18.75" customHeight="1">
      <c r="A37" s="85"/>
      <c r="B37" s="84"/>
      <c r="C37" s="83"/>
      <c r="D37" s="82"/>
      <c r="E37" s="82"/>
      <c r="F37" s="81"/>
      <c r="G37" s="81"/>
      <c r="H37" s="81"/>
    </row>
    <row r="38" spans="1:8" ht="18.75" customHeight="1">
      <c r="A38" s="85"/>
      <c r="B38" s="84"/>
      <c r="C38" s="83"/>
      <c r="D38" s="82"/>
      <c r="E38" s="82"/>
      <c r="F38" s="81"/>
      <c r="G38" s="81"/>
      <c r="H38" s="81"/>
    </row>
    <row r="39" spans="1:8" ht="18.75" customHeight="1">
      <c r="A39" s="85"/>
      <c r="B39" s="84"/>
      <c r="C39" s="83"/>
      <c r="D39" s="82"/>
      <c r="E39" s="82"/>
      <c r="F39" s="81"/>
      <c r="G39" s="81"/>
      <c r="H39" s="81"/>
    </row>
    <row r="40" spans="1:8" ht="18.75" customHeight="1">
      <c r="A40" s="85"/>
      <c r="B40" s="84"/>
      <c r="C40" s="83"/>
      <c r="D40" s="82"/>
      <c r="E40" s="82"/>
      <c r="F40" s="81"/>
      <c r="G40" s="81"/>
      <c r="H40" s="81"/>
    </row>
    <row r="41" spans="1:8" ht="18.75" customHeight="1">
      <c r="A41" s="85"/>
      <c r="B41" s="84"/>
      <c r="C41" s="83"/>
      <c r="D41" s="82"/>
      <c r="E41" s="82"/>
      <c r="F41" s="81"/>
      <c r="G41" s="81"/>
      <c r="H41" s="81"/>
    </row>
    <row r="42" spans="1:8" ht="18.75" customHeight="1">
      <c r="A42" s="85"/>
      <c r="B42" s="84"/>
      <c r="C42" s="83"/>
      <c r="D42" s="82"/>
      <c r="E42" s="82"/>
      <c r="F42" s="81"/>
      <c r="G42" s="81"/>
      <c r="H42" s="81"/>
    </row>
    <row r="43" spans="1:8" ht="18.75" customHeight="1">
      <c r="A43" s="85"/>
      <c r="B43" s="84"/>
      <c r="C43" s="83"/>
      <c r="D43" s="82"/>
      <c r="E43" s="82"/>
      <c r="F43" s="81"/>
      <c r="G43" s="81"/>
      <c r="H43" s="81"/>
    </row>
    <row r="44" spans="1:8" ht="18.75" customHeight="1">
      <c r="A44" s="85"/>
      <c r="B44" s="84"/>
      <c r="C44" s="83"/>
      <c r="D44" s="82"/>
      <c r="E44" s="82"/>
      <c r="F44" s="81"/>
      <c r="G44" s="81"/>
      <c r="H44" s="81"/>
    </row>
    <row r="45" spans="1:8" ht="18.75" customHeight="1">
      <c r="A45" s="85"/>
      <c r="B45" s="84"/>
      <c r="C45" s="83"/>
      <c r="D45" s="82"/>
      <c r="E45" s="82"/>
      <c r="F45" s="81"/>
      <c r="G45" s="81"/>
      <c r="H45" s="81"/>
    </row>
    <row r="46" spans="1:8" ht="18.75" customHeight="1">
      <c r="A46" s="85"/>
      <c r="B46" s="84"/>
      <c r="C46" s="83"/>
      <c r="D46" s="82"/>
      <c r="E46" s="82"/>
      <c r="F46" s="81"/>
      <c r="G46" s="81"/>
      <c r="H46" s="81"/>
    </row>
    <row r="47" spans="1:8" ht="18.75" customHeight="1">
      <c r="A47" s="85"/>
      <c r="B47" s="84"/>
      <c r="C47" s="83"/>
      <c r="D47" s="82"/>
      <c r="E47" s="82"/>
      <c r="F47" s="81"/>
      <c r="G47" s="81"/>
      <c r="H47" s="81"/>
    </row>
    <row r="48" spans="1:8" ht="18.75" customHeight="1">
      <c r="A48" s="85"/>
      <c r="B48" s="84"/>
      <c r="C48" s="83"/>
      <c r="D48" s="82"/>
      <c r="E48" s="82"/>
      <c r="F48" s="81"/>
      <c r="G48" s="81"/>
      <c r="H48" s="81"/>
    </row>
    <row r="49" spans="1:8" ht="18.75" customHeight="1">
      <c r="A49" s="85"/>
      <c r="B49" s="84"/>
      <c r="C49" s="83"/>
      <c r="D49" s="82"/>
      <c r="E49" s="82"/>
      <c r="F49" s="81"/>
      <c r="G49" s="81"/>
      <c r="H49" s="81"/>
    </row>
    <row r="50" spans="1:8" ht="18.75" customHeight="1">
      <c r="A50" s="85"/>
      <c r="B50" s="84"/>
      <c r="C50" s="83"/>
      <c r="D50" s="82"/>
      <c r="E50" s="82"/>
      <c r="F50" s="81"/>
      <c r="G50" s="81"/>
      <c r="H50" s="81"/>
    </row>
    <row r="51" spans="1:8" ht="18.75" customHeight="1">
      <c r="A51" s="85"/>
      <c r="B51" s="84"/>
      <c r="C51" s="83"/>
      <c r="D51" s="82"/>
      <c r="E51" s="82"/>
      <c r="F51" s="81"/>
      <c r="G51" s="81"/>
      <c r="H51" s="81"/>
    </row>
    <row r="52" spans="1:8" ht="18.75" customHeight="1">
      <c r="A52" s="85"/>
      <c r="B52" s="84"/>
      <c r="C52" s="83"/>
      <c r="D52" s="82"/>
      <c r="E52" s="82"/>
      <c r="F52" s="81"/>
      <c r="G52" s="81"/>
      <c r="H52" s="81"/>
    </row>
    <row r="53" spans="1:8" ht="18.75" customHeight="1">
      <c r="A53" s="85"/>
      <c r="B53" s="84"/>
      <c r="C53" s="83"/>
      <c r="D53" s="82"/>
      <c r="E53" s="82"/>
      <c r="F53" s="81"/>
      <c r="G53" s="81"/>
      <c r="H53" s="81"/>
    </row>
    <row r="54" spans="1:8" ht="18.75" customHeight="1">
      <c r="A54" s="85"/>
      <c r="B54" s="84"/>
      <c r="C54" s="83"/>
      <c r="D54" s="82"/>
      <c r="E54" s="82"/>
      <c r="F54" s="81"/>
      <c r="G54" s="81"/>
      <c r="H54" s="81"/>
    </row>
    <row r="55" spans="1:8" ht="18.75" customHeight="1">
      <c r="A55" s="85"/>
      <c r="B55" s="84"/>
      <c r="C55" s="83"/>
      <c r="D55" s="82"/>
      <c r="E55" s="82"/>
      <c r="F55" s="81"/>
      <c r="G55" s="81"/>
      <c r="H55" s="81"/>
    </row>
    <row r="56" spans="1:8" ht="18.75" customHeight="1">
      <c r="A56" s="85"/>
      <c r="B56" s="84"/>
      <c r="C56" s="83"/>
      <c r="D56" s="82"/>
      <c r="E56" s="82"/>
      <c r="F56" s="81"/>
      <c r="G56" s="81"/>
      <c r="H56" s="81"/>
    </row>
    <row r="57" spans="1:8" ht="18.75" customHeight="1">
      <c r="A57" s="85"/>
      <c r="B57" s="84"/>
      <c r="C57" s="83"/>
      <c r="D57" s="82"/>
      <c r="E57" s="82"/>
      <c r="F57" s="81"/>
      <c r="G57" s="81"/>
      <c r="H57" s="81"/>
    </row>
    <row r="58" spans="1:8" ht="18.75" customHeight="1">
      <c r="A58" s="85"/>
      <c r="B58" s="84"/>
      <c r="C58" s="83"/>
      <c r="D58" s="82"/>
      <c r="E58" s="82"/>
      <c r="F58" s="81"/>
      <c r="G58" s="81"/>
      <c r="H58" s="81"/>
    </row>
    <row r="59" spans="1:8" ht="18.75" customHeight="1">
      <c r="A59" s="85"/>
      <c r="B59" s="84"/>
      <c r="C59" s="83"/>
      <c r="D59" s="82"/>
      <c r="E59" s="82"/>
      <c r="F59" s="81"/>
      <c r="G59" s="81"/>
      <c r="H59" s="81"/>
    </row>
    <row r="60" spans="1:8" ht="18.75" customHeight="1">
      <c r="A60" s="85"/>
      <c r="B60" s="84"/>
      <c r="C60" s="83"/>
      <c r="D60" s="82"/>
      <c r="E60" s="82"/>
      <c r="F60" s="81"/>
      <c r="G60" s="81"/>
      <c r="H60" s="81"/>
    </row>
    <row r="61" spans="1:8" ht="18.75" customHeight="1">
      <c r="A61" s="85"/>
      <c r="B61" s="84"/>
      <c r="C61" s="83"/>
      <c r="D61" s="82"/>
      <c r="E61" s="82"/>
      <c r="F61" s="81"/>
      <c r="G61" s="81"/>
      <c r="H61" s="81"/>
    </row>
    <row r="62" spans="1:8" ht="18.75" customHeight="1">
      <c r="A62" s="85"/>
      <c r="B62" s="84"/>
      <c r="C62" s="83"/>
      <c r="D62" s="82"/>
      <c r="E62" s="82"/>
      <c r="F62" s="81"/>
      <c r="G62" s="81"/>
      <c r="H62" s="81"/>
    </row>
    <row r="63" spans="1:8" ht="18.75" customHeight="1">
      <c r="A63" s="85"/>
      <c r="B63" s="84"/>
      <c r="C63" s="83"/>
      <c r="D63" s="82"/>
      <c r="E63" s="82"/>
      <c r="F63" s="81"/>
      <c r="G63" s="81"/>
      <c r="H63" s="81"/>
    </row>
    <row r="64" spans="1:8" ht="18.75" customHeight="1">
      <c r="A64" s="85"/>
      <c r="B64" s="84"/>
      <c r="C64" s="83"/>
      <c r="D64" s="82"/>
      <c r="E64" s="82"/>
      <c r="F64" s="81"/>
      <c r="G64" s="81"/>
      <c r="H64" s="81"/>
    </row>
    <row r="65" spans="1:8" ht="18.75" customHeight="1">
      <c r="A65" s="85"/>
      <c r="B65" s="84"/>
      <c r="C65" s="83"/>
      <c r="D65" s="82"/>
      <c r="E65" s="82"/>
      <c r="F65" s="81"/>
      <c r="G65" s="81"/>
      <c r="H65" s="81"/>
    </row>
    <row r="66" spans="1:8" ht="18.75" customHeight="1">
      <c r="A66" s="85"/>
      <c r="B66" s="84"/>
      <c r="C66" s="83"/>
      <c r="D66" s="82"/>
      <c r="E66" s="82"/>
      <c r="F66" s="81"/>
      <c r="G66" s="81"/>
      <c r="H66" s="81"/>
    </row>
    <row r="67" spans="1:8" ht="18.75" customHeight="1">
      <c r="A67" s="85"/>
      <c r="B67" s="84"/>
      <c r="C67" s="83"/>
      <c r="D67" s="82"/>
      <c r="E67" s="82"/>
      <c r="F67" s="81"/>
      <c r="G67" s="81"/>
      <c r="H67" s="81"/>
    </row>
    <row r="68" spans="1:8" ht="18.75" customHeight="1">
      <c r="A68" s="85"/>
      <c r="B68" s="84"/>
      <c r="C68" s="83"/>
      <c r="D68" s="82"/>
      <c r="E68" s="82"/>
      <c r="F68" s="81"/>
      <c r="G68" s="81"/>
      <c r="H68" s="81"/>
    </row>
    <row r="69" spans="1:8" ht="18.75" customHeight="1">
      <c r="A69" s="85"/>
      <c r="B69" s="84"/>
      <c r="C69" s="83"/>
      <c r="D69" s="82"/>
      <c r="E69" s="82"/>
      <c r="F69" s="81"/>
      <c r="G69" s="81"/>
      <c r="H69" s="81"/>
    </row>
    <row r="70" spans="1:8" ht="18.75" customHeight="1">
      <c r="A70" s="85"/>
      <c r="B70" s="84"/>
      <c r="C70" s="83"/>
      <c r="D70" s="82"/>
      <c r="E70" s="82"/>
      <c r="F70" s="81"/>
      <c r="G70" s="81"/>
      <c r="H70" s="81"/>
    </row>
    <row r="71" spans="1:8" ht="18.75" customHeight="1">
      <c r="A71" s="85"/>
      <c r="B71" s="84"/>
      <c r="C71" s="83"/>
      <c r="D71" s="82"/>
      <c r="E71" s="82"/>
      <c r="F71" s="81"/>
      <c r="G71" s="81"/>
      <c r="H71" s="81"/>
    </row>
    <row r="72" spans="1:8" ht="18.75" customHeight="1">
      <c r="A72" s="85"/>
      <c r="B72" s="84"/>
      <c r="C72" s="83"/>
      <c r="D72" s="82"/>
      <c r="E72" s="82"/>
      <c r="F72" s="81"/>
      <c r="G72" s="81"/>
      <c r="H72" s="81"/>
    </row>
    <row r="73" spans="1:8" ht="18.75" customHeight="1">
      <c r="A73" s="85"/>
      <c r="B73" s="84"/>
      <c r="C73" s="83"/>
      <c r="D73" s="82"/>
      <c r="E73" s="82"/>
      <c r="F73" s="81"/>
      <c r="G73" s="81"/>
      <c r="H73" s="81"/>
    </row>
    <row r="74" spans="1:8" ht="18.75" customHeight="1">
      <c r="A74" s="85"/>
      <c r="B74" s="84"/>
      <c r="C74" s="83"/>
      <c r="D74" s="82"/>
      <c r="E74" s="82"/>
      <c r="F74" s="81"/>
      <c r="G74" s="81"/>
      <c r="H74" s="81"/>
    </row>
    <row r="75" spans="1:8" ht="18.75" customHeight="1">
      <c r="A75" s="85"/>
      <c r="B75" s="84"/>
      <c r="C75" s="83"/>
      <c r="D75" s="82"/>
      <c r="E75" s="82"/>
      <c r="F75" s="81"/>
      <c r="G75" s="81"/>
      <c r="H75" s="81"/>
    </row>
    <row r="76" spans="1:8" ht="18.75" customHeight="1">
      <c r="A76" s="85"/>
      <c r="B76" s="84"/>
      <c r="C76" s="83"/>
      <c r="D76" s="82"/>
      <c r="E76" s="82"/>
      <c r="F76" s="81"/>
      <c r="G76" s="81"/>
      <c r="H76" s="81"/>
    </row>
    <row r="77" spans="1:8" ht="18.75" customHeight="1">
      <c r="A77" s="85"/>
      <c r="B77" s="84"/>
      <c r="C77" s="83"/>
      <c r="D77" s="82"/>
      <c r="E77" s="82"/>
      <c r="F77" s="81"/>
      <c r="G77" s="81"/>
      <c r="H77" s="81"/>
    </row>
    <row r="78" spans="1:8" ht="18.75" customHeight="1">
      <c r="A78" s="85"/>
      <c r="B78" s="84"/>
      <c r="C78" s="83"/>
      <c r="D78" s="82"/>
      <c r="E78" s="82"/>
      <c r="F78" s="81"/>
      <c r="G78" s="81"/>
      <c r="H78" s="81"/>
    </row>
    <row r="79" spans="1:8" ht="18.75" customHeight="1">
      <c r="A79" s="85"/>
      <c r="B79" s="84"/>
      <c r="C79" s="83"/>
      <c r="D79" s="82"/>
      <c r="E79" s="82"/>
      <c r="F79" s="81"/>
      <c r="G79" s="81"/>
      <c r="H79" s="81"/>
    </row>
    <row r="80" spans="1:8" ht="18.75" customHeight="1">
      <c r="A80" s="85"/>
      <c r="B80" s="84"/>
      <c r="C80" s="83"/>
      <c r="D80" s="82"/>
      <c r="E80" s="82"/>
      <c r="F80" s="81"/>
      <c r="G80" s="81"/>
      <c r="H80" s="81"/>
    </row>
    <row r="81" spans="1:8" ht="18.75" customHeight="1">
      <c r="A81" s="85"/>
      <c r="B81" s="84"/>
      <c r="C81" s="83"/>
      <c r="D81" s="82"/>
      <c r="E81" s="82"/>
      <c r="F81" s="81"/>
      <c r="G81" s="81"/>
      <c r="H81" s="81"/>
    </row>
    <row r="82" spans="1:8" ht="18.75" customHeight="1">
      <c r="A82" s="85"/>
      <c r="B82" s="84"/>
      <c r="C82" s="83"/>
      <c r="D82" s="82"/>
      <c r="E82" s="82"/>
      <c r="F82" s="81"/>
      <c r="G82" s="81"/>
      <c r="H82" s="81"/>
    </row>
    <row r="83" spans="1:8" ht="18.75" customHeight="1">
      <c r="A83" s="85"/>
      <c r="B83" s="84"/>
      <c r="C83" s="83"/>
      <c r="D83" s="82"/>
      <c r="E83" s="82"/>
      <c r="F83" s="81"/>
      <c r="G83" s="81"/>
      <c r="H83" s="81"/>
    </row>
    <row r="84" spans="1:8" ht="18.75" customHeight="1">
      <c r="A84" s="85"/>
      <c r="B84" s="84"/>
      <c r="C84" s="83"/>
      <c r="D84" s="82"/>
      <c r="E84" s="82"/>
      <c r="F84" s="81"/>
      <c r="G84" s="81"/>
      <c r="H84" s="81"/>
    </row>
    <row r="85" spans="1:8" ht="18.75" customHeight="1">
      <c r="A85" s="85"/>
      <c r="B85" s="84"/>
      <c r="C85" s="83"/>
      <c r="D85" s="82"/>
      <c r="E85" s="82"/>
      <c r="F85" s="81"/>
      <c r="G85" s="81"/>
      <c r="H85" s="81"/>
    </row>
    <row r="86" spans="1:8" ht="18.75" customHeight="1">
      <c r="A86" s="85"/>
      <c r="B86" s="84"/>
      <c r="C86" s="83"/>
      <c r="D86" s="82"/>
      <c r="E86" s="82"/>
      <c r="F86" s="81"/>
      <c r="G86" s="81"/>
      <c r="H86" s="81"/>
    </row>
    <row r="87" spans="1:8" ht="18.75" customHeight="1">
      <c r="A87" s="85"/>
      <c r="B87" s="84"/>
      <c r="C87" s="83"/>
      <c r="D87" s="82"/>
      <c r="E87" s="82"/>
      <c r="F87" s="81"/>
      <c r="G87" s="81"/>
      <c r="H87" s="81"/>
    </row>
    <row r="88" spans="1:8" ht="18.75" customHeight="1">
      <c r="A88" s="85"/>
      <c r="B88" s="84"/>
      <c r="C88" s="83"/>
      <c r="D88" s="82"/>
      <c r="E88" s="82"/>
      <c r="F88" s="81"/>
      <c r="G88" s="81"/>
      <c r="H88" s="81"/>
    </row>
    <row r="89" spans="1:8" ht="18.75" customHeight="1">
      <c r="A89" s="85"/>
      <c r="B89" s="84"/>
      <c r="C89" s="83"/>
      <c r="D89" s="82"/>
      <c r="E89" s="82"/>
      <c r="F89" s="81"/>
      <c r="G89" s="81"/>
      <c r="H89" s="81"/>
    </row>
    <row r="90" spans="1:8" ht="18.75" customHeight="1">
      <c r="A90" s="85"/>
      <c r="B90" s="84"/>
      <c r="C90" s="83"/>
      <c r="D90" s="82"/>
      <c r="E90" s="82"/>
      <c r="F90" s="81"/>
      <c r="G90" s="81"/>
      <c r="H90" s="81"/>
    </row>
    <row r="91" spans="1:8" ht="18.75" customHeight="1">
      <c r="A91" s="85"/>
      <c r="B91" s="84"/>
      <c r="C91" s="83"/>
      <c r="D91" s="82"/>
      <c r="E91" s="82"/>
      <c r="F91" s="81"/>
      <c r="G91" s="81"/>
      <c r="H91" s="81"/>
    </row>
    <row r="92" spans="1:8" ht="18.75" customHeight="1">
      <c r="A92" s="85"/>
      <c r="B92" s="84"/>
      <c r="C92" s="83"/>
      <c r="D92" s="82"/>
      <c r="E92" s="82"/>
      <c r="F92" s="81"/>
      <c r="G92" s="81"/>
      <c r="H92" s="81"/>
    </row>
    <row r="93" spans="1:8" ht="18.75" customHeight="1">
      <c r="A93" s="85"/>
      <c r="B93" s="84"/>
      <c r="C93" s="83"/>
      <c r="D93" s="82"/>
      <c r="E93" s="82"/>
      <c r="F93" s="81"/>
      <c r="G93" s="81"/>
      <c r="H93" s="81"/>
    </row>
    <row r="94" spans="1:8" ht="18.75" customHeight="1">
      <c r="A94" s="85"/>
      <c r="B94" s="84"/>
      <c r="C94" s="83"/>
      <c r="D94" s="82"/>
      <c r="E94" s="82"/>
      <c r="F94" s="81"/>
      <c r="G94" s="81"/>
      <c r="H94" s="81"/>
    </row>
    <row r="95" spans="1:8" ht="18.75" customHeight="1">
      <c r="A95" s="85"/>
      <c r="B95" s="84"/>
      <c r="C95" s="83"/>
      <c r="D95" s="82"/>
      <c r="E95" s="82"/>
      <c r="F95" s="81"/>
      <c r="G95" s="81"/>
      <c r="H95" s="81"/>
    </row>
    <row r="96" spans="1:8" ht="18.75" customHeight="1">
      <c r="A96" s="85"/>
      <c r="B96" s="84"/>
      <c r="C96" s="83"/>
      <c r="D96" s="82"/>
      <c r="E96" s="82"/>
      <c r="F96" s="81"/>
      <c r="G96" s="81"/>
      <c r="H96" s="81"/>
    </row>
    <row r="97" spans="1:8" ht="18.75" customHeight="1">
      <c r="A97" s="85"/>
      <c r="B97" s="84"/>
      <c r="C97" s="83"/>
      <c r="D97" s="82"/>
      <c r="E97" s="82"/>
      <c r="F97" s="81"/>
      <c r="G97" s="81"/>
      <c r="H97" s="81"/>
    </row>
    <row r="98" spans="1:8" ht="18.75" customHeight="1">
      <c r="A98" s="85"/>
      <c r="B98" s="84"/>
      <c r="C98" s="83"/>
      <c r="D98" s="82"/>
      <c r="E98" s="82"/>
      <c r="F98" s="81"/>
      <c r="G98" s="81"/>
      <c r="H98" s="81"/>
    </row>
    <row r="99" spans="1:8" ht="18.75" customHeight="1">
      <c r="A99" s="85"/>
      <c r="B99" s="84"/>
      <c r="C99" s="83"/>
      <c r="D99" s="82"/>
      <c r="E99" s="82"/>
      <c r="F99" s="81"/>
      <c r="G99" s="81"/>
      <c r="H99" s="81"/>
    </row>
    <row r="100" spans="1:8" ht="18.75" customHeight="1">
      <c r="A100" s="85"/>
      <c r="B100" s="84"/>
      <c r="C100" s="83"/>
      <c r="D100" s="82"/>
      <c r="E100" s="82"/>
      <c r="F100" s="81"/>
      <c r="G100" s="81"/>
      <c r="H100" s="81"/>
    </row>
    <row r="101" spans="1:8" ht="18.75" customHeight="1">
      <c r="A101" s="85"/>
      <c r="B101" s="84"/>
      <c r="C101" s="83"/>
      <c r="D101" s="82"/>
      <c r="E101" s="82"/>
      <c r="F101" s="81"/>
      <c r="G101" s="81"/>
      <c r="H101" s="81"/>
    </row>
    <row r="102" spans="1:8" ht="18.75" customHeight="1">
      <c r="A102" s="85"/>
      <c r="B102" s="84"/>
      <c r="C102" s="83"/>
      <c r="D102" s="82"/>
      <c r="E102" s="82"/>
      <c r="F102" s="81"/>
      <c r="G102" s="81"/>
      <c r="H102" s="81"/>
    </row>
    <row r="103" spans="1:8" ht="18.75" customHeight="1">
      <c r="A103" s="85"/>
      <c r="B103" s="84"/>
      <c r="C103" s="83"/>
      <c r="D103" s="82"/>
      <c r="E103" s="82"/>
      <c r="F103" s="81"/>
      <c r="G103" s="81"/>
      <c r="H103" s="81"/>
    </row>
    <row r="104" spans="1:8" ht="18.75" customHeight="1">
      <c r="A104" s="85"/>
      <c r="B104" s="84"/>
      <c r="C104" s="83"/>
      <c r="D104" s="82"/>
      <c r="E104" s="82"/>
      <c r="F104" s="81"/>
      <c r="G104" s="81"/>
      <c r="H104" s="81"/>
    </row>
    <row r="105" spans="1:8" ht="18.75" customHeight="1">
      <c r="A105" s="85"/>
      <c r="B105" s="84"/>
      <c r="C105" s="83"/>
      <c r="D105" s="82"/>
      <c r="E105" s="82"/>
      <c r="F105" s="81"/>
      <c r="G105" s="81"/>
      <c r="H105" s="81"/>
    </row>
    <row r="106" spans="1:8" ht="18.75" customHeight="1">
      <c r="A106" s="85"/>
      <c r="B106" s="84"/>
      <c r="C106" s="83"/>
      <c r="D106" s="82"/>
      <c r="E106" s="82"/>
      <c r="F106" s="81"/>
      <c r="G106" s="81"/>
      <c r="H106" s="81"/>
    </row>
    <row r="107" spans="1:8" ht="18.75" customHeight="1">
      <c r="A107" s="85"/>
      <c r="B107" s="84"/>
      <c r="C107" s="83"/>
      <c r="D107" s="82"/>
      <c r="E107" s="82"/>
      <c r="F107" s="81"/>
      <c r="G107" s="81"/>
      <c r="H107" s="81"/>
    </row>
    <row r="108" spans="1:8" ht="18.75" customHeight="1">
      <c r="A108" s="85"/>
      <c r="B108" s="84"/>
      <c r="C108" s="83"/>
      <c r="D108" s="82"/>
      <c r="E108" s="82"/>
      <c r="F108" s="81"/>
      <c r="G108" s="81"/>
      <c r="H108" s="81"/>
    </row>
    <row r="109" spans="1:8" ht="18.75" customHeight="1">
      <c r="A109" s="85"/>
      <c r="B109" s="84"/>
      <c r="C109" s="83"/>
      <c r="D109" s="82"/>
      <c r="E109" s="82"/>
      <c r="F109" s="81"/>
      <c r="G109" s="81"/>
      <c r="H109" s="81"/>
    </row>
    <row r="110" spans="1:8" ht="18.75" customHeight="1">
      <c r="A110" s="85"/>
      <c r="B110" s="84"/>
      <c r="C110" s="83"/>
      <c r="D110" s="82"/>
      <c r="E110" s="82"/>
      <c r="F110" s="81"/>
      <c r="G110" s="81"/>
      <c r="H110" s="81"/>
    </row>
    <row r="111" spans="1:8" ht="18.75" customHeight="1">
      <c r="A111" s="85"/>
      <c r="B111" s="84"/>
      <c r="C111" s="83"/>
      <c r="D111" s="82"/>
      <c r="E111" s="82"/>
      <c r="F111" s="81"/>
      <c r="G111" s="81"/>
      <c r="H111" s="81"/>
    </row>
    <row r="112" spans="1:8" ht="18.75" customHeight="1">
      <c r="A112" s="85"/>
      <c r="B112" s="84"/>
      <c r="C112" s="83"/>
      <c r="D112" s="82"/>
      <c r="E112" s="82"/>
      <c r="F112" s="81"/>
      <c r="G112" s="81"/>
      <c r="H112" s="81"/>
    </row>
    <row r="113" spans="1:8" ht="18.75" customHeight="1">
      <c r="A113" s="85"/>
      <c r="B113" s="84"/>
      <c r="C113" s="83"/>
      <c r="D113" s="82"/>
      <c r="E113" s="82"/>
      <c r="F113" s="81"/>
      <c r="G113" s="81"/>
      <c r="H113" s="81"/>
    </row>
    <row r="114" spans="1:8" ht="18.75" customHeight="1">
      <c r="A114" s="85"/>
      <c r="B114" s="84"/>
      <c r="C114" s="83"/>
      <c r="D114" s="82"/>
      <c r="E114" s="82"/>
      <c r="F114" s="81"/>
      <c r="G114" s="81"/>
      <c r="H114" s="81"/>
    </row>
    <row r="115" spans="1:8" ht="18.75" customHeight="1">
      <c r="A115" s="85"/>
      <c r="B115" s="84"/>
      <c r="C115" s="83"/>
      <c r="D115" s="82"/>
      <c r="E115" s="82"/>
      <c r="F115" s="81"/>
      <c r="G115" s="81"/>
      <c r="H115" s="81"/>
    </row>
    <row r="116" spans="1:8" ht="18.75" customHeight="1">
      <c r="A116" s="85"/>
      <c r="B116" s="84"/>
      <c r="C116" s="83"/>
      <c r="D116" s="82"/>
      <c r="E116" s="82"/>
      <c r="F116" s="81"/>
      <c r="G116" s="81"/>
      <c r="H116" s="81"/>
    </row>
    <row r="117" spans="1:8" ht="18.75" customHeight="1">
      <c r="A117" s="85"/>
      <c r="B117" s="84"/>
      <c r="C117" s="83"/>
      <c r="D117" s="82"/>
      <c r="E117" s="82"/>
      <c r="F117" s="81"/>
      <c r="G117" s="81"/>
      <c r="H117" s="81"/>
    </row>
    <row r="118" spans="1:8" ht="18.75" customHeight="1">
      <c r="A118" s="85"/>
      <c r="B118" s="84"/>
      <c r="C118" s="83"/>
      <c r="D118" s="82"/>
      <c r="E118" s="82"/>
      <c r="F118" s="81"/>
      <c r="G118" s="81"/>
      <c r="H118" s="81"/>
    </row>
    <row r="119" spans="1:8" ht="18.75" customHeight="1">
      <c r="A119" s="85"/>
      <c r="B119" s="84"/>
      <c r="C119" s="83"/>
      <c r="D119" s="82"/>
      <c r="E119" s="82"/>
      <c r="F119" s="81"/>
      <c r="G119" s="81"/>
      <c r="H119" s="81"/>
    </row>
    <row r="120" spans="1:8" ht="18.75" customHeight="1">
      <c r="A120" s="85"/>
      <c r="B120" s="84"/>
      <c r="C120" s="83"/>
      <c r="D120" s="82"/>
      <c r="E120" s="82"/>
      <c r="F120" s="81"/>
      <c r="G120" s="81"/>
      <c r="H120" s="81"/>
    </row>
    <row r="121" spans="1:8" ht="18.75" customHeight="1">
      <c r="A121" s="85"/>
      <c r="B121" s="84"/>
      <c r="C121" s="83"/>
      <c r="D121" s="82"/>
      <c r="E121" s="82"/>
      <c r="F121" s="81"/>
      <c r="G121" s="81"/>
      <c r="H121" s="81"/>
    </row>
    <row r="122" spans="1:8" ht="18.75" customHeight="1">
      <c r="A122" s="85"/>
      <c r="B122" s="84"/>
      <c r="C122" s="83"/>
      <c r="D122" s="82"/>
      <c r="E122" s="82"/>
      <c r="F122" s="81"/>
      <c r="G122" s="81"/>
      <c r="H122" s="81"/>
    </row>
    <row r="123" spans="1:8" ht="18.75" customHeight="1">
      <c r="A123" s="85"/>
      <c r="B123" s="84"/>
      <c r="C123" s="83"/>
      <c r="D123" s="82"/>
      <c r="E123" s="82"/>
      <c r="F123" s="81"/>
      <c r="G123" s="81"/>
      <c r="H123" s="81"/>
    </row>
    <row r="124" spans="1:8" ht="18.75" customHeight="1">
      <c r="A124" s="85"/>
      <c r="B124" s="84"/>
      <c r="C124" s="83"/>
      <c r="D124" s="82"/>
      <c r="E124" s="82"/>
      <c r="F124" s="81"/>
      <c r="G124" s="81"/>
      <c r="H124" s="81"/>
    </row>
    <row r="125" spans="1:8" ht="18.75" customHeight="1">
      <c r="A125" s="85"/>
      <c r="B125" s="84"/>
      <c r="C125" s="83"/>
      <c r="D125" s="82"/>
      <c r="E125" s="82"/>
      <c r="F125" s="81"/>
      <c r="G125" s="81"/>
      <c r="H125" s="81"/>
    </row>
    <row r="126" spans="1:8" ht="18.75" customHeight="1">
      <c r="A126" s="85"/>
      <c r="B126" s="84"/>
      <c r="C126" s="83"/>
      <c r="D126" s="82"/>
      <c r="E126" s="82"/>
      <c r="F126" s="81"/>
      <c r="G126" s="81"/>
      <c r="H126" s="81"/>
    </row>
    <row r="127" spans="1:8" ht="18.75" customHeight="1">
      <c r="A127" s="85"/>
      <c r="B127" s="84"/>
      <c r="C127" s="83"/>
      <c r="D127" s="82"/>
      <c r="E127" s="82"/>
      <c r="F127" s="81"/>
      <c r="G127" s="81"/>
      <c r="H127" s="81"/>
    </row>
    <row r="128" spans="1:8" ht="18.75" customHeight="1">
      <c r="A128" s="85"/>
      <c r="B128" s="84"/>
      <c r="C128" s="83"/>
      <c r="D128" s="82"/>
      <c r="E128" s="82"/>
      <c r="F128" s="81"/>
      <c r="G128" s="81"/>
      <c r="H128" s="81"/>
    </row>
    <row r="129" spans="1:8" ht="18.75" customHeight="1">
      <c r="A129" s="85"/>
      <c r="B129" s="84"/>
      <c r="C129" s="83"/>
      <c r="D129" s="82"/>
      <c r="E129" s="82"/>
      <c r="F129" s="81"/>
      <c r="G129" s="81"/>
      <c r="H129" s="81"/>
    </row>
    <row r="130" spans="1:8" ht="18.75" customHeight="1">
      <c r="A130" s="85"/>
      <c r="B130" s="84"/>
      <c r="C130" s="83"/>
      <c r="D130" s="82"/>
      <c r="E130" s="82"/>
      <c r="F130" s="81"/>
      <c r="G130" s="81"/>
      <c r="H130" s="81"/>
    </row>
    <row r="131" spans="1:8" ht="18.75" customHeight="1">
      <c r="A131" s="85"/>
      <c r="B131" s="84"/>
      <c r="C131" s="83"/>
      <c r="D131" s="82"/>
      <c r="E131" s="82"/>
      <c r="F131" s="81"/>
      <c r="G131" s="81"/>
      <c r="H131" s="81"/>
    </row>
    <row r="132" spans="1:8" ht="18.75" customHeight="1">
      <c r="A132" s="85"/>
      <c r="B132" s="84"/>
      <c r="C132" s="83"/>
      <c r="D132" s="82"/>
      <c r="E132" s="82"/>
      <c r="F132" s="81"/>
      <c r="G132" s="81"/>
      <c r="H132" s="81"/>
    </row>
    <row r="133" spans="1:8" ht="18.75" customHeight="1">
      <c r="A133" s="85"/>
      <c r="B133" s="84"/>
      <c r="C133" s="83"/>
      <c r="D133" s="82"/>
      <c r="E133" s="82"/>
      <c r="F133" s="81"/>
      <c r="G133" s="81"/>
      <c r="H133" s="81"/>
    </row>
    <row r="134" spans="1:8" ht="18.75" customHeight="1">
      <c r="A134" s="85"/>
      <c r="B134" s="84"/>
      <c r="C134" s="83"/>
      <c r="D134" s="82"/>
      <c r="E134" s="82"/>
      <c r="F134" s="81"/>
      <c r="G134" s="81"/>
      <c r="H134" s="81"/>
    </row>
    <row r="135" spans="1:8" ht="18.75" customHeight="1">
      <c r="A135" s="85"/>
      <c r="B135" s="84"/>
      <c r="C135" s="83"/>
      <c r="D135" s="82"/>
      <c r="E135" s="82"/>
      <c r="F135" s="81"/>
      <c r="G135" s="81"/>
      <c r="H135" s="81"/>
    </row>
    <row r="136" spans="1:8" ht="18.75" customHeight="1">
      <c r="A136" s="85"/>
      <c r="B136" s="84"/>
      <c r="C136" s="83"/>
      <c r="D136" s="82"/>
      <c r="E136" s="82"/>
      <c r="F136" s="81"/>
      <c r="G136" s="81"/>
      <c r="H136" s="81"/>
    </row>
    <row r="137" spans="1:8" ht="18.75" customHeight="1">
      <c r="A137" s="85"/>
      <c r="B137" s="84"/>
      <c r="C137" s="83"/>
      <c r="D137" s="82"/>
      <c r="E137" s="82"/>
      <c r="F137" s="81"/>
      <c r="G137" s="81"/>
      <c r="H137" s="81"/>
    </row>
    <row r="138" spans="1:8" ht="18.75" customHeight="1">
      <c r="A138" s="85"/>
      <c r="B138" s="84"/>
      <c r="C138" s="83"/>
      <c r="D138" s="82"/>
      <c r="E138" s="82"/>
      <c r="F138" s="81"/>
      <c r="G138" s="81"/>
      <c r="H138" s="81"/>
    </row>
    <row r="139" spans="1:8" ht="18.75" customHeight="1">
      <c r="A139" s="85"/>
      <c r="B139" s="84"/>
      <c r="C139" s="83"/>
      <c r="D139" s="82"/>
      <c r="E139" s="82"/>
      <c r="F139" s="81"/>
      <c r="G139" s="81"/>
      <c r="H139" s="81"/>
    </row>
    <row r="140" spans="1:8" ht="18.75" customHeight="1">
      <c r="A140" s="85"/>
      <c r="B140" s="84"/>
      <c r="C140" s="83"/>
      <c r="D140" s="82"/>
      <c r="E140" s="82"/>
      <c r="F140" s="81"/>
      <c r="G140" s="81"/>
      <c r="H140" s="81"/>
    </row>
    <row r="141" spans="1:8" ht="18.75" customHeight="1">
      <c r="A141" s="85"/>
      <c r="B141" s="84"/>
      <c r="C141" s="83"/>
      <c r="D141" s="82"/>
      <c r="E141" s="82"/>
      <c r="F141" s="81"/>
      <c r="G141" s="81"/>
      <c r="H141" s="81"/>
    </row>
    <row r="142" spans="1:8" ht="18.75" customHeight="1">
      <c r="A142" s="85"/>
      <c r="B142" s="84"/>
      <c r="C142" s="83"/>
      <c r="D142" s="82"/>
      <c r="E142" s="82"/>
      <c r="F142" s="81"/>
      <c r="G142" s="81"/>
      <c r="H142" s="81"/>
    </row>
    <row r="143" spans="1:8" ht="18.75" customHeight="1">
      <c r="A143" s="85"/>
      <c r="B143" s="84"/>
      <c r="C143" s="83"/>
      <c r="D143" s="82"/>
      <c r="E143" s="82"/>
      <c r="F143" s="81"/>
      <c r="G143" s="81"/>
      <c r="H143" s="81"/>
    </row>
    <row r="144" spans="1:8" ht="18.75" customHeight="1">
      <c r="A144" s="85"/>
      <c r="B144" s="84"/>
      <c r="C144" s="83"/>
      <c r="D144" s="82"/>
      <c r="E144" s="82"/>
      <c r="F144" s="81"/>
      <c r="G144" s="81"/>
      <c r="H144" s="81"/>
    </row>
    <row r="145" spans="1:8" ht="18.75" customHeight="1">
      <c r="A145" s="85"/>
      <c r="B145" s="84"/>
      <c r="C145" s="83"/>
      <c r="D145" s="82"/>
      <c r="E145" s="82"/>
      <c r="F145" s="81"/>
      <c r="G145" s="81"/>
      <c r="H145" s="81"/>
    </row>
    <row r="146" spans="1:8" ht="18.75" customHeight="1">
      <c r="A146" s="85"/>
      <c r="B146" s="84"/>
      <c r="C146" s="83"/>
      <c r="D146" s="82"/>
      <c r="E146" s="82"/>
      <c r="F146" s="81"/>
      <c r="G146" s="81"/>
      <c r="H146" s="81"/>
    </row>
    <row r="147" spans="1:8" ht="18.75" customHeight="1">
      <c r="A147" s="85"/>
      <c r="B147" s="84"/>
      <c r="C147" s="83"/>
      <c r="D147" s="82"/>
      <c r="E147" s="82"/>
      <c r="F147" s="81"/>
      <c r="G147" s="81"/>
      <c r="H147" s="81"/>
    </row>
    <row r="148" spans="1:8" ht="18.75" customHeight="1">
      <c r="A148" s="85"/>
      <c r="B148" s="84"/>
      <c r="C148" s="83"/>
      <c r="D148" s="82"/>
      <c r="E148" s="82"/>
      <c r="F148" s="81"/>
      <c r="G148" s="81"/>
      <c r="H148" s="81"/>
    </row>
    <row r="149" spans="1:8" ht="18.75" customHeight="1">
      <c r="A149" s="85"/>
      <c r="B149" s="84"/>
      <c r="C149" s="83"/>
      <c r="D149" s="82"/>
      <c r="E149" s="82"/>
      <c r="F149" s="81"/>
      <c r="G149" s="81"/>
      <c r="H149" s="81"/>
    </row>
    <row r="150" spans="1:8" ht="18.75" customHeight="1">
      <c r="A150" s="85"/>
      <c r="B150" s="84"/>
      <c r="C150" s="83"/>
      <c r="D150" s="82"/>
      <c r="E150" s="82"/>
      <c r="F150" s="81"/>
      <c r="G150" s="81"/>
      <c r="H150" s="81"/>
    </row>
    <row r="151" spans="1:8" ht="18.75" customHeight="1">
      <c r="A151" s="85"/>
      <c r="B151" s="84"/>
      <c r="C151" s="83"/>
      <c r="D151" s="82"/>
      <c r="E151" s="82"/>
      <c r="F151" s="81"/>
      <c r="G151" s="81"/>
      <c r="H151" s="81"/>
    </row>
    <row r="152" spans="1:8" ht="18.75" customHeight="1">
      <c r="A152" s="85"/>
      <c r="B152" s="84"/>
      <c r="C152" s="83"/>
      <c r="D152" s="82"/>
      <c r="E152" s="82"/>
      <c r="F152" s="81"/>
      <c r="G152" s="81"/>
      <c r="H152" s="81"/>
    </row>
    <row r="153" spans="1:8" ht="18.75" customHeight="1">
      <c r="A153" s="85"/>
      <c r="B153" s="84"/>
      <c r="C153" s="83"/>
      <c r="D153" s="82"/>
      <c r="E153" s="82"/>
      <c r="F153" s="81"/>
      <c r="G153" s="81"/>
      <c r="H153" s="81"/>
    </row>
    <row r="154" spans="1:8" ht="18.75" customHeight="1">
      <c r="A154" s="85"/>
      <c r="B154" s="84"/>
      <c r="C154" s="83"/>
      <c r="D154" s="82"/>
      <c r="E154" s="82"/>
      <c r="F154" s="81"/>
      <c r="G154" s="81"/>
      <c r="H154" s="81"/>
    </row>
    <row r="155" spans="1:8" ht="18.75" customHeight="1">
      <c r="A155" s="85"/>
      <c r="B155" s="84"/>
      <c r="C155" s="83"/>
      <c r="D155" s="82"/>
      <c r="E155" s="82"/>
      <c r="F155" s="81"/>
      <c r="G155" s="81"/>
      <c r="H155" s="81"/>
    </row>
    <row r="156" spans="1:8" ht="18.75" customHeight="1">
      <c r="A156" s="85"/>
      <c r="B156" s="84"/>
      <c r="C156" s="83"/>
      <c r="D156" s="82"/>
      <c r="E156" s="82"/>
      <c r="F156" s="81"/>
      <c r="G156" s="81"/>
      <c r="H156" s="81"/>
    </row>
    <row r="157" spans="1:8" ht="18.75" customHeight="1">
      <c r="A157" s="85"/>
      <c r="B157" s="84"/>
      <c r="C157" s="83"/>
      <c r="D157" s="82"/>
      <c r="E157" s="82"/>
      <c r="F157" s="81"/>
      <c r="G157" s="81"/>
      <c r="H157" s="81"/>
    </row>
    <row r="158" spans="1:8" ht="18.75" customHeight="1">
      <c r="A158" s="85"/>
      <c r="B158" s="84"/>
      <c r="C158" s="83"/>
      <c r="D158" s="82"/>
      <c r="E158" s="82"/>
      <c r="F158" s="81"/>
      <c r="G158" s="81"/>
      <c r="H158" s="81"/>
    </row>
    <row r="159" spans="1:8" ht="18.75" customHeight="1">
      <c r="A159" s="85"/>
      <c r="B159" s="84"/>
      <c r="C159" s="83"/>
      <c r="D159" s="82"/>
      <c r="E159" s="82"/>
      <c r="F159" s="81"/>
      <c r="G159" s="81"/>
      <c r="H159" s="81"/>
    </row>
    <row r="160" spans="1:8" ht="18.75" customHeight="1">
      <c r="A160" s="85"/>
      <c r="B160" s="84"/>
      <c r="C160" s="83"/>
      <c r="D160" s="82"/>
      <c r="E160" s="82"/>
      <c r="F160" s="81"/>
      <c r="G160" s="81"/>
      <c r="H160" s="81"/>
    </row>
    <row r="161" spans="1:8" ht="18.75" customHeight="1">
      <c r="A161" s="85"/>
      <c r="B161" s="84"/>
      <c r="C161" s="83"/>
      <c r="D161" s="82"/>
      <c r="E161" s="82"/>
      <c r="F161" s="81"/>
      <c r="G161" s="81"/>
      <c r="H161" s="81"/>
    </row>
    <row r="162" spans="1:8" ht="18.75" customHeight="1">
      <c r="A162" s="85"/>
      <c r="B162" s="84"/>
      <c r="C162" s="83"/>
      <c r="D162" s="82"/>
      <c r="E162" s="82"/>
      <c r="F162" s="81"/>
      <c r="G162" s="81"/>
      <c r="H162" s="81"/>
    </row>
    <row r="163" spans="1:8" ht="18.75" customHeight="1">
      <c r="A163" s="85"/>
      <c r="B163" s="84"/>
      <c r="C163" s="83"/>
      <c r="D163" s="82"/>
      <c r="E163" s="82"/>
      <c r="F163" s="81"/>
      <c r="G163" s="81"/>
      <c r="H163" s="81"/>
    </row>
    <row r="164" spans="1:8" ht="18.75" customHeight="1">
      <c r="A164" s="85"/>
      <c r="B164" s="84"/>
      <c r="C164" s="83"/>
      <c r="D164" s="82"/>
      <c r="E164" s="82"/>
      <c r="F164" s="81"/>
      <c r="G164" s="81"/>
      <c r="H164" s="81"/>
    </row>
    <row r="165" spans="1:8" ht="18.75" customHeight="1">
      <c r="A165" s="85"/>
      <c r="B165" s="84"/>
      <c r="C165" s="83"/>
      <c r="D165" s="82"/>
      <c r="E165" s="82"/>
      <c r="F165" s="81"/>
      <c r="G165" s="81"/>
      <c r="H165" s="81"/>
    </row>
    <row r="166" spans="1:8" ht="18.75" customHeight="1">
      <c r="A166" s="85"/>
      <c r="B166" s="84"/>
      <c r="C166" s="83"/>
      <c r="D166" s="82"/>
      <c r="E166" s="82"/>
      <c r="F166" s="81"/>
      <c r="G166" s="81"/>
      <c r="H166" s="81"/>
    </row>
    <row r="167" spans="1:8" ht="18.75" customHeight="1">
      <c r="A167" s="85"/>
      <c r="B167" s="84"/>
      <c r="C167" s="83"/>
      <c r="D167" s="82"/>
      <c r="E167" s="82"/>
      <c r="F167" s="81"/>
      <c r="G167" s="81"/>
      <c r="H167" s="81"/>
    </row>
    <row r="168" spans="1:8" ht="18.75" customHeight="1">
      <c r="A168" s="85"/>
      <c r="B168" s="84"/>
      <c r="C168" s="83"/>
      <c r="D168" s="82"/>
      <c r="E168" s="82"/>
      <c r="F168" s="81"/>
      <c r="G168" s="81"/>
      <c r="H168" s="81"/>
    </row>
    <row r="169" spans="1:8" s="86" customFormat="1" ht="18.75" customHeight="1">
      <c r="A169" s="85"/>
      <c r="B169" s="84"/>
      <c r="C169" s="83"/>
      <c r="D169" s="82"/>
      <c r="E169" s="82"/>
      <c r="F169" s="81"/>
      <c r="G169" s="81"/>
      <c r="H169" s="81"/>
    </row>
    <row r="170" spans="1:8" ht="18.75" customHeight="1">
      <c r="A170" s="85"/>
      <c r="B170" s="84"/>
      <c r="C170" s="83"/>
      <c r="D170" s="82"/>
      <c r="E170" s="82"/>
      <c r="F170" s="81"/>
      <c r="G170" s="81"/>
      <c r="H170" s="81"/>
    </row>
    <row r="171" spans="1:8" ht="18.75" customHeight="1">
      <c r="A171" s="85"/>
      <c r="B171" s="84"/>
      <c r="C171" s="83"/>
      <c r="D171" s="82"/>
      <c r="E171" s="82"/>
      <c r="F171" s="81"/>
      <c r="G171" s="81"/>
      <c r="H171" s="81"/>
    </row>
    <row r="172" spans="1:8" ht="18.75" customHeight="1">
      <c r="A172" s="85"/>
      <c r="B172" s="84"/>
      <c r="C172" s="83"/>
      <c r="D172" s="82"/>
      <c r="E172" s="82"/>
      <c r="F172" s="81"/>
      <c r="G172" s="81"/>
      <c r="H172" s="81"/>
    </row>
    <row r="173" spans="1:8" ht="18.75" customHeight="1">
      <c r="A173" s="85"/>
      <c r="B173" s="84"/>
      <c r="C173" s="83"/>
      <c r="D173" s="82"/>
      <c r="E173" s="82"/>
      <c r="F173" s="81"/>
      <c r="G173" s="81"/>
      <c r="H173" s="81"/>
    </row>
    <row r="174" spans="1:8" ht="18.75" customHeight="1">
      <c r="A174" s="85"/>
      <c r="B174" s="84"/>
      <c r="C174" s="83"/>
      <c r="D174" s="82"/>
      <c r="E174" s="82"/>
      <c r="F174" s="81"/>
      <c r="G174" s="81"/>
      <c r="H174" s="81"/>
    </row>
    <row r="175" spans="1:8" ht="18.75" customHeight="1">
      <c r="A175" s="85"/>
      <c r="B175" s="84"/>
      <c r="C175" s="83"/>
      <c r="D175" s="82"/>
      <c r="E175" s="82"/>
      <c r="F175" s="81"/>
      <c r="G175" s="81"/>
      <c r="H175" s="81"/>
    </row>
    <row r="176" spans="1:8" ht="18.75" customHeight="1">
      <c r="A176" s="85"/>
      <c r="B176" s="84"/>
      <c r="C176" s="83"/>
      <c r="D176" s="82"/>
      <c r="E176" s="82"/>
      <c r="F176" s="81"/>
      <c r="G176" s="81"/>
      <c r="H176" s="81"/>
    </row>
    <row r="177" spans="1:8" ht="18.75" customHeight="1">
      <c r="A177" s="85"/>
      <c r="B177" s="84"/>
      <c r="C177" s="83"/>
      <c r="D177" s="82"/>
      <c r="E177" s="82"/>
      <c r="F177" s="81"/>
      <c r="G177" s="81"/>
      <c r="H177" s="81"/>
    </row>
    <row r="178" spans="1:8" ht="18.75" customHeight="1">
      <c r="A178" s="85"/>
      <c r="B178" s="84"/>
      <c r="C178" s="83"/>
      <c r="D178" s="82"/>
      <c r="E178" s="82"/>
      <c r="F178" s="81"/>
      <c r="G178" s="81"/>
      <c r="H178" s="81"/>
    </row>
    <row r="179" spans="1:8" ht="18.75" customHeight="1">
      <c r="A179" s="85"/>
      <c r="B179" s="84"/>
      <c r="C179" s="83"/>
      <c r="D179" s="82"/>
      <c r="E179" s="82"/>
      <c r="F179" s="81"/>
      <c r="G179" s="81"/>
      <c r="H179" s="81"/>
    </row>
    <row r="180" spans="1:8" ht="18.75" customHeight="1">
      <c r="A180" s="85"/>
      <c r="B180" s="84"/>
      <c r="C180" s="83"/>
      <c r="D180" s="82"/>
      <c r="E180" s="82"/>
      <c r="F180" s="81"/>
      <c r="G180" s="81"/>
      <c r="H180" s="81"/>
    </row>
    <row r="181" spans="1:8" ht="18.75" customHeight="1">
      <c r="A181" s="85"/>
      <c r="B181" s="84"/>
      <c r="C181" s="83"/>
      <c r="D181" s="82"/>
      <c r="E181" s="82"/>
      <c r="F181" s="81"/>
      <c r="G181" s="81"/>
      <c r="H181" s="81"/>
    </row>
    <row r="182" spans="1:8" ht="18.75" customHeight="1">
      <c r="A182" s="85"/>
      <c r="B182" s="84"/>
      <c r="C182" s="83"/>
      <c r="D182" s="82"/>
      <c r="E182" s="82"/>
      <c r="F182" s="81"/>
      <c r="G182" s="81"/>
      <c r="H182" s="81"/>
    </row>
    <row r="183" spans="1:8" ht="18.75" customHeight="1">
      <c r="A183" s="85"/>
      <c r="B183" s="84"/>
      <c r="C183" s="83"/>
      <c r="D183" s="82"/>
      <c r="E183" s="82"/>
      <c r="F183" s="81"/>
      <c r="G183" s="81"/>
      <c r="H183" s="81"/>
    </row>
    <row r="184" spans="1:8" ht="18.75" customHeight="1">
      <c r="A184" s="85"/>
      <c r="B184" s="84"/>
      <c r="C184" s="83"/>
      <c r="D184" s="82"/>
      <c r="E184" s="82"/>
      <c r="F184" s="81"/>
      <c r="G184" s="81"/>
      <c r="H184" s="81"/>
    </row>
    <row r="185" spans="1:8" ht="18.75" customHeight="1">
      <c r="A185" s="85"/>
      <c r="B185" s="84"/>
      <c r="C185" s="83"/>
      <c r="D185" s="82"/>
      <c r="E185" s="82"/>
      <c r="F185" s="81"/>
      <c r="G185" s="81"/>
      <c r="H185" s="81"/>
    </row>
    <row r="186" spans="1:8" ht="18.75" customHeight="1">
      <c r="A186" s="85"/>
      <c r="B186" s="84"/>
      <c r="C186" s="83"/>
      <c r="D186" s="82"/>
      <c r="E186" s="82"/>
      <c r="F186" s="81"/>
      <c r="G186" s="81"/>
      <c r="H186" s="81"/>
    </row>
    <row r="187" spans="1:8" ht="18.75" customHeight="1">
      <c r="A187" s="85"/>
      <c r="B187" s="84"/>
      <c r="C187" s="83"/>
      <c r="D187" s="82"/>
      <c r="E187" s="82"/>
      <c r="F187" s="81"/>
      <c r="G187" s="81"/>
      <c r="H187" s="81"/>
    </row>
    <row r="188" spans="1:8" ht="18.75" customHeight="1">
      <c r="A188" s="85"/>
      <c r="B188" s="84"/>
      <c r="C188" s="83"/>
      <c r="D188" s="82"/>
      <c r="E188" s="82"/>
      <c r="F188" s="81"/>
      <c r="G188" s="81"/>
      <c r="H188" s="81"/>
    </row>
    <row r="189" spans="1:8" ht="18.75" customHeight="1">
      <c r="A189" s="85"/>
      <c r="B189" s="84"/>
      <c r="C189" s="83"/>
      <c r="D189" s="82"/>
      <c r="E189" s="82"/>
      <c r="F189" s="81"/>
      <c r="G189" s="81"/>
      <c r="H189" s="81"/>
    </row>
    <row r="190" spans="1:8" ht="18.75" customHeight="1">
      <c r="A190" s="85"/>
      <c r="B190" s="84"/>
      <c r="C190" s="83"/>
      <c r="D190" s="82"/>
      <c r="E190" s="82"/>
      <c r="F190" s="81"/>
      <c r="G190" s="81"/>
      <c r="H190" s="81"/>
    </row>
    <row r="191" spans="1:8" ht="18.75" customHeight="1">
      <c r="A191" s="85"/>
      <c r="B191" s="84"/>
      <c r="C191" s="83"/>
      <c r="D191" s="82"/>
      <c r="E191" s="82"/>
      <c r="F191" s="81"/>
      <c r="G191" s="81"/>
      <c r="H191" s="81"/>
    </row>
    <row r="192" spans="1:8" ht="18.75" customHeight="1">
      <c r="A192" s="85"/>
      <c r="B192" s="84"/>
      <c r="C192" s="83"/>
      <c r="D192" s="82"/>
      <c r="E192" s="82"/>
      <c r="F192" s="81"/>
      <c r="G192" s="81"/>
      <c r="H192" s="81"/>
    </row>
    <row r="193" spans="1:8" ht="18.75" customHeight="1">
      <c r="A193" s="85"/>
      <c r="B193" s="84"/>
      <c r="C193" s="83"/>
      <c r="D193" s="82"/>
      <c r="E193" s="82"/>
      <c r="F193" s="81"/>
      <c r="G193" s="81"/>
      <c r="H193" s="81"/>
    </row>
    <row r="194" spans="1:8" ht="18.75" customHeight="1">
      <c r="A194" s="85"/>
      <c r="B194" s="84"/>
      <c r="C194" s="83"/>
      <c r="D194" s="82"/>
      <c r="E194" s="82"/>
      <c r="F194" s="81"/>
      <c r="G194" s="81"/>
      <c r="H194" s="81"/>
    </row>
    <row r="195" spans="1:8" ht="18.75" customHeight="1">
      <c r="A195" s="85"/>
      <c r="B195" s="84"/>
      <c r="C195" s="83"/>
      <c r="D195" s="82"/>
      <c r="E195" s="82"/>
      <c r="F195" s="81"/>
      <c r="G195" s="81"/>
      <c r="H195" s="81"/>
    </row>
    <row r="196" spans="1:8" ht="18.75" customHeight="1">
      <c r="A196" s="85"/>
      <c r="B196" s="84"/>
      <c r="C196" s="83"/>
      <c r="D196" s="82"/>
      <c r="E196" s="82"/>
      <c r="F196" s="81"/>
      <c r="G196" s="81"/>
      <c r="H196" s="81"/>
    </row>
    <row r="197" spans="1:8" ht="18.75" customHeight="1">
      <c r="A197" s="85"/>
      <c r="B197" s="84"/>
      <c r="C197" s="83"/>
      <c r="D197" s="82"/>
      <c r="E197" s="82"/>
      <c r="F197" s="81"/>
      <c r="G197" s="81"/>
      <c r="H197" s="81"/>
    </row>
    <row r="198" spans="1:8" ht="18.75" customHeight="1">
      <c r="A198" s="85"/>
      <c r="B198" s="84"/>
      <c r="C198" s="83"/>
      <c r="D198" s="82"/>
      <c r="E198" s="82"/>
      <c r="F198" s="81"/>
      <c r="G198" s="81"/>
      <c r="H198" s="81"/>
    </row>
    <row r="199" spans="1:8" ht="18.75" customHeight="1">
      <c r="A199" s="85"/>
      <c r="B199" s="84"/>
      <c r="C199" s="83"/>
      <c r="D199" s="82"/>
      <c r="E199" s="82"/>
      <c r="F199" s="81"/>
      <c r="G199" s="81"/>
      <c r="H199" s="81"/>
    </row>
    <row r="200" spans="1:8" ht="18.75" customHeight="1">
      <c r="A200" s="85"/>
      <c r="B200" s="84"/>
      <c r="C200" s="83"/>
      <c r="D200" s="82"/>
      <c r="E200" s="82"/>
      <c r="F200" s="81"/>
      <c r="G200" s="81"/>
      <c r="H200" s="81"/>
    </row>
    <row r="201" spans="1:8" ht="18.75" customHeight="1">
      <c r="A201" s="85"/>
      <c r="B201" s="84"/>
      <c r="C201" s="83"/>
      <c r="D201" s="82"/>
      <c r="E201" s="82"/>
      <c r="F201" s="81"/>
      <c r="G201" s="81"/>
      <c r="H201" s="81"/>
    </row>
    <row r="202" spans="1:8" ht="18.75" customHeight="1">
      <c r="A202" s="85"/>
      <c r="B202" s="84"/>
      <c r="C202" s="83"/>
      <c r="D202" s="82"/>
      <c r="E202" s="82"/>
      <c r="F202" s="81"/>
      <c r="G202" s="81"/>
      <c r="H202" s="81"/>
    </row>
    <row r="203" spans="1:8" ht="18.75" customHeight="1">
      <c r="A203" s="85"/>
      <c r="B203" s="84"/>
      <c r="C203" s="83"/>
      <c r="D203" s="82"/>
      <c r="E203" s="82"/>
      <c r="F203" s="81"/>
      <c r="G203" s="81"/>
      <c r="H203" s="81"/>
    </row>
    <row r="204" spans="1:8" ht="18.75" customHeight="1">
      <c r="A204" s="85"/>
      <c r="B204" s="84"/>
      <c r="C204" s="83"/>
      <c r="D204" s="82"/>
      <c r="E204" s="82"/>
      <c r="F204" s="81"/>
      <c r="G204" s="81"/>
      <c r="H204" s="81"/>
    </row>
    <row r="205" spans="1:8" ht="18.75" customHeight="1">
      <c r="A205" s="85"/>
      <c r="B205" s="84"/>
      <c r="C205" s="83"/>
      <c r="D205" s="82"/>
      <c r="E205" s="82"/>
      <c r="F205" s="81"/>
      <c r="G205" s="81"/>
      <c r="H205" s="81"/>
    </row>
    <row r="206" spans="1:8" ht="18.75" customHeight="1">
      <c r="A206" s="85"/>
      <c r="B206" s="84"/>
      <c r="C206" s="83"/>
      <c r="D206" s="82"/>
      <c r="E206" s="82"/>
      <c r="F206" s="81"/>
      <c r="G206" s="81"/>
      <c r="H206" s="81"/>
    </row>
    <row r="207" spans="1:8" ht="18.75" customHeight="1">
      <c r="A207" s="85"/>
      <c r="B207" s="84"/>
      <c r="C207" s="83"/>
      <c r="D207" s="82"/>
      <c r="E207" s="82"/>
      <c r="F207" s="81"/>
      <c r="G207" s="81"/>
      <c r="H207" s="81"/>
    </row>
    <row r="208" spans="1:8" ht="18.75" customHeight="1">
      <c r="A208" s="85"/>
      <c r="B208" s="84"/>
      <c r="C208" s="83"/>
      <c r="D208" s="82"/>
      <c r="E208" s="82"/>
      <c r="F208" s="81"/>
      <c r="G208" s="81"/>
      <c r="H208" s="81"/>
    </row>
    <row r="209" spans="1:8" ht="18.75" customHeight="1">
      <c r="A209" s="85"/>
      <c r="B209" s="84"/>
      <c r="C209" s="83"/>
      <c r="D209" s="82"/>
      <c r="E209" s="82"/>
      <c r="F209" s="81"/>
      <c r="G209" s="81"/>
      <c r="H209" s="81"/>
    </row>
    <row r="210" spans="1:8" ht="18.75" customHeight="1">
      <c r="A210" s="85"/>
      <c r="B210" s="84"/>
      <c r="C210" s="83"/>
      <c r="D210" s="82"/>
      <c r="E210" s="82"/>
      <c r="F210" s="81"/>
      <c r="G210" s="81"/>
      <c r="H210" s="81"/>
    </row>
    <row r="211" spans="1:8" ht="18.75" customHeight="1">
      <c r="A211" s="85"/>
      <c r="B211" s="84"/>
      <c r="C211" s="83"/>
      <c r="D211" s="82"/>
      <c r="E211" s="82"/>
      <c r="F211" s="81"/>
      <c r="G211" s="81"/>
      <c r="H211" s="81"/>
    </row>
    <row r="212" spans="1:8" ht="18.75" customHeight="1">
      <c r="A212" s="85"/>
      <c r="B212" s="84"/>
      <c r="C212" s="83"/>
      <c r="D212" s="82"/>
      <c r="E212" s="82"/>
      <c r="F212" s="81"/>
      <c r="G212" s="81"/>
      <c r="H212" s="81"/>
    </row>
    <row r="213" spans="1:8" ht="18.75" customHeight="1">
      <c r="A213" s="85"/>
      <c r="B213" s="84"/>
      <c r="C213" s="83"/>
      <c r="D213" s="82"/>
      <c r="E213" s="82"/>
      <c r="F213" s="81"/>
      <c r="G213" s="81"/>
      <c r="H213" s="81"/>
    </row>
    <row r="214" spans="1:8" ht="18.75" customHeight="1">
      <c r="A214" s="85"/>
      <c r="B214" s="84"/>
      <c r="C214" s="83"/>
      <c r="D214" s="82"/>
      <c r="E214" s="82"/>
      <c r="F214" s="81"/>
      <c r="G214" s="81"/>
      <c r="H214" s="81"/>
    </row>
    <row r="215" spans="1:8" ht="18.75" customHeight="1">
      <c r="A215" s="85"/>
      <c r="B215" s="84"/>
      <c r="C215" s="83"/>
      <c r="D215" s="82"/>
      <c r="E215" s="82"/>
      <c r="F215" s="81"/>
      <c r="G215" s="81"/>
      <c r="H215" s="81"/>
    </row>
    <row r="216" spans="1:8" ht="18.75" customHeight="1">
      <c r="A216" s="85"/>
      <c r="B216" s="84"/>
      <c r="C216" s="83"/>
      <c r="D216" s="82"/>
      <c r="E216" s="82"/>
      <c r="F216" s="81"/>
      <c r="G216" s="81"/>
      <c r="H216" s="81"/>
    </row>
    <row r="217" spans="1:8" ht="18.75" customHeight="1">
      <c r="A217" s="85"/>
      <c r="B217" s="84"/>
      <c r="C217" s="83"/>
      <c r="D217" s="82"/>
      <c r="E217" s="82"/>
      <c r="F217" s="81"/>
      <c r="G217" s="81"/>
      <c r="H217" s="81"/>
    </row>
    <row r="218" spans="1:8" ht="18.75" customHeight="1">
      <c r="A218" s="85"/>
      <c r="B218" s="84"/>
      <c r="C218" s="83"/>
      <c r="D218" s="82"/>
      <c r="E218" s="82"/>
      <c r="F218" s="81"/>
      <c r="G218" s="81"/>
      <c r="H218" s="81"/>
    </row>
    <row r="219" spans="1:8" ht="18.75" customHeight="1">
      <c r="A219" s="85"/>
      <c r="B219" s="84"/>
      <c r="C219" s="83"/>
      <c r="D219" s="82"/>
      <c r="E219" s="82"/>
      <c r="F219" s="81"/>
      <c r="G219" s="81"/>
      <c r="H219" s="81"/>
    </row>
    <row r="220" spans="1:8" ht="18.75" customHeight="1">
      <c r="A220" s="85"/>
      <c r="B220" s="84"/>
      <c r="C220" s="83"/>
      <c r="D220" s="82"/>
      <c r="E220" s="82"/>
      <c r="F220" s="81"/>
      <c r="G220" s="81"/>
      <c r="H220" s="81"/>
    </row>
    <row r="221" spans="1:8" ht="18.75" customHeight="1">
      <c r="A221" s="85"/>
      <c r="B221" s="84"/>
      <c r="C221" s="83"/>
      <c r="D221" s="82"/>
      <c r="E221" s="82"/>
      <c r="F221" s="81"/>
      <c r="G221" s="81"/>
      <c r="H221" s="81"/>
    </row>
    <row r="222" spans="1:8" ht="18.75" customHeight="1">
      <c r="A222" s="85"/>
      <c r="B222" s="84"/>
      <c r="C222" s="83"/>
      <c r="D222" s="82"/>
      <c r="E222" s="82"/>
      <c r="F222" s="81"/>
      <c r="G222" s="81"/>
      <c r="H222" s="81"/>
    </row>
    <row r="223" spans="1:8" ht="18.75" customHeight="1">
      <c r="A223" s="85"/>
      <c r="B223" s="84"/>
      <c r="C223" s="83"/>
      <c r="D223" s="82"/>
      <c r="E223" s="82"/>
      <c r="F223" s="81"/>
      <c r="G223" s="81"/>
      <c r="H223" s="81"/>
    </row>
    <row r="224" spans="1:8" ht="18.75" customHeight="1">
      <c r="A224" s="85"/>
      <c r="B224" s="84"/>
      <c r="C224" s="83"/>
      <c r="D224" s="82"/>
      <c r="E224" s="82"/>
      <c r="F224" s="81"/>
      <c r="G224" s="81"/>
      <c r="H224" s="81"/>
    </row>
    <row r="225" spans="1:8" ht="18.75" customHeight="1">
      <c r="A225" s="85"/>
      <c r="B225" s="84"/>
      <c r="C225" s="83"/>
      <c r="D225" s="82"/>
      <c r="E225" s="82"/>
      <c r="F225" s="81"/>
      <c r="G225" s="81"/>
      <c r="H225" s="81"/>
    </row>
    <row r="226" spans="1:8" ht="18.75" customHeight="1">
      <c r="A226" s="85"/>
      <c r="B226" s="84"/>
      <c r="C226" s="83"/>
      <c r="D226" s="82"/>
      <c r="E226" s="82"/>
      <c r="F226" s="81"/>
      <c r="G226" s="81"/>
      <c r="H226" s="81"/>
    </row>
    <row r="227" spans="1:8" ht="18.75" customHeight="1">
      <c r="A227" s="85"/>
      <c r="B227" s="84"/>
      <c r="C227" s="83"/>
      <c r="D227" s="82"/>
      <c r="E227" s="82"/>
      <c r="F227" s="81"/>
      <c r="G227" s="81"/>
      <c r="H227" s="81"/>
    </row>
    <row r="228" spans="1:8" ht="18.75" customHeight="1">
      <c r="A228" s="85"/>
      <c r="B228" s="84"/>
      <c r="C228" s="83"/>
      <c r="D228" s="82"/>
      <c r="E228" s="82"/>
      <c r="F228" s="81"/>
      <c r="G228" s="81"/>
      <c r="H228" s="81"/>
    </row>
    <row r="229" spans="1:8" ht="18.75" customHeight="1">
      <c r="A229" s="85"/>
      <c r="B229" s="84"/>
      <c r="C229" s="83"/>
      <c r="D229" s="82"/>
      <c r="E229" s="82"/>
      <c r="F229" s="81"/>
      <c r="G229" s="81"/>
      <c r="H229" s="81"/>
    </row>
    <row r="230" spans="1:8" ht="18.75" customHeight="1">
      <c r="A230" s="85"/>
      <c r="B230" s="84"/>
      <c r="C230" s="83"/>
      <c r="D230" s="82"/>
      <c r="E230" s="82"/>
      <c r="F230" s="81"/>
      <c r="G230" s="81"/>
      <c r="H230" s="81"/>
    </row>
    <row r="231" spans="1:8" ht="18.75" customHeight="1">
      <c r="A231" s="85"/>
      <c r="B231" s="84"/>
      <c r="C231" s="83"/>
      <c r="D231" s="82"/>
      <c r="E231" s="82"/>
      <c r="F231" s="81"/>
      <c r="G231" s="81"/>
      <c r="H231" s="81"/>
    </row>
    <row r="232" spans="1:8" ht="18.75" customHeight="1">
      <c r="A232" s="85"/>
      <c r="B232" s="84"/>
      <c r="C232" s="83"/>
      <c r="D232" s="82"/>
      <c r="E232" s="82"/>
      <c r="F232" s="81"/>
      <c r="G232" s="81"/>
      <c r="H232" s="81"/>
    </row>
    <row r="233" spans="1:8" ht="18.75" customHeight="1">
      <c r="A233" s="85"/>
      <c r="B233" s="84"/>
      <c r="C233" s="83"/>
      <c r="D233" s="82"/>
      <c r="E233" s="82"/>
      <c r="F233" s="81"/>
      <c r="G233" s="81"/>
      <c r="H233" s="81"/>
    </row>
    <row r="234" spans="1:8" ht="18.75" customHeight="1">
      <c r="A234" s="85"/>
      <c r="B234" s="84"/>
      <c r="C234" s="83"/>
      <c r="D234" s="82"/>
      <c r="E234" s="82"/>
      <c r="F234" s="81"/>
      <c r="G234" s="81"/>
      <c r="H234" s="81"/>
    </row>
    <row r="235" spans="1:8" ht="18.75" customHeight="1">
      <c r="A235" s="85"/>
      <c r="B235" s="84"/>
      <c r="C235" s="83"/>
      <c r="D235" s="82"/>
      <c r="E235" s="82"/>
      <c r="F235" s="81"/>
      <c r="G235" s="81"/>
      <c r="H235" s="81"/>
    </row>
    <row r="236" spans="1:8" ht="18.75" customHeight="1">
      <c r="A236" s="85"/>
      <c r="B236" s="84"/>
      <c r="C236" s="83"/>
      <c r="D236" s="82"/>
      <c r="E236" s="82"/>
      <c r="F236" s="81"/>
      <c r="G236" s="81"/>
      <c r="H236" s="81"/>
    </row>
    <row r="237" spans="1:8" ht="18.75" customHeight="1">
      <c r="A237" s="85"/>
      <c r="B237" s="84"/>
      <c r="C237" s="83"/>
      <c r="D237" s="82"/>
      <c r="E237" s="82"/>
      <c r="F237" s="81"/>
      <c r="G237" s="81"/>
      <c r="H237" s="81"/>
    </row>
    <row r="238" spans="1:8" ht="18.75" customHeight="1">
      <c r="A238" s="85"/>
      <c r="B238" s="84"/>
      <c r="C238" s="83"/>
      <c r="D238" s="82"/>
      <c r="E238" s="82"/>
      <c r="F238" s="81"/>
      <c r="G238" s="81"/>
      <c r="H238" s="81"/>
    </row>
    <row r="239" spans="1:8" ht="18.75" customHeight="1">
      <c r="A239" s="85"/>
      <c r="B239" s="84"/>
      <c r="C239" s="83"/>
      <c r="D239" s="82"/>
      <c r="E239" s="82"/>
      <c r="F239" s="81"/>
      <c r="G239" s="81"/>
      <c r="H239" s="81"/>
    </row>
    <row r="240" spans="1:8" ht="18.75" customHeight="1">
      <c r="A240" s="85"/>
      <c r="B240" s="84"/>
      <c r="C240" s="83"/>
      <c r="D240" s="82"/>
      <c r="E240" s="82"/>
      <c r="F240" s="81"/>
      <c r="G240" s="81"/>
      <c r="H240" s="81"/>
    </row>
    <row r="241" spans="1:8" ht="18.75" customHeight="1">
      <c r="A241" s="85"/>
      <c r="B241" s="84"/>
      <c r="C241" s="83"/>
      <c r="D241" s="82"/>
      <c r="E241" s="82"/>
      <c r="F241" s="81"/>
      <c r="G241" s="81"/>
      <c r="H241" s="81"/>
    </row>
    <row r="242" spans="1:8" ht="18.75" customHeight="1">
      <c r="A242" s="85"/>
      <c r="B242" s="84"/>
      <c r="C242" s="83"/>
      <c r="D242" s="82"/>
      <c r="E242" s="82"/>
      <c r="F242" s="81"/>
      <c r="G242" s="81"/>
      <c r="H242" s="81"/>
    </row>
    <row r="243" spans="1:8" ht="18.75" customHeight="1">
      <c r="A243" s="85"/>
      <c r="B243" s="84"/>
      <c r="C243" s="83"/>
      <c r="D243" s="82"/>
      <c r="E243" s="82"/>
      <c r="F243" s="81"/>
      <c r="G243" s="81"/>
      <c r="H243" s="81"/>
    </row>
    <row r="244" spans="1:8" ht="18.75" customHeight="1">
      <c r="A244" s="85"/>
      <c r="B244" s="84"/>
      <c r="C244" s="83"/>
      <c r="D244" s="82"/>
      <c r="E244" s="82"/>
      <c r="F244" s="81"/>
      <c r="G244" s="81"/>
      <c r="H244" s="81"/>
    </row>
    <row r="245" spans="1:8" ht="18.75" customHeight="1">
      <c r="A245" s="85"/>
      <c r="B245" s="84"/>
      <c r="C245" s="83"/>
      <c r="D245" s="82"/>
      <c r="E245" s="82"/>
      <c r="F245" s="81"/>
      <c r="G245" s="81"/>
      <c r="H245" s="81"/>
    </row>
    <row r="246" spans="1:8" ht="18.75" customHeight="1">
      <c r="A246" s="85"/>
      <c r="B246" s="84"/>
      <c r="C246" s="83"/>
      <c r="D246" s="82"/>
      <c r="E246" s="82"/>
      <c r="F246" s="81"/>
      <c r="G246" s="81"/>
      <c r="H246" s="81"/>
    </row>
    <row r="247" spans="1:8" ht="18.75" customHeight="1">
      <c r="A247" s="85"/>
      <c r="B247" s="84"/>
      <c r="C247" s="83"/>
      <c r="D247" s="82"/>
      <c r="E247" s="82"/>
      <c r="F247" s="81"/>
      <c r="G247" s="81"/>
      <c r="H247" s="81"/>
    </row>
    <row r="248" spans="1:8" ht="18.75" customHeight="1">
      <c r="A248" s="85"/>
      <c r="B248" s="84"/>
      <c r="C248" s="83"/>
      <c r="D248" s="82"/>
      <c r="E248" s="82"/>
      <c r="F248" s="81"/>
      <c r="G248" s="81"/>
      <c r="H248" s="81"/>
    </row>
    <row r="249" spans="1:8" ht="18.75" customHeight="1">
      <c r="A249" s="85"/>
      <c r="B249" s="84"/>
      <c r="C249" s="83"/>
      <c r="D249" s="82"/>
      <c r="E249" s="82"/>
      <c r="F249" s="81"/>
      <c r="G249" s="81"/>
      <c r="H249" s="81"/>
    </row>
    <row r="250" spans="1:8" ht="18.75" customHeight="1">
      <c r="A250" s="85"/>
      <c r="B250" s="84"/>
      <c r="C250" s="83"/>
      <c r="D250" s="82"/>
      <c r="E250" s="82"/>
      <c r="F250" s="81"/>
      <c r="G250" s="81"/>
      <c r="H250" s="81"/>
    </row>
    <row r="251" spans="1:8" ht="18.75" customHeight="1">
      <c r="A251" s="85"/>
      <c r="B251" s="84"/>
      <c r="C251" s="83"/>
      <c r="D251" s="82"/>
      <c r="E251" s="82"/>
      <c r="F251" s="81"/>
      <c r="G251" s="81"/>
      <c r="H251" s="81"/>
    </row>
    <row r="252" spans="1:8" ht="18.75" customHeight="1">
      <c r="A252" s="85"/>
      <c r="B252" s="84"/>
      <c r="C252" s="83"/>
      <c r="D252" s="82"/>
      <c r="E252" s="82"/>
      <c r="F252" s="81"/>
      <c r="G252" s="81"/>
      <c r="H252" s="81"/>
    </row>
    <row r="253" spans="1:8" ht="18.75" customHeight="1">
      <c r="A253" s="85"/>
      <c r="B253" s="84"/>
      <c r="C253" s="83"/>
      <c r="D253" s="82"/>
      <c r="E253" s="82"/>
      <c r="F253" s="81"/>
      <c r="G253" s="81"/>
      <c r="H253" s="81"/>
    </row>
    <row r="254" spans="1:8" ht="18.75" customHeight="1">
      <c r="A254" s="85"/>
      <c r="B254" s="84"/>
      <c r="C254" s="83"/>
      <c r="D254" s="82"/>
      <c r="E254" s="82"/>
      <c r="F254" s="81"/>
      <c r="G254" s="81"/>
      <c r="H254" s="81"/>
    </row>
    <row r="255" spans="1:8" ht="18.75" customHeight="1">
      <c r="A255" s="85"/>
      <c r="B255" s="84"/>
      <c r="C255" s="83"/>
      <c r="D255" s="82"/>
      <c r="E255" s="82"/>
      <c r="F255" s="81"/>
      <c r="G255" s="81"/>
      <c r="H255" s="81"/>
    </row>
    <row r="256" spans="1:8" ht="18.75" customHeight="1">
      <c r="A256" s="85"/>
      <c r="B256" s="84"/>
      <c r="C256" s="83"/>
      <c r="D256" s="82"/>
      <c r="E256" s="82"/>
      <c r="F256" s="81"/>
      <c r="G256" s="81"/>
      <c r="H256" s="81"/>
    </row>
    <row r="257" spans="1:8" ht="18.75" customHeight="1">
      <c r="A257" s="85"/>
      <c r="B257" s="84"/>
      <c r="C257" s="83"/>
      <c r="D257" s="82"/>
      <c r="E257" s="82"/>
      <c r="F257" s="81"/>
      <c r="G257" s="81"/>
      <c r="H257" s="81"/>
    </row>
    <row r="258" spans="1:8" ht="18.75" customHeight="1">
      <c r="A258" s="85"/>
      <c r="B258" s="84"/>
      <c r="C258" s="83"/>
      <c r="D258" s="82"/>
      <c r="E258" s="82"/>
      <c r="F258" s="81"/>
      <c r="G258" s="81"/>
      <c r="H258" s="81"/>
    </row>
    <row r="259" spans="1:8" ht="18.75" customHeight="1">
      <c r="A259" s="85"/>
      <c r="B259" s="84"/>
      <c r="C259" s="83"/>
      <c r="D259" s="82"/>
      <c r="E259" s="82"/>
      <c r="F259" s="81"/>
      <c r="G259" s="81"/>
      <c r="H259" s="81"/>
    </row>
    <row r="260" spans="1:8" ht="18.75" customHeight="1">
      <c r="A260" s="85"/>
      <c r="B260" s="84"/>
      <c r="C260" s="83"/>
      <c r="D260" s="82"/>
      <c r="E260" s="82"/>
      <c r="F260" s="81"/>
      <c r="G260" s="81"/>
      <c r="H260" s="81"/>
    </row>
    <row r="261" spans="1:8" ht="18.75" customHeight="1">
      <c r="A261" s="85"/>
      <c r="B261" s="84"/>
      <c r="C261" s="83"/>
      <c r="D261" s="82"/>
      <c r="E261" s="82"/>
      <c r="F261" s="81"/>
      <c r="G261" s="81"/>
      <c r="H261" s="81"/>
    </row>
    <row r="262" spans="1:8" ht="18.75" customHeight="1">
      <c r="A262" s="85"/>
      <c r="B262" s="84"/>
      <c r="C262" s="83"/>
      <c r="D262" s="82"/>
      <c r="E262" s="82"/>
      <c r="F262" s="81"/>
      <c r="G262" s="81"/>
      <c r="H262" s="81"/>
    </row>
    <row r="263" spans="1:8" ht="18.75" customHeight="1">
      <c r="A263" s="85"/>
      <c r="B263" s="84"/>
      <c r="C263" s="83"/>
      <c r="D263" s="82"/>
      <c r="E263" s="82"/>
      <c r="F263" s="81"/>
      <c r="G263" s="81"/>
      <c r="H263" s="81"/>
    </row>
    <row r="264" spans="1:8" ht="18.75" customHeight="1">
      <c r="A264" s="85"/>
      <c r="B264" s="84"/>
      <c r="C264" s="83"/>
      <c r="D264" s="82"/>
      <c r="E264" s="82"/>
      <c r="F264" s="81"/>
      <c r="G264" s="81"/>
      <c r="H264" s="81"/>
    </row>
    <row r="265" spans="1:8" ht="18.75" customHeight="1">
      <c r="A265" s="85"/>
      <c r="B265" s="84"/>
      <c r="C265" s="83"/>
      <c r="D265" s="82"/>
      <c r="E265" s="82"/>
      <c r="F265" s="81"/>
      <c r="G265" s="81"/>
      <c r="H265" s="81"/>
    </row>
    <row r="266" spans="1:8" ht="18.75" customHeight="1">
      <c r="A266" s="85"/>
      <c r="B266" s="84"/>
      <c r="C266" s="83"/>
      <c r="D266" s="82"/>
      <c r="E266" s="82"/>
      <c r="F266" s="81"/>
      <c r="G266" s="81"/>
      <c r="H266" s="81"/>
    </row>
    <row r="267" spans="1:8" ht="18.75" customHeight="1">
      <c r="A267" s="85"/>
      <c r="B267" s="84"/>
      <c r="C267" s="83"/>
      <c r="D267" s="82"/>
      <c r="E267" s="82"/>
      <c r="F267" s="81"/>
      <c r="G267" s="81"/>
      <c r="H267" s="81"/>
    </row>
    <row r="268" spans="1:8" ht="18.75" customHeight="1">
      <c r="A268" s="85"/>
      <c r="B268" s="84"/>
      <c r="C268" s="83"/>
      <c r="D268" s="82"/>
      <c r="E268" s="82"/>
      <c r="F268" s="81"/>
      <c r="G268" s="81"/>
      <c r="H268" s="81"/>
    </row>
    <row r="269" spans="1:8" ht="18.75" customHeight="1">
      <c r="A269" s="85"/>
      <c r="B269" s="84"/>
      <c r="C269" s="83"/>
      <c r="D269" s="82"/>
      <c r="E269" s="82"/>
      <c r="F269" s="81"/>
      <c r="G269" s="81"/>
      <c r="H269" s="81"/>
    </row>
    <row r="270" spans="1:8" ht="18.75" customHeight="1">
      <c r="A270" s="85"/>
      <c r="B270" s="84"/>
      <c r="C270" s="83"/>
      <c r="D270" s="82"/>
      <c r="E270" s="82"/>
      <c r="F270" s="81"/>
      <c r="G270" s="81"/>
      <c r="H270" s="81"/>
    </row>
    <row r="271" spans="1:8" ht="18.75" customHeight="1">
      <c r="A271" s="85"/>
      <c r="B271" s="84"/>
      <c r="C271" s="83"/>
      <c r="D271" s="82"/>
      <c r="E271" s="82"/>
      <c r="F271" s="81"/>
      <c r="G271" s="81"/>
      <c r="H271" s="81"/>
    </row>
    <row r="272" spans="1:8" ht="18.75" customHeight="1">
      <c r="A272" s="85"/>
      <c r="B272" s="84"/>
      <c r="C272" s="83"/>
      <c r="D272" s="82"/>
      <c r="E272" s="82"/>
      <c r="F272" s="81"/>
      <c r="G272" s="81"/>
      <c r="H272" s="81"/>
    </row>
    <row r="273" spans="1:8" ht="18.75" customHeight="1">
      <c r="A273" s="85"/>
      <c r="B273" s="84"/>
      <c r="C273" s="83"/>
      <c r="D273" s="82"/>
      <c r="E273" s="82"/>
      <c r="F273" s="81"/>
      <c r="G273" s="81"/>
      <c r="H273" s="81"/>
    </row>
    <row r="274" spans="1:8" ht="18.75" customHeight="1">
      <c r="A274" s="85"/>
      <c r="B274" s="84"/>
      <c r="C274" s="83"/>
      <c r="D274" s="82"/>
      <c r="E274" s="82"/>
      <c r="F274" s="81"/>
      <c r="G274" s="81"/>
      <c r="H274" s="81"/>
    </row>
    <row r="275" spans="1:8" ht="18.75" customHeight="1">
      <c r="A275" s="85"/>
      <c r="B275" s="84"/>
      <c r="C275" s="83"/>
      <c r="D275" s="82"/>
      <c r="E275" s="82"/>
      <c r="F275" s="81"/>
      <c r="G275" s="81"/>
      <c r="H275" s="81"/>
    </row>
    <row r="276" spans="1:8" ht="18.75" customHeight="1">
      <c r="A276" s="85"/>
      <c r="B276" s="84"/>
      <c r="C276" s="83"/>
      <c r="D276" s="82"/>
      <c r="E276" s="82"/>
      <c r="F276" s="81"/>
      <c r="G276" s="81"/>
      <c r="H276" s="81"/>
    </row>
    <row r="277" spans="1:8" ht="18.75" customHeight="1">
      <c r="A277" s="85"/>
      <c r="B277" s="84"/>
      <c r="C277" s="83"/>
      <c r="D277" s="82"/>
      <c r="E277" s="82"/>
      <c r="F277" s="81"/>
      <c r="G277" s="81"/>
      <c r="H277" s="81"/>
    </row>
    <row r="278" spans="1:8" ht="18.75" customHeight="1">
      <c r="A278" s="85"/>
      <c r="B278" s="84"/>
      <c r="C278" s="83"/>
      <c r="D278" s="82"/>
      <c r="E278" s="82"/>
      <c r="F278" s="81"/>
      <c r="G278" s="81"/>
      <c r="H278" s="81"/>
    </row>
    <row r="279" spans="1:8" ht="18.75" customHeight="1">
      <c r="A279" s="85"/>
      <c r="B279" s="84"/>
      <c r="C279" s="83"/>
      <c r="D279" s="82"/>
      <c r="E279" s="82"/>
      <c r="F279" s="81"/>
      <c r="G279" s="81"/>
      <c r="H279" s="81"/>
    </row>
    <row r="280" spans="1:8" ht="18.75" customHeight="1">
      <c r="A280" s="85"/>
      <c r="B280" s="84"/>
      <c r="C280" s="83"/>
      <c r="D280" s="82"/>
      <c r="E280" s="82"/>
      <c r="F280" s="81"/>
      <c r="G280" s="81"/>
      <c r="H280" s="81"/>
    </row>
    <row r="281" spans="1:8" ht="18.75" customHeight="1">
      <c r="A281" s="85"/>
      <c r="B281" s="84"/>
      <c r="C281" s="83"/>
      <c r="D281" s="82"/>
      <c r="E281" s="82"/>
      <c r="F281" s="81"/>
      <c r="G281" s="81"/>
      <c r="H281" s="81"/>
    </row>
    <row r="282" spans="1:8" ht="18.75" customHeight="1">
      <c r="A282" s="85"/>
      <c r="B282" s="84"/>
      <c r="C282" s="83"/>
      <c r="D282" s="82"/>
      <c r="E282" s="82"/>
      <c r="F282" s="81"/>
      <c r="G282" s="81"/>
      <c r="H282" s="81"/>
    </row>
    <row r="283" spans="1:8" ht="18.75" customHeight="1">
      <c r="A283" s="85"/>
      <c r="B283" s="84"/>
      <c r="C283" s="83"/>
      <c r="D283" s="82"/>
      <c r="E283" s="82"/>
      <c r="F283" s="81"/>
      <c r="G283" s="81"/>
      <c r="H283" s="81"/>
    </row>
    <row r="284" spans="1:8" ht="18.75" customHeight="1">
      <c r="A284" s="85"/>
      <c r="B284" s="84"/>
      <c r="C284" s="83"/>
      <c r="D284" s="82"/>
      <c r="E284" s="82"/>
      <c r="F284" s="81"/>
      <c r="G284" s="81"/>
      <c r="H284" s="81"/>
    </row>
    <row r="285" spans="1:8" ht="18.75" customHeight="1">
      <c r="A285" s="85"/>
      <c r="B285" s="84"/>
      <c r="C285" s="83"/>
      <c r="D285" s="82"/>
      <c r="E285" s="82"/>
      <c r="F285" s="81"/>
      <c r="G285" s="81"/>
      <c r="H285" s="81"/>
    </row>
    <row r="286" spans="1:8" ht="18.75" customHeight="1">
      <c r="A286" s="85"/>
      <c r="B286" s="84"/>
      <c r="C286" s="83"/>
      <c r="D286" s="82"/>
      <c r="E286" s="82"/>
      <c r="F286" s="81"/>
      <c r="G286" s="81"/>
      <c r="H286" s="81"/>
    </row>
    <row r="287" spans="1:8" ht="18.75" customHeight="1">
      <c r="A287" s="85"/>
      <c r="B287" s="84"/>
      <c r="C287" s="83"/>
      <c r="D287" s="82"/>
      <c r="E287" s="82"/>
      <c r="F287" s="81"/>
      <c r="G287" s="81"/>
      <c r="H287" s="81"/>
    </row>
    <row r="288" spans="1:8" ht="18.75" customHeight="1">
      <c r="A288" s="85"/>
      <c r="B288" s="84"/>
      <c r="C288" s="83"/>
      <c r="D288" s="82"/>
      <c r="E288" s="82"/>
      <c r="F288" s="81"/>
      <c r="G288" s="81"/>
      <c r="H288" s="81"/>
    </row>
    <row r="289" spans="1:8" ht="18.75" customHeight="1">
      <c r="A289" s="85"/>
      <c r="B289" s="84"/>
      <c r="C289" s="83"/>
      <c r="D289" s="82"/>
      <c r="E289" s="82"/>
      <c r="F289" s="81"/>
      <c r="G289" s="81"/>
      <c r="H289" s="81"/>
    </row>
    <row r="290" spans="1:8" ht="18.75" customHeight="1">
      <c r="A290" s="85"/>
      <c r="B290" s="84"/>
      <c r="C290" s="83"/>
      <c r="D290" s="82"/>
      <c r="E290" s="82"/>
      <c r="F290" s="81"/>
      <c r="G290" s="81"/>
      <c r="H290" s="81"/>
    </row>
    <row r="291" spans="1:8" ht="18.75" customHeight="1">
      <c r="A291" s="85"/>
      <c r="B291" s="84"/>
      <c r="C291" s="83"/>
      <c r="D291" s="82"/>
      <c r="E291" s="82"/>
      <c r="F291" s="81"/>
      <c r="G291" s="81"/>
      <c r="H291" s="81"/>
    </row>
    <row r="292" spans="1:8" ht="18.75" customHeight="1">
      <c r="A292" s="85"/>
      <c r="B292" s="84"/>
      <c r="C292" s="83"/>
      <c r="D292" s="82"/>
      <c r="E292" s="82"/>
      <c r="F292" s="81"/>
      <c r="G292" s="81"/>
      <c r="H292" s="81"/>
    </row>
    <row r="293" spans="1:8" ht="18.75" customHeight="1">
      <c r="A293" s="85"/>
      <c r="B293" s="84"/>
      <c r="C293" s="83"/>
      <c r="D293" s="82"/>
      <c r="E293" s="82"/>
      <c r="F293" s="81"/>
      <c r="G293" s="81"/>
      <c r="H293" s="81"/>
    </row>
    <row r="294" spans="1:8" ht="18.75" customHeight="1">
      <c r="A294" s="85"/>
      <c r="B294" s="84"/>
      <c r="C294" s="83"/>
      <c r="D294" s="82"/>
      <c r="E294" s="82"/>
      <c r="F294" s="81"/>
      <c r="G294" s="81"/>
      <c r="H294" s="81"/>
    </row>
    <row r="295" spans="1:8" ht="18.75" customHeight="1">
      <c r="A295" s="85"/>
      <c r="B295" s="84"/>
      <c r="C295" s="83"/>
      <c r="D295" s="82"/>
      <c r="E295" s="82"/>
      <c r="F295" s="81"/>
      <c r="G295" s="81"/>
      <c r="H295" s="81"/>
    </row>
    <row r="296" spans="1:8" ht="18.75" customHeight="1">
      <c r="A296" s="85"/>
      <c r="B296" s="84"/>
      <c r="C296" s="83"/>
      <c r="D296" s="82"/>
      <c r="E296" s="82"/>
      <c r="F296" s="81"/>
      <c r="G296" s="81"/>
      <c r="H296" s="81"/>
    </row>
    <row r="297" spans="1:8" ht="18.75" customHeight="1">
      <c r="A297" s="85"/>
      <c r="B297" s="84"/>
      <c r="C297" s="83"/>
      <c r="D297" s="82"/>
      <c r="E297" s="82"/>
      <c r="F297" s="81"/>
      <c r="G297" s="81"/>
      <c r="H297" s="81"/>
    </row>
    <row r="298" spans="1:8" ht="18.75" customHeight="1">
      <c r="A298" s="85"/>
      <c r="B298" s="84"/>
      <c r="C298" s="83"/>
      <c r="D298" s="82"/>
      <c r="E298" s="82"/>
      <c r="F298" s="81"/>
      <c r="G298" s="81"/>
      <c r="H298" s="81"/>
    </row>
    <row r="299" spans="1:8" ht="18.75" customHeight="1">
      <c r="A299" s="85"/>
      <c r="B299" s="84"/>
      <c r="C299" s="83"/>
      <c r="D299" s="82"/>
      <c r="E299" s="82"/>
      <c r="F299" s="81"/>
      <c r="G299" s="81"/>
      <c r="H299" s="81"/>
    </row>
    <row r="300" spans="1:8" ht="18.75" customHeight="1">
      <c r="A300" s="85"/>
      <c r="B300" s="84"/>
      <c r="C300" s="83"/>
      <c r="D300" s="82"/>
      <c r="E300" s="82"/>
      <c r="F300" s="81"/>
      <c r="G300" s="81"/>
      <c r="H300" s="81"/>
    </row>
    <row r="301" spans="1:8" ht="18.75" customHeight="1">
      <c r="A301" s="85"/>
      <c r="B301" s="84"/>
      <c r="C301" s="83"/>
      <c r="D301" s="82"/>
      <c r="E301" s="82"/>
      <c r="F301" s="81"/>
      <c r="G301" s="81"/>
      <c r="H301" s="81"/>
    </row>
    <row r="302" spans="1:8" ht="18.75" customHeight="1">
      <c r="A302" s="85"/>
      <c r="B302" s="84"/>
      <c r="C302" s="83"/>
      <c r="D302" s="82"/>
      <c r="E302" s="82"/>
      <c r="F302" s="81"/>
      <c r="G302" s="81"/>
      <c r="H302" s="81"/>
    </row>
    <row r="303" spans="1:8" ht="18.75" customHeight="1">
      <c r="A303" s="85"/>
      <c r="B303" s="84"/>
      <c r="C303" s="83"/>
      <c r="D303" s="82"/>
      <c r="E303" s="82"/>
      <c r="F303" s="81"/>
      <c r="G303" s="81"/>
      <c r="H303" s="81"/>
    </row>
    <row r="304" spans="1:8" ht="18.75" customHeight="1">
      <c r="A304" s="85"/>
      <c r="B304" s="84"/>
      <c r="C304" s="83"/>
      <c r="D304" s="82"/>
      <c r="E304" s="82"/>
      <c r="F304" s="81"/>
      <c r="G304" s="81"/>
      <c r="H304" s="81"/>
    </row>
    <row r="305" spans="1:8" ht="18.75" customHeight="1">
      <c r="A305" s="85"/>
      <c r="B305" s="84"/>
      <c r="C305" s="83"/>
      <c r="D305" s="82"/>
      <c r="E305" s="82"/>
      <c r="F305" s="81"/>
      <c r="G305" s="81"/>
      <c r="H305" s="81"/>
    </row>
    <row r="306" spans="1:8" ht="18.75" customHeight="1">
      <c r="A306" s="85"/>
      <c r="B306" s="84"/>
      <c r="C306" s="83"/>
      <c r="D306" s="82"/>
      <c r="E306" s="82"/>
      <c r="F306" s="81"/>
      <c r="G306" s="81"/>
      <c r="H306" s="81"/>
    </row>
    <row r="307" spans="1:8" ht="18.75" customHeight="1">
      <c r="A307" s="85"/>
      <c r="B307" s="84"/>
      <c r="C307" s="83"/>
      <c r="D307" s="82"/>
      <c r="E307" s="82"/>
      <c r="F307" s="81"/>
      <c r="G307" s="81"/>
      <c r="H307" s="81"/>
    </row>
    <row r="308" spans="1:8" ht="18.75" customHeight="1">
      <c r="A308" s="85"/>
      <c r="B308" s="84"/>
      <c r="C308" s="83"/>
      <c r="D308" s="82"/>
      <c r="E308" s="82"/>
      <c r="F308" s="81"/>
      <c r="G308" s="81"/>
      <c r="H308" s="81"/>
    </row>
    <row r="309" spans="1:8" ht="18.75" customHeight="1">
      <c r="A309" s="85"/>
      <c r="B309" s="84"/>
      <c r="C309" s="83"/>
      <c r="D309" s="82"/>
      <c r="E309" s="82"/>
      <c r="F309" s="81"/>
      <c r="G309" s="81"/>
      <c r="H309" s="81"/>
    </row>
    <row r="310" spans="1:8" ht="18.75" customHeight="1">
      <c r="A310" s="85"/>
      <c r="B310" s="84"/>
      <c r="C310" s="83"/>
      <c r="D310" s="82"/>
      <c r="E310" s="82"/>
      <c r="F310" s="81"/>
      <c r="G310" s="81"/>
      <c r="H310" s="81"/>
    </row>
    <row r="311" spans="1:8" ht="18.75" customHeight="1">
      <c r="A311" s="85"/>
      <c r="B311" s="84"/>
      <c r="C311" s="83"/>
      <c r="D311" s="82"/>
      <c r="E311" s="82"/>
      <c r="F311" s="81"/>
      <c r="G311" s="81"/>
      <c r="H311" s="81"/>
    </row>
    <row r="312" spans="1:8" ht="18.75" customHeight="1">
      <c r="A312" s="85"/>
      <c r="B312" s="84"/>
      <c r="C312" s="83"/>
      <c r="D312" s="82"/>
      <c r="E312" s="82"/>
      <c r="F312" s="81"/>
      <c r="G312" s="81"/>
      <c r="H312" s="81"/>
    </row>
    <row r="313" spans="1:8" ht="18.75" customHeight="1">
      <c r="A313" s="85"/>
      <c r="B313" s="84"/>
      <c r="C313" s="83"/>
      <c r="D313" s="82"/>
      <c r="E313" s="82"/>
      <c r="F313" s="81"/>
      <c r="G313" s="81"/>
      <c r="H313" s="81"/>
    </row>
    <row r="314" spans="1:8" ht="18.75" customHeight="1">
      <c r="A314" s="85"/>
      <c r="B314" s="84"/>
      <c r="C314" s="83"/>
      <c r="D314" s="82"/>
      <c r="E314" s="82"/>
      <c r="F314" s="81"/>
      <c r="G314" s="81"/>
      <c r="H314" s="81"/>
    </row>
    <row r="315" spans="1:8" ht="18.75" customHeight="1">
      <c r="A315" s="85"/>
      <c r="B315" s="84"/>
      <c r="C315" s="83"/>
      <c r="D315" s="82"/>
      <c r="E315" s="82"/>
      <c r="F315" s="81"/>
      <c r="G315" s="81"/>
      <c r="H315" s="81"/>
    </row>
    <row r="316" spans="1:8" ht="18.75" customHeight="1">
      <c r="A316" s="85"/>
      <c r="B316" s="84"/>
      <c r="C316" s="83"/>
      <c r="D316" s="82"/>
      <c r="E316" s="82"/>
      <c r="F316" s="81"/>
      <c r="G316" s="81"/>
      <c r="H316" s="81"/>
    </row>
    <row r="317" spans="1:8" ht="18.75" customHeight="1">
      <c r="A317" s="85"/>
      <c r="B317" s="84"/>
      <c r="C317" s="83"/>
      <c r="D317" s="82"/>
      <c r="E317" s="82"/>
      <c r="F317" s="81"/>
      <c r="G317" s="81"/>
      <c r="H317" s="81"/>
    </row>
    <row r="318" spans="1:8" ht="18.75" customHeight="1">
      <c r="A318" s="85"/>
      <c r="B318" s="84"/>
      <c r="C318" s="83"/>
      <c r="D318" s="82"/>
      <c r="E318" s="82"/>
      <c r="F318" s="81"/>
      <c r="G318" s="81"/>
      <c r="H318" s="81"/>
    </row>
    <row r="319" spans="1:8" ht="18.75" customHeight="1">
      <c r="A319" s="85"/>
      <c r="B319" s="84"/>
      <c r="C319" s="83"/>
      <c r="D319" s="82"/>
      <c r="E319" s="82"/>
      <c r="F319" s="81"/>
      <c r="G319" s="81"/>
      <c r="H319" s="81"/>
    </row>
    <row r="320" spans="1:8" ht="18.75" customHeight="1">
      <c r="A320" s="85"/>
      <c r="B320" s="84"/>
      <c r="C320" s="83"/>
      <c r="D320" s="82"/>
      <c r="E320" s="82"/>
      <c r="F320" s="81"/>
      <c r="G320" s="81"/>
      <c r="H320" s="81"/>
    </row>
    <row r="321" spans="1:8" ht="18.75" customHeight="1">
      <c r="A321" s="85"/>
      <c r="B321" s="84"/>
      <c r="C321" s="83"/>
      <c r="D321" s="82"/>
      <c r="E321" s="82"/>
      <c r="F321" s="81"/>
      <c r="G321" s="81"/>
      <c r="H321" s="81"/>
    </row>
    <row r="322" spans="1:8" ht="18.75" customHeight="1">
      <c r="A322" s="85"/>
      <c r="B322" s="84"/>
      <c r="C322" s="83"/>
      <c r="D322" s="82"/>
      <c r="E322" s="82"/>
      <c r="F322" s="81"/>
      <c r="G322" s="81"/>
      <c r="H322" s="81"/>
    </row>
    <row r="323" spans="1:8" ht="18.75" customHeight="1">
      <c r="A323" s="85"/>
      <c r="B323" s="84"/>
      <c r="C323" s="83"/>
      <c r="D323" s="82"/>
      <c r="E323" s="82"/>
      <c r="F323" s="81"/>
      <c r="G323" s="81"/>
      <c r="H323" s="81"/>
    </row>
    <row r="324" spans="1:8" ht="18.75" customHeight="1">
      <c r="A324" s="85"/>
      <c r="B324" s="84"/>
      <c r="C324" s="83"/>
      <c r="D324" s="82"/>
      <c r="E324" s="82"/>
      <c r="F324" s="81"/>
      <c r="G324" s="81"/>
      <c r="H324" s="81"/>
    </row>
    <row r="325" spans="1:8" ht="18.75" customHeight="1">
      <c r="A325" s="85"/>
      <c r="B325" s="84"/>
      <c r="C325" s="83"/>
      <c r="D325" s="82"/>
      <c r="E325" s="82"/>
      <c r="F325" s="81"/>
      <c r="G325" s="81"/>
      <c r="H325" s="81"/>
    </row>
    <row r="326" spans="1:8" ht="18.75" customHeight="1">
      <c r="A326" s="85"/>
      <c r="B326" s="84"/>
      <c r="C326" s="83"/>
      <c r="D326" s="82"/>
      <c r="E326" s="82"/>
      <c r="F326" s="81"/>
      <c r="G326" s="81"/>
      <c r="H326" s="81"/>
    </row>
    <row r="327" spans="1:8" ht="18.75" customHeight="1">
      <c r="A327" s="85"/>
      <c r="B327" s="84"/>
      <c r="C327" s="83"/>
      <c r="D327" s="82"/>
      <c r="E327" s="82"/>
      <c r="F327" s="81"/>
      <c r="G327" s="81"/>
      <c r="H327" s="81"/>
    </row>
    <row r="328" spans="1:8" ht="18.75" customHeight="1">
      <c r="A328" s="85"/>
      <c r="B328" s="84"/>
      <c r="C328" s="83"/>
      <c r="D328" s="82"/>
      <c r="E328" s="82"/>
      <c r="F328" s="81"/>
      <c r="G328" s="81"/>
      <c r="H328" s="81"/>
    </row>
    <row r="329" spans="1:8" ht="18.75" customHeight="1">
      <c r="A329" s="85"/>
      <c r="B329" s="84"/>
      <c r="C329" s="83"/>
      <c r="D329" s="82"/>
      <c r="E329" s="82"/>
      <c r="F329" s="81"/>
      <c r="G329" s="81"/>
      <c r="H329" s="81"/>
    </row>
    <row r="330" spans="1:8" ht="18.75" customHeight="1">
      <c r="A330" s="85"/>
      <c r="B330" s="84"/>
      <c r="C330" s="83"/>
      <c r="D330" s="82"/>
      <c r="E330" s="82"/>
      <c r="F330" s="81"/>
      <c r="G330" s="81"/>
      <c r="H330" s="81"/>
    </row>
    <row r="331" spans="1:8" ht="18.75" customHeight="1">
      <c r="A331" s="85"/>
      <c r="B331" s="84"/>
      <c r="C331" s="83"/>
      <c r="D331" s="82"/>
      <c r="E331" s="82"/>
      <c r="F331" s="81"/>
      <c r="G331" s="81"/>
      <c r="H331" s="81"/>
    </row>
    <row r="332" spans="1:8" ht="18.75" customHeight="1">
      <c r="A332" s="85"/>
      <c r="B332" s="84"/>
      <c r="C332" s="83"/>
      <c r="D332" s="82"/>
      <c r="E332" s="82"/>
      <c r="F332" s="81"/>
      <c r="G332" s="81"/>
      <c r="H332" s="81"/>
    </row>
    <row r="333" spans="1:8" ht="18.75" customHeight="1">
      <c r="A333" s="85"/>
      <c r="B333" s="84"/>
      <c r="C333" s="83"/>
      <c r="D333" s="82"/>
      <c r="E333" s="82"/>
      <c r="F333" s="81"/>
      <c r="G333" s="81"/>
      <c r="H333" s="81"/>
    </row>
    <row r="334" spans="1:8" ht="18.75" customHeight="1">
      <c r="A334" s="85"/>
      <c r="B334" s="84"/>
      <c r="C334" s="83"/>
      <c r="D334" s="82"/>
      <c r="E334" s="82"/>
      <c r="F334" s="81"/>
      <c r="G334" s="81"/>
      <c r="H334" s="81"/>
    </row>
    <row r="335" spans="1:8" ht="18.75" customHeight="1">
      <c r="A335" s="85"/>
      <c r="B335" s="84"/>
      <c r="C335" s="83"/>
      <c r="D335" s="82"/>
      <c r="E335" s="82"/>
      <c r="F335" s="81"/>
      <c r="G335" s="81"/>
      <c r="H335" s="81"/>
    </row>
    <row r="336" spans="1:8" ht="18.75" customHeight="1">
      <c r="A336" s="85"/>
      <c r="B336" s="84"/>
      <c r="C336" s="83"/>
      <c r="D336" s="82"/>
      <c r="E336" s="82"/>
      <c r="F336" s="81"/>
      <c r="G336" s="81"/>
      <c r="H336" s="81"/>
    </row>
    <row r="337" spans="1:8" ht="18.75" customHeight="1">
      <c r="A337" s="85"/>
      <c r="B337" s="84"/>
      <c r="C337" s="83"/>
      <c r="D337" s="82"/>
      <c r="E337" s="82"/>
      <c r="F337" s="81"/>
      <c r="G337" s="81"/>
      <c r="H337" s="81"/>
    </row>
    <row r="338" spans="1:8" ht="18.75" customHeight="1">
      <c r="A338" s="85"/>
      <c r="B338" s="84"/>
      <c r="C338" s="83"/>
      <c r="D338" s="82"/>
      <c r="E338" s="82"/>
      <c r="F338" s="81"/>
      <c r="G338" s="81"/>
      <c r="H338" s="81"/>
    </row>
    <row r="339" spans="1:8" ht="18.75" customHeight="1">
      <c r="A339" s="85"/>
      <c r="B339" s="84"/>
      <c r="C339" s="83"/>
      <c r="D339" s="82"/>
      <c r="E339" s="82"/>
      <c r="F339" s="81"/>
      <c r="G339" s="81"/>
      <c r="H339" s="81"/>
    </row>
    <row r="340" spans="1:8" ht="18.75" customHeight="1">
      <c r="A340" s="85"/>
      <c r="B340" s="84"/>
      <c r="C340" s="83"/>
      <c r="D340" s="82"/>
      <c r="E340" s="82"/>
      <c r="F340" s="81"/>
      <c r="G340" s="81"/>
      <c r="H340" s="81"/>
    </row>
    <row r="341" spans="1:8" ht="18.75" customHeight="1">
      <c r="A341" s="85"/>
      <c r="B341" s="84"/>
      <c r="C341" s="83"/>
      <c r="D341" s="82"/>
      <c r="E341" s="82"/>
      <c r="F341" s="81"/>
      <c r="G341" s="81"/>
      <c r="H341" s="81"/>
    </row>
    <row r="342" spans="1:8" ht="18.75" customHeight="1">
      <c r="A342" s="85"/>
      <c r="B342" s="84"/>
      <c r="C342" s="83"/>
      <c r="D342" s="82"/>
      <c r="E342" s="82"/>
      <c r="F342" s="81"/>
      <c r="G342" s="81"/>
      <c r="H342" s="81"/>
    </row>
    <row r="343" spans="1:8" ht="18.75" customHeight="1">
      <c r="A343" s="85"/>
      <c r="B343" s="84"/>
      <c r="C343" s="83"/>
      <c r="D343" s="82"/>
      <c r="E343" s="82"/>
      <c r="F343" s="81"/>
      <c r="G343" s="81"/>
      <c r="H343" s="81"/>
    </row>
    <row r="344" spans="1:8" ht="18.75" customHeight="1">
      <c r="A344" s="85"/>
      <c r="B344" s="84"/>
      <c r="C344" s="83"/>
      <c r="D344" s="82"/>
      <c r="E344" s="82"/>
      <c r="F344" s="81"/>
      <c r="G344" s="81"/>
      <c r="H344" s="81"/>
    </row>
    <row r="345" spans="1:8" ht="18.75" customHeight="1">
      <c r="A345" s="85"/>
      <c r="B345" s="84"/>
      <c r="C345" s="83"/>
      <c r="D345" s="82"/>
      <c r="E345" s="82"/>
      <c r="F345" s="81"/>
      <c r="G345" s="81"/>
      <c r="H345" s="81"/>
    </row>
    <row r="346" spans="1:8" ht="18.75" customHeight="1">
      <c r="A346" s="85"/>
      <c r="B346" s="84"/>
      <c r="C346" s="83"/>
      <c r="D346" s="82"/>
      <c r="E346" s="82"/>
      <c r="F346" s="81"/>
      <c r="G346" s="81"/>
      <c r="H346" s="81"/>
    </row>
    <row r="347" spans="1:8" ht="18.75" customHeight="1">
      <c r="A347" s="85"/>
      <c r="B347" s="84"/>
      <c r="C347" s="83"/>
      <c r="D347" s="82"/>
      <c r="E347" s="82"/>
      <c r="F347" s="81"/>
      <c r="G347" s="81"/>
      <c r="H347" s="81"/>
    </row>
    <row r="348" spans="1:8" ht="18.75" customHeight="1">
      <c r="A348" s="85"/>
      <c r="B348" s="84"/>
      <c r="C348" s="83"/>
      <c r="D348" s="82"/>
      <c r="E348" s="82"/>
      <c r="F348" s="81"/>
      <c r="G348" s="81"/>
      <c r="H348" s="81"/>
    </row>
    <row r="349" spans="1:8" ht="18.75" customHeight="1">
      <c r="A349" s="85"/>
      <c r="B349" s="84"/>
      <c r="C349" s="83"/>
      <c r="D349" s="82"/>
      <c r="E349" s="82"/>
      <c r="F349" s="81"/>
      <c r="G349" s="81"/>
      <c r="H349" s="81"/>
    </row>
    <row r="350" spans="1:8" ht="18.75" customHeight="1">
      <c r="A350" s="85"/>
      <c r="B350" s="84"/>
      <c r="C350" s="83"/>
      <c r="D350" s="82"/>
      <c r="E350" s="82"/>
      <c r="F350" s="81"/>
      <c r="G350" s="81"/>
      <c r="H350" s="81"/>
    </row>
    <row r="351" spans="1:8" ht="18.75" customHeight="1">
      <c r="A351" s="85"/>
      <c r="B351" s="84"/>
      <c r="C351" s="83"/>
      <c r="D351" s="82"/>
      <c r="E351" s="82"/>
      <c r="F351" s="81"/>
      <c r="G351" s="81"/>
      <c r="H351" s="81"/>
    </row>
    <row r="352" spans="1:8" ht="18.75" customHeight="1">
      <c r="A352" s="85"/>
      <c r="B352" s="84"/>
      <c r="C352" s="83"/>
      <c r="D352" s="82"/>
      <c r="E352" s="82"/>
      <c r="F352" s="81"/>
      <c r="G352" s="81"/>
      <c r="H352" s="81"/>
    </row>
    <row r="353" spans="1:8" ht="18.75" customHeight="1">
      <c r="A353" s="85"/>
      <c r="B353" s="84"/>
      <c r="C353" s="83"/>
      <c r="D353" s="82"/>
      <c r="E353" s="82"/>
      <c r="F353" s="81"/>
      <c r="G353" s="81"/>
      <c r="H353" s="81"/>
    </row>
    <row r="354" spans="1:8" ht="18.75" customHeight="1">
      <c r="A354" s="85"/>
      <c r="B354" s="84"/>
      <c r="C354" s="83"/>
      <c r="D354" s="82"/>
      <c r="E354" s="82"/>
      <c r="F354" s="81"/>
      <c r="G354" s="81"/>
      <c r="H354" s="81"/>
    </row>
    <row r="355" spans="1:8" ht="18.75" customHeight="1">
      <c r="A355" s="85"/>
      <c r="B355" s="84"/>
      <c r="C355" s="83"/>
      <c r="D355" s="82"/>
      <c r="E355" s="82"/>
      <c r="F355" s="81"/>
      <c r="G355" s="81"/>
      <c r="H355" s="81"/>
    </row>
    <row r="356" spans="1:8" ht="18.75" customHeight="1">
      <c r="A356" s="85"/>
      <c r="B356" s="84"/>
      <c r="C356" s="83"/>
      <c r="D356" s="82"/>
      <c r="E356" s="82"/>
      <c r="F356" s="81"/>
      <c r="G356" s="81"/>
      <c r="H356" s="81"/>
    </row>
    <row r="357" spans="1:8" ht="18.75" customHeight="1">
      <c r="A357" s="85"/>
      <c r="B357" s="84"/>
      <c r="C357" s="83"/>
      <c r="D357" s="82"/>
      <c r="E357" s="82"/>
      <c r="F357" s="81"/>
      <c r="G357" s="81"/>
      <c r="H357" s="81"/>
    </row>
    <row r="358" spans="1:8" ht="18.75" customHeight="1">
      <c r="A358" s="85"/>
      <c r="B358" s="84"/>
      <c r="C358" s="83"/>
      <c r="D358" s="82"/>
      <c r="E358" s="82"/>
      <c r="F358" s="81"/>
      <c r="G358" s="81"/>
      <c r="H358" s="81"/>
    </row>
    <row r="359" spans="1:8" ht="18.75" customHeight="1">
      <c r="A359" s="85"/>
      <c r="B359" s="84"/>
      <c r="C359" s="83"/>
      <c r="D359" s="82"/>
      <c r="E359" s="82"/>
      <c r="F359" s="81"/>
      <c r="G359" s="81"/>
      <c r="H359" s="81"/>
    </row>
    <row r="360" spans="1:8" ht="18.75" customHeight="1">
      <c r="A360" s="85"/>
      <c r="B360" s="84"/>
      <c r="C360" s="83"/>
      <c r="D360" s="82"/>
      <c r="E360" s="82"/>
      <c r="F360" s="81"/>
      <c r="G360" s="81"/>
      <c r="H360" s="81"/>
    </row>
    <row r="361" spans="1:8" ht="18.75" customHeight="1">
      <c r="A361" s="85"/>
      <c r="B361" s="84"/>
      <c r="C361" s="83"/>
      <c r="D361" s="82"/>
      <c r="E361" s="82"/>
      <c r="F361" s="81"/>
      <c r="G361" s="81"/>
      <c r="H361" s="81"/>
    </row>
    <row r="362" spans="1:8" ht="18.75" customHeight="1">
      <c r="A362" s="85"/>
      <c r="B362" s="84"/>
      <c r="C362" s="83"/>
      <c r="D362" s="82"/>
      <c r="E362" s="82"/>
      <c r="F362" s="81"/>
      <c r="G362" s="81"/>
      <c r="H362" s="81"/>
    </row>
    <row r="363" spans="1:8" ht="18.75" customHeight="1">
      <c r="A363" s="85"/>
      <c r="B363" s="84"/>
      <c r="C363" s="83"/>
      <c r="D363" s="82"/>
      <c r="E363" s="82"/>
      <c r="F363" s="81"/>
      <c r="G363" s="81"/>
      <c r="H363" s="81"/>
    </row>
    <row r="364" spans="1:8" ht="18.75" customHeight="1">
      <c r="A364" s="85"/>
      <c r="B364" s="84"/>
      <c r="C364" s="83"/>
      <c r="D364" s="82"/>
      <c r="E364" s="82"/>
      <c r="F364" s="81"/>
      <c r="G364" s="81"/>
      <c r="H364" s="81"/>
    </row>
    <row r="365" spans="1:8" ht="18.75" customHeight="1">
      <c r="A365" s="85"/>
      <c r="B365" s="84"/>
      <c r="C365" s="83"/>
      <c r="D365" s="82"/>
      <c r="E365" s="82"/>
      <c r="F365" s="81"/>
      <c r="G365" s="81"/>
      <c r="H365" s="81"/>
    </row>
    <row r="366" spans="1:8" ht="18.75" customHeight="1">
      <c r="A366" s="85"/>
      <c r="B366" s="84"/>
      <c r="C366" s="83"/>
      <c r="D366" s="82"/>
      <c r="E366" s="82"/>
      <c r="F366" s="81"/>
      <c r="G366" s="81"/>
      <c r="H366" s="81"/>
    </row>
    <row r="367" spans="1:8" ht="18.75" customHeight="1">
      <c r="A367" s="85"/>
      <c r="B367" s="84"/>
      <c r="C367" s="83"/>
      <c r="D367" s="82"/>
      <c r="E367" s="82"/>
      <c r="F367" s="81"/>
      <c r="G367" s="81"/>
      <c r="H367" s="81"/>
    </row>
    <row r="368" spans="1:8" ht="18.75" customHeight="1">
      <c r="A368" s="85"/>
      <c r="B368" s="84"/>
      <c r="C368" s="83"/>
      <c r="D368" s="82"/>
      <c r="E368" s="82"/>
      <c r="F368" s="81"/>
      <c r="G368" s="81"/>
      <c r="H368" s="81"/>
    </row>
    <row r="369" spans="1:8" ht="18.75" customHeight="1">
      <c r="A369" s="85"/>
      <c r="B369" s="84"/>
      <c r="C369" s="83"/>
      <c r="D369" s="82"/>
      <c r="E369" s="82"/>
      <c r="F369" s="81"/>
      <c r="G369" s="81"/>
      <c r="H369" s="81"/>
    </row>
    <row r="370" spans="1:8" ht="18.75" customHeight="1">
      <c r="A370" s="85"/>
      <c r="B370" s="84"/>
      <c r="C370" s="83"/>
      <c r="D370" s="82"/>
      <c r="E370" s="82"/>
      <c r="F370" s="81"/>
      <c r="G370" s="81"/>
      <c r="H370" s="81"/>
    </row>
    <row r="371" spans="1:8" ht="18.75" customHeight="1">
      <c r="A371" s="85"/>
      <c r="B371" s="84"/>
      <c r="C371" s="83"/>
      <c r="D371" s="82"/>
      <c r="E371" s="82"/>
      <c r="F371" s="81"/>
      <c r="G371" s="81"/>
      <c r="H371" s="81"/>
    </row>
    <row r="372" spans="1:8" ht="18.75" customHeight="1">
      <c r="A372" s="85"/>
      <c r="B372" s="84"/>
      <c r="C372" s="83"/>
      <c r="D372" s="82"/>
      <c r="E372" s="82"/>
      <c r="F372" s="81"/>
      <c r="G372" s="81"/>
      <c r="H372" s="81"/>
    </row>
    <row r="373" spans="1:8" ht="18.75" customHeight="1">
      <c r="A373" s="85"/>
      <c r="B373" s="84"/>
      <c r="C373" s="83"/>
      <c r="D373" s="82"/>
      <c r="E373" s="82"/>
      <c r="F373" s="81"/>
      <c r="G373" s="81"/>
      <c r="H373" s="81"/>
    </row>
    <row r="374" spans="1:8" ht="18.75" customHeight="1">
      <c r="A374" s="85"/>
      <c r="B374" s="84"/>
      <c r="C374" s="83"/>
      <c r="D374" s="82"/>
      <c r="E374" s="82"/>
      <c r="F374" s="81"/>
      <c r="G374" s="81"/>
      <c r="H374" s="81"/>
    </row>
    <row r="375" spans="1:8" ht="18.75" customHeight="1">
      <c r="A375" s="85"/>
      <c r="B375" s="84"/>
      <c r="C375" s="83"/>
      <c r="D375" s="82"/>
      <c r="E375" s="82"/>
      <c r="F375" s="81"/>
      <c r="G375" s="81"/>
      <c r="H375" s="81"/>
    </row>
    <row r="376" spans="1:8" ht="18.75" customHeight="1">
      <c r="A376" s="85"/>
      <c r="B376" s="84"/>
      <c r="C376" s="83"/>
      <c r="D376" s="82"/>
      <c r="E376" s="82"/>
      <c r="F376" s="81"/>
      <c r="G376" s="81"/>
      <c r="H376" s="81"/>
    </row>
    <row r="377" spans="1:8" ht="18.75" customHeight="1">
      <c r="A377" s="85"/>
      <c r="B377" s="84"/>
      <c r="C377" s="83"/>
      <c r="D377" s="82"/>
      <c r="E377" s="82"/>
      <c r="F377" s="81"/>
      <c r="G377" s="81"/>
      <c r="H377" s="81"/>
    </row>
    <row r="378" spans="1:8" ht="18.75" customHeight="1">
      <c r="A378" s="85"/>
      <c r="B378" s="84"/>
      <c r="C378" s="83"/>
      <c r="D378" s="82"/>
      <c r="E378" s="82"/>
      <c r="F378" s="81"/>
      <c r="G378" s="81"/>
      <c r="H378" s="81"/>
    </row>
    <row r="379" spans="1:8" ht="18.75" customHeight="1">
      <c r="A379" s="85"/>
      <c r="B379" s="84"/>
      <c r="C379" s="83"/>
      <c r="D379" s="82"/>
      <c r="E379" s="82"/>
      <c r="F379" s="81"/>
      <c r="G379" s="81"/>
      <c r="H379" s="81"/>
    </row>
    <row r="380" spans="1:8" ht="18.75" customHeight="1">
      <c r="A380" s="85"/>
      <c r="B380" s="84"/>
      <c r="C380" s="83"/>
      <c r="D380" s="82"/>
      <c r="E380" s="82"/>
      <c r="F380" s="81"/>
      <c r="G380" s="81"/>
      <c r="H380" s="81"/>
    </row>
    <row r="381" spans="1:8" s="86" customFormat="1" ht="18.75" customHeight="1">
      <c r="A381" s="85"/>
      <c r="B381" s="84"/>
      <c r="C381" s="83"/>
      <c r="D381" s="82"/>
      <c r="E381" s="82"/>
      <c r="F381" s="81"/>
      <c r="G381" s="81"/>
      <c r="H381" s="81"/>
    </row>
    <row r="382" spans="1:8" ht="18.75" customHeight="1">
      <c r="A382" s="85"/>
      <c r="B382" s="84"/>
      <c r="C382" s="83"/>
      <c r="D382" s="82"/>
      <c r="E382" s="82"/>
      <c r="F382" s="81"/>
      <c r="G382" s="81"/>
      <c r="H382" s="81"/>
    </row>
    <row r="383" spans="1:8" ht="18.75" customHeight="1">
      <c r="A383" s="85"/>
      <c r="B383" s="84"/>
      <c r="C383" s="83"/>
      <c r="D383" s="82"/>
      <c r="E383" s="82"/>
      <c r="F383" s="81"/>
      <c r="G383" s="81"/>
      <c r="H383" s="81"/>
    </row>
    <row r="384" spans="1:8" ht="18.75" customHeight="1">
      <c r="A384" s="85"/>
      <c r="B384" s="84"/>
      <c r="C384" s="83"/>
      <c r="D384" s="82"/>
      <c r="E384" s="82"/>
      <c r="F384" s="81"/>
      <c r="G384" s="81"/>
      <c r="H384" s="81"/>
    </row>
    <row r="385" spans="1:8" ht="18.75" customHeight="1">
      <c r="A385" s="85"/>
      <c r="B385" s="84"/>
      <c r="C385" s="83"/>
      <c r="D385" s="82"/>
      <c r="E385" s="82"/>
      <c r="F385" s="81"/>
      <c r="G385" s="81"/>
      <c r="H385" s="81"/>
    </row>
    <row r="386" spans="1:8" ht="18.75" customHeight="1">
      <c r="A386" s="85"/>
      <c r="B386" s="84"/>
      <c r="C386" s="83"/>
      <c r="D386" s="82"/>
      <c r="E386" s="82"/>
      <c r="F386" s="81"/>
      <c r="G386" s="81"/>
      <c r="H386" s="81"/>
    </row>
    <row r="387" spans="1:8" ht="18.75" customHeight="1">
      <c r="A387" s="85"/>
      <c r="B387" s="84"/>
      <c r="C387" s="83"/>
      <c r="D387" s="82"/>
      <c r="E387" s="82"/>
      <c r="F387" s="81"/>
      <c r="G387" s="81"/>
      <c r="H387" s="81"/>
    </row>
    <row r="388" spans="1:8" ht="18.75" customHeight="1">
      <c r="A388" s="85"/>
      <c r="B388" s="84"/>
      <c r="C388" s="83"/>
      <c r="D388" s="82"/>
      <c r="E388" s="82"/>
      <c r="F388" s="81"/>
      <c r="G388" s="81"/>
      <c r="H388" s="81"/>
    </row>
    <row r="389" spans="1:8" ht="18.75" customHeight="1">
      <c r="A389" s="85"/>
      <c r="B389" s="84"/>
      <c r="C389" s="83"/>
      <c r="D389" s="82"/>
      <c r="E389" s="82"/>
      <c r="F389" s="81"/>
      <c r="G389" s="81"/>
      <c r="H389" s="81"/>
    </row>
    <row r="390" spans="1:8" ht="18.75" customHeight="1">
      <c r="A390" s="85"/>
      <c r="B390" s="84"/>
      <c r="C390" s="83"/>
      <c r="D390" s="82"/>
      <c r="E390" s="82"/>
      <c r="F390" s="81"/>
      <c r="G390" s="81"/>
      <c r="H390" s="81"/>
    </row>
    <row r="391" spans="1:8" ht="18.75" customHeight="1">
      <c r="A391" s="85"/>
      <c r="B391" s="84"/>
      <c r="C391" s="83"/>
      <c r="D391" s="82"/>
      <c r="E391" s="82"/>
      <c r="F391" s="81"/>
      <c r="G391" s="81"/>
      <c r="H391" s="81"/>
    </row>
    <row r="392" spans="1:8" ht="18.75" customHeight="1">
      <c r="A392" s="85"/>
      <c r="B392" s="84"/>
      <c r="C392" s="83"/>
      <c r="D392" s="82"/>
      <c r="E392" s="82"/>
      <c r="F392" s="81"/>
      <c r="G392" s="81"/>
      <c r="H392" s="81"/>
    </row>
    <row r="393" spans="1:8" ht="18.75" customHeight="1">
      <c r="A393" s="85"/>
      <c r="B393" s="84"/>
      <c r="C393" s="83"/>
      <c r="D393" s="82"/>
      <c r="E393" s="82"/>
      <c r="F393" s="81"/>
      <c r="G393" s="81"/>
      <c r="H393" s="81"/>
    </row>
    <row r="394" spans="1:8" ht="18.75" customHeight="1">
      <c r="A394" s="85"/>
      <c r="B394" s="84"/>
      <c r="C394" s="83"/>
      <c r="D394" s="82"/>
      <c r="E394" s="82"/>
      <c r="F394" s="81"/>
      <c r="G394" s="81"/>
      <c r="H394" s="81"/>
    </row>
    <row r="395" spans="1:8" ht="18.75" customHeight="1">
      <c r="A395" s="85"/>
      <c r="B395" s="84"/>
      <c r="C395" s="83"/>
      <c r="D395" s="82"/>
      <c r="E395" s="82"/>
      <c r="F395" s="81"/>
      <c r="G395" s="81"/>
      <c r="H395" s="81"/>
    </row>
    <row r="396" spans="1:8" ht="18.75" customHeight="1">
      <c r="A396" s="85"/>
      <c r="B396" s="84"/>
      <c r="C396" s="83"/>
      <c r="D396" s="82"/>
      <c r="E396" s="82"/>
      <c r="F396" s="81"/>
      <c r="G396" s="81"/>
      <c r="H396" s="81"/>
    </row>
    <row r="397" spans="1:8" ht="18.75" customHeight="1">
      <c r="A397" s="85"/>
      <c r="B397" s="84"/>
      <c r="C397" s="83"/>
      <c r="D397" s="82"/>
      <c r="E397" s="82"/>
      <c r="F397" s="81"/>
      <c r="G397" s="81"/>
      <c r="H397" s="81"/>
    </row>
    <row r="398" spans="1:8" ht="18.75" customHeight="1">
      <c r="A398" s="85"/>
      <c r="B398" s="84"/>
      <c r="C398" s="83"/>
      <c r="D398" s="82"/>
      <c r="E398" s="82"/>
      <c r="F398" s="81"/>
      <c r="G398" s="81"/>
      <c r="H398" s="81"/>
    </row>
    <row r="399" spans="1:8" ht="18.75" customHeight="1">
      <c r="A399" s="85"/>
      <c r="B399" s="84"/>
      <c r="C399" s="83"/>
      <c r="D399" s="82"/>
      <c r="E399" s="82"/>
      <c r="F399" s="81"/>
      <c r="G399" s="81"/>
      <c r="H399" s="81"/>
    </row>
    <row r="400" spans="1:8" ht="18.75" customHeight="1">
      <c r="A400" s="85"/>
      <c r="B400" s="84"/>
      <c r="C400" s="83"/>
      <c r="D400" s="82"/>
      <c r="E400" s="82"/>
      <c r="F400" s="81"/>
      <c r="G400" s="81"/>
      <c r="H400" s="81"/>
    </row>
    <row r="401" spans="1:8" ht="18.75" customHeight="1">
      <c r="A401" s="85"/>
      <c r="B401" s="84"/>
      <c r="C401" s="83"/>
      <c r="D401" s="82"/>
      <c r="E401" s="82"/>
      <c r="F401" s="81"/>
      <c r="G401" s="81"/>
      <c r="H401" s="81"/>
    </row>
    <row r="402" spans="1:8" ht="18.75" customHeight="1">
      <c r="A402" s="85"/>
      <c r="B402" s="84"/>
      <c r="C402" s="83"/>
      <c r="D402" s="82"/>
      <c r="E402" s="82"/>
      <c r="F402" s="81"/>
      <c r="G402" s="81"/>
      <c r="H402" s="81"/>
    </row>
    <row r="403" spans="1:8" ht="18.75" customHeight="1">
      <c r="A403" s="85"/>
      <c r="B403" s="84"/>
      <c r="C403" s="83"/>
      <c r="D403" s="82"/>
      <c r="E403" s="82"/>
      <c r="F403" s="81"/>
      <c r="G403" s="81"/>
      <c r="H403" s="81"/>
    </row>
    <row r="404" spans="1:8" ht="18.75" customHeight="1">
      <c r="A404" s="85"/>
      <c r="B404" s="84"/>
      <c r="C404" s="83"/>
      <c r="D404" s="82"/>
      <c r="E404" s="82"/>
      <c r="F404" s="81"/>
      <c r="G404" s="81"/>
      <c r="H404" s="81"/>
    </row>
    <row r="405" spans="1:8" ht="18.75" customHeight="1">
      <c r="A405" s="85"/>
      <c r="B405" s="84"/>
      <c r="C405" s="83"/>
      <c r="D405" s="82"/>
      <c r="E405" s="82"/>
      <c r="F405" s="81"/>
      <c r="G405" s="81"/>
      <c r="H405" s="81"/>
    </row>
    <row r="406" spans="1:8" ht="18.75" customHeight="1">
      <c r="A406" s="85"/>
      <c r="B406" s="84"/>
      <c r="C406" s="83"/>
      <c r="D406" s="82"/>
      <c r="E406" s="82"/>
      <c r="F406" s="81"/>
      <c r="G406" s="81"/>
      <c r="H406" s="81"/>
    </row>
    <row r="407" spans="1:8" ht="18.75" customHeight="1">
      <c r="A407" s="85"/>
      <c r="B407" s="84"/>
      <c r="C407" s="83"/>
      <c r="D407" s="82"/>
      <c r="E407" s="82"/>
      <c r="F407" s="81"/>
      <c r="G407" s="81"/>
      <c r="H407" s="81"/>
    </row>
    <row r="408" spans="1:8" ht="18.75" customHeight="1">
      <c r="A408" s="85"/>
      <c r="B408" s="84"/>
      <c r="C408" s="83"/>
      <c r="D408" s="82"/>
      <c r="E408" s="82"/>
      <c r="F408" s="81"/>
      <c r="G408" s="81"/>
      <c r="H408" s="81"/>
    </row>
    <row r="409" spans="1:8" ht="18.75" customHeight="1">
      <c r="A409" s="85"/>
      <c r="B409" s="84"/>
      <c r="C409" s="83"/>
      <c r="D409" s="82"/>
      <c r="E409" s="82"/>
      <c r="F409" s="81"/>
      <c r="G409" s="81"/>
      <c r="H409" s="81"/>
    </row>
    <row r="410" spans="1:8" ht="18.75" customHeight="1">
      <c r="A410" s="85"/>
      <c r="B410" s="84"/>
      <c r="C410" s="83"/>
      <c r="D410" s="82"/>
      <c r="E410" s="82"/>
      <c r="F410" s="81"/>
      <c r="G410" s="81"/>
      <c r="H410" s="81"/>
    </row>
    <row r="411" spans="1:8" ht="18.75" customHeight="1">
      <c r="A411" s="85"/>
      <c r="B411" s="84"/>
      <c r="C411" s="83"/>
      <c r="D411" s="82"/>
      <c r="E411" s="82"/>
      <c r="F411" s="81"/>
      <c r="G411" s="81"/>
      <c r="H411" s="81"/>
    </row>
    <row r="412" spans="1:8" ht="18.75" customHeight="1">
      <c r="A412" s="85"/>
      <c r="B412" s="84"/>
      <c r="C412" s="83"/>
      <c r="D412" s="82"/>
      <c r="E412" s="82"/>
      <c r="F412" s="81"/>
      <c r="G412" s="81"/>
      <c r="H412" s="81"/>
    </row>
    <row r="413" spans="1:8" ht="18.75" customHeight="1">
      <c r="A413" s="85"/>
      <c r="B413" s="84"/>
      <c r="C413" s="83"/>
      <c r="D413" s="82"/>
      <c r="E413" s="82"/>
      <c r="F413" s="81"/>
      <c r="G413" s="81"/>
      <c r="H413" s="81"/>
    </row>
    <row r="414" spans="1:8" ht="18.75" customHeight="1">
      <c r="A414" s="85"/>
      <c r="B414" s="84"/>
      <c r="C414" s="83"/>
      <c r="D414" s="82"/>
      <c r="E414" s="82"/>
      <c r="F414" s="81"/>
      <c r="G414" s="81"/>
      <c r="H414" s="81"/>
    </row>
    <row r="415" spans="1:8" ht="18.75" customHeight="1">
      <c r="A415" s="85"/>
      <c r="B415" s="84"/>
      <c r="C415" s="83"/>
      <c r="D415" s="82"/>
      <c r="E415" s="82"/>
      <c r="F415" s="81"/>
      <c r="G415" s="81"/>
      <c r="H415" s="81"/>
    </row>
    <row r="416" spans="1:8" ht="18.75" customHeight="1">
      <c r="A416" s="85"/>
      <c r="B416" s="84"/>
      <c r="C416" s="83"/>
      <c r="D416" s="82"/>
      <c r="E416" s="82"/>
      <c r="F416" s="81"/>
      <c r="G416" s="81"/>
      <c r="H416" s="81"/>
    </row>
    <row r="417" spans="1:8" ht="18.75" customHeight="1">
      <c r="A417" s="85"/>
      <c r="B417" s="84"/>
      <c r="C417" s="83"/>
      <c r="D417" s="82"/>
      <c r="E417" s="82"/>
      <c r="F417" s="81"/>
      <c r="G417" s="81"/>
      <c r="H417" s="81"/>
    </row>
    <row r="418" spans="1:8" ht="18.75" customHeight="1">
      <c r="A418" s="85"/>
      <c r="B418" s="84"/>
      <c r="C418" s="83"/>
      <c r="D418" s="82"/>
      <c r="E418" s="82"/>
      <c r="F418" s="81"/>
      <c r="G418" s="81"/>
      <c r="H418" s="81"/>
    </row>
    <row r="419" spans="1:8" ht="18.75" customHeight="1">
      <c r="A419" s="85"/>
      <c r="B419" s="84"/>
      <c r="C419" s="83"/>
      <c r="D419" s="82"/>
      <c r="E419" s="82"/>
      <c r="F419" s="81"/>
      <c r="G419" s="81"/>
      <c r="H419" s="81"/>
    </row>
    <row r="420" spans="1:8" ht="18.75" customHeight="1">
      <c r="A420" s="85"/>
      <c r="B420" s="84"/>
      <c r="C420" s="83"/>
      <c r="D420" s="82"/>
      <c r="E420" s="82"/>
      <c r="F420" s="81"/>
      <c r="G420" s="81"/>
      <c r="H420" s="81"/>
    </row>
    <row r="421" spans="1:8" ht="18.75" customHeight="1">
      <c r="A421" s="85"/>
      <c r="B421" s="84"/>
      <c r="C421" s="83"/>
      <c r="D421" s="82"/>
      <c r="E421" s="82"/>
      <c r="F421" s="81"/>
      <c r="G421" s="81"/>
      <c r="H421" s="81"/>
    </row>
    <row r="422" spans="1:8" ht="18.75" customHeight="1">
      <c r="A422" s="85"/>
      <c r="B422" s="84"/>
      <c r="C422" s="83"/>
      <c r="D422" s="82"/>
      <c r="E422" s="82"/>
      <c r="F422" s="81"/>
      <c r="G422" s="81"/>
      <c r="H422" s="81"/>
    </row>
    <row r="423" spans="1:8" ht="18.75" customHeight="1">
      <c r="A423" s="85"/>
      <c r="B423" s="84"/>
      <c r="C423" s="83"/>
      <c r="D423" s="82"/>
      <c r="E423" s="82"/>
      <c r="F423" s="81"/>
      <c r="G423" s="81"/>
      <c r="H423" s="81"/>
    </row>
    <row r="424" spans="1:8" ht="18.75" customHeight="1">
      <c r="A424" s="85"/>
      <c r="B424" s="84"/>
      <c r="C424" s="83"/>
      <c r="D424" s="82"/>
      <c r="E424" s="82"/>
      <c r="F424" s="81"/>
      <c r="G424" s="81"/>
      <c r="H424" s="81"/>
    </row>
    <row r="425" spans="1:8" ht="18.75" customHeight="1">
      <c r="A425" s="85"/>
      <c r="B425" s="84"/>
      <c r="C425" s="83"/>
      <c r="D425" s="82"/>
      <c r="E425" s="82"/>
      <c r="F425" s="81"/>
      <c r="G425" s="81"/>
      <c r="H425" s="81"/>
    </row>
    <row r="426" spans="1:8" ht="18.75" customHeight="1">
      <c r="A426" s="85"/>
      <c r="B426" s="84"/>
      <c r="C426" s="83"/>
      <c r="D426" s="82"/>
      <c r="E426" s="82"/>
      <c r="F426" s="81"/>
      <c r="G426" s="81"/>
      <c r="H426" s="81"/>
    </row>
    <row r="427" spans="1:8" ht="18.75" customHeight="1">
      <c r="A427" s="85"/>
      <c r="B427" s="84"/>
      <c r="C427" s="83"/>
      <c r="D427" s="82"/>
      <c r="E427" s="82"/>
      <c r="F427" s="81"/>
      <c r="G427" s="81"/>
      <c r="H427" s="81"/>
    </row>
    <row r="428" spans="1:8" ht="18.75" customHeight="1">
      <c r="A428" s="85"/>
      <c r="B428" s="84"/>
      <c r="C428" s="83"/>
      <c r="D428" s="82"/>
      <c r="E428" s="82"/>
      <c r="F428" s="81"/>
      <c r="G428" s="81"/>
      <c r="H428" s="81"/>
    </row>
    <row r="429" spans="1:8" ht="18.75" customHeight="1">
      <c r="A429" s="85"/>
      <c r="B429" s="84"/>
      <c r="C429" s="83"/>
      <c r="D429" s="82"/>
      <c r="E429" s="82"/>
      <c r="F429" s="81"/>
      <c r="G429" s="81"/>
      <c r="H429" s="81"/>
    </row>
    <row r="430" spans="1:8" ht="18.75" customHeight="1">
      <c r="A430" s="85"/>
      <c r="B430" s="84"/>
      <c r="C430" s="83"/>
      <c r="D430" s="82"/>
      <c r="E430" s="82"/>
      <c r="F430" s="81"/>
      <c r="G430" s="81"/>
      <c r="H430" s="81"/>
    </row>
    <row r="431" spans="1:8" ht="18.75" customHeight="1">
      <c r="A431" s="85"/>
      <c r="B431" s="84"/>
      <c r="C431" s="83"/>
      <c r="D431" s="82"/>
      <c r="E431" s="82"/>
      <c r="F431" s="81"/>
      <c r="G431" s="81"/>
      <c r="H431" s="81"/>
    </row>
    <row r="432" spans="1:8" ht="18.75" customHeight="1">
      <c r="A432" s="85"/>
      <c r="B432" s="84"/>
      <c r="C432" s="83"/>
      <c r="D432" s="82"/>
      <c r="E432" s="82"/>
      <c r="F432" s="81"/>
      <c r="G432" s="81"/>
      <c r="H432" s="81"/>
    </row>
    <row r="433" spans="1:8" ht="18.75" customHeight="1">
      <c r="A433" s="85"/>
      <c r="B433" s="84"/>
      <c r="C433" s="83"/>
      <c r="D433" s="82"/>
      <c r="E433" s="82"/>
      <c r="F433" s="81"/>
      <c r="G433" s="81"/>
      <c r="H433" s="81"/>
    </row>
    <row r="434" spans="1:8" ht="18.75" customHeight="1">
      <c r="A434" s="85"/>
      <c r="B434" s="84"/>
      <c r="C434" s="83"/>
      <c r="D434" s="82"/>
      <c r="E434" s="82"/>
      <c r="F434" s="81"/>
      <c r="G434" s="81"/>
      <c r="H434" s="81"/>
    </row>
    <row r="435" spans="1:8" ht="18.75" customHeight="1">
      <c r="A435" s="85"/>
      <c r="B435" s="84"/>
      <c r="C435" s="83"/>
      <c r="D435" s="82"/>
      <c r="E435" s="82"/>
      <c r="F435" s="81"/>
      <c r="G435" s="81"/>
      <c r="H435" s="81"/>
    </row>
    <row r="436" spans="1:8" ht="18.75" customHeight="1">
      <c r="A436" s="85"/>
      <c r="B436" s="84"/>
      <c r="C436" s="83"/>
      <c r="D436" s="82"/>
      <c r="E436" s="82"/>
      <c r="F436" s="81"/>
      <c r="G436" s="81"/>
      <c r="H436" s="81"/>
    </row>
    <row r="437" spans="1:8" ht="18.75" customHeight="1">
      <c r="A437" s="85"/>
      <c r="B437" s="84"/>
      <c r="C437" s="83"/>
      <c r="D437" s="82"/>
      <c r="E437" s="82"/>
      <c r="F437" s="81"/>
      <c r="G437" s="81"/>
      <c r="H437" s="81"/>
    </row>
    <row r="438" spans="1:8" ht="18.75" customHeight="1">
      <c r="A438" s="85"/>
      <c r="B438" s="84"/>
      <c r="C438" s="83"/>
      <c r="D438" s="82"/>
      <c r="E438" s="82"/>
      <c r="F438" s="81"/>
      <c r="G438" s="81"/>
      <c r="H438" s="81"/>
    </row>
    <row r="439" spans="1:8" ht="18.75" customHeight="1">
      <c r="A439" s="85"/>
      <c r="B439" s="84"/>
      <c r="C439" s="83"/>
      <c r="D439" s="82"/>
      <c r="E439" s="82"/>
      <c r="F439" s="81"/>
      <c r="G439" s="81"/>
      <c r="H439" s="81"/>
    </row>
    <row r="440" spans="1:8" ht="18.75" customHeight="1">
      <c r="A440" s="85"/>
      <c r="B440" s="84"/>
      <c r="C440" s="83"/>
      <c r="D440" s="82"/>
      <c r="E440" s="82"/>
      <c r="F440" s="81"/>
      <c r="G440" s="81"/>
      <c r="H440" s="81"/>
    </row>
    <row r="441" spans="1:8" ht="18.75" customHeight="1">
      <c r="A441" s="85"/>
      <c r="B441" s="84"/>
      <c r="C441" s="83"/>
      <c r="D441" s="82"/>
      <c r="E441" s="82"/>
      <c r="F441" s="81"/>
      <c r="G441" s="81"/>
      <c r="H441" s="81"/>
    </row>
    <row r="442" spans="1:8" ht="18.75" customHeight="1">
      <c r="A442" s="85"/>
      <c r="B442" s="84"/>
      <c r="C442" s="83"/>
      <c r="D442" s="82"/>
      <c r="E442" s="82"/>
      <c r="F442" s="81"/>
      <c r="G442" s="81"/>
      <c r="H442" s="81"/>
    </row>
    <row r="443" spans="1:8" ht="18.75" customHeight="1">
      <c r="A443" s="85"/>
      <c r="B443" s="84"/>
      <c r="C443" s="83"/>
      <c r="D443" s="82"/>
      <c r="E443" s="82"/>
      <c r="F443" s="81"/>
      <c r="G443" s="81"/>
      <c r="H443" s="81"/>
    </row>
    <row r="444" spans="1:8" ht="18.75" customHeight="1">
      <c r="A444" s="85"/>
      <c r="B444" s="84"/>
      <c r="C444" s="83"/>
      <c r="D444" s="82"/>
      <c r="E444" s="82"/>
      <c r="F444" s="81"/>
      <c r="G444" s="81"/>
      <c r="H444" s="81"/>
    </row>
    <row r="445" spans="1:8" ht="18.75" customHeight="1">
      <c r="A445" s="85"/>
      <c r="B445" s="84"/>
      <c r="C445" s="83"/>
      <c r="D445" s="82"/>
      <c r="E445" s="82"/>
      <c r="F445" s="81"/>
      <c r="G445" s="81"/>
      <c r="H445" s="81"/>
    </row>
    <row r="446" spans="1:8" ht="18.75" customHeight="1">
      <c r="A446" s="85"/>
      <c r="B446" s="84"/>
      <c r="C446" s="83"/>
      <c r="D446" s="82"/>
      <c r="E446" s="82"/>
      <c r="F446" s="81"/>
      <c r="G446" s="81"/>
      <c r="H446" s="81"/>
    </row>
    <row r="447" spans="1:8" ht="18.75" customHeight="1">
      <c r="A447" s="85"/>
      <c r="B447" s="84"/>
      <c r="C447" s="83"/>
      <c r="D447" s="82"/>
      <c r="E447" s="82"/>
      <c r="F447" s="81"/>
      <c r="G447" s="81"/>
      <c r="H447" s="81"/>
    </row>
    <row r="448" spans="1:8" ht="18.75" customHeight="1">
      <c r="A448" s="85"/>
      <c r="B448" s="84"/>
      <c r="C448" s="83"/>
      <c r="D448" s="82"/>
      <c r="E448" s="82"/>
      <c r="F448" s="81"/>
      <c r="G448" s="81"/>
      <c r="H448" s="81"/>
    </row>
    <row r="449" spans="1:8" ht="18.75" customHeight="1">
      <c r="A449" s="85"/>
      <c r="B449" s="84"/>
      <c r="C449" s="83"/>
      <c r="D449" s="82"/>
      <c r="E449" s="82"/>
      <c r="F449" s="81"/>
      <c r="G449" s="81"/>
      <c r="H449" s="81"/>
    </row>
    <row r="450" spans="1:8" ht="18.75" customHeight="1">
      <c r="A450" s="85"/>
      <c r="B450" s="84"/>
      <c r="C450" s="83"/>
      <c r="D450" s="82"/>
      <c r="E450" s="82"/>
      <c r="F450" s="81"/>
      <c r="G450" s="81"/>
      <c r="H450" s="81"/>
    </row>
    <row r="451" spans="1:8" ht="18.75" customHeight="1">
      <c r="A451" s="85"/>
      <c r="B451" s="84"/>
      <c r="C451" s="83"/>
      <c r="D451" s="82"/>
      <c r="E451" s="82"/>
      <c r="F451" s="81"/>
      <c r="G451" s="81"/>
      <c r="H451" s="81"/>
    </row>
    <row r="452" spans="1:8" ht="18.75" customHeight="1">
      <c r="A452" s="85"/>
      <c r="B452" s="84"/>
      <c r="C452" s="83"/>
      <c r="D452" s="82"/>
      <c r="E452" s="82"/>
      <c r="F452" s="81"/>
      <c r="G452" s="81"/>
      <c r="H452" s="81"/>
    </row>
    <row r="453" spans="1:8" ht="18.75" customHeight="1">
      <c r="A453" s="85"/>
      <c r="B453" s="84"/>
      <c r="C453" s="83"/>
      <c r="D453" s="82"/>
      <c r="E453" s="82"/>
      <c r="F453" s="81"/>
      <c r="G453" s="81"/>
      <c r="H453" s="81"/>
    </row>
    <row r="454" spans="1:8" ht="18.75" customHeight="1">
      <c r="A454" s="85"/>
      <c r="B454" s="84"/>
      <c r="C454" s="83"/>
      <c r="D454" s="82"/>
      <c r="E454" s="82"/>
      <c r="F454" s="81"/>
      <c r="G454" s="81"/>
      <c r="H454" s="81"/>
    </row>
    <row r="455" spans="1:8" ht="18.75" customHeight="1">
      <c r="A455" s="85"/>
      <c r="B455" s="84"/>
      <c r="C455" s="83"/>
      <c r="D455" s="82"/>
      <c r="E455" s="82"/>
      <c r="F455" s="81"/>
      <c r="G455" s="81"/>
      <c r="H455" s="81"/>
    </row>
    <row r="456" spans="1:8" ht="18.75" customHeight="1">
      <c r="A456" s="85"/>
      <c r="B456" s="84"/>
      <c r="C456" s="83"/>
      <c r="D456" s="82"/>
      <c r="E456" s="82"/>
      <c r="F456" s="81"/>
      <c r="G456" s="81"/>
      <c r="H456" s="81"/>
    </row>
    <row r="457" spans="1:8" ht="18.75" customHeight="1">
      <c r="A457" s="85"/>
      <c r="B457" s="84"/>
      <c r="C457" s="83"/>
      <c r="D457" s="82"/>
      <c r="E457" s="82"/>
      <c r="F457" s="81"/>
      <c r="G457" s="81"/>
      <c r="H457" s="81"/>
    </row>
    <row r="458" spans="1:8" ht="18.75" customHeight="1">
      <c r="A458" s="85"/>
      <c r="B458" s="84"/>
      <c r="C458" s="83"/>
      <c r="D458" s="82"/>
      <c r="E458" s="82"/>
      <c r="F458" s="81"/>
      <c r="G458" s="81"/>
      <c r="H458" s="81"/>
    </row>
    <row r="459" spans="1:8" ht="18.75" customHeight="1">
      <c r="A459" s="85"/>
      <c r="B459" s="84"/>
      <c r="C459" s="83"/>
      <c r="D459" s="82"/>
      <c r="E459" s="82"/>
      <c r="F459" s="81"/>
      <c r="G459" s="81"/>
      <c r="H459" s="81"/>
    </row>
    <row r="460" spans="1:8" ht="18.75" customHeight="1">
      <c r="A460" s="85"/>
      <c r="B460" s="84"/>
      <c r="C460" s="83"/>
      <c r="D460" s="82"/>
      <c r="E460" s="82"/>
      <c r="F460" s="81"/>
      <c r="G460" s="81"/>
      <c r="H460" s="81"/>
    </row>
    <row r="461" spans="1:8" ht="18.75" customHeight="1">
      <c r="A461" s="85"/>
      <c r="B461" s="84"/>
      <c r="C461" s="83"/>
      <c r="D461" s="82"/>
      <c r="E461" s="82"/>
      <c r="F461" s="81"/>
      <c r="G461" s="81"/>
      <c r="H461" s="81"/>
    </row>
    <row r="462" spans="1:8" ht="18.75" customHeight="1">
      <c r="A462" s="85"/>
      <c r="B462" s="84"/>
      <c r="C462" s="83"/>
      <c r="D462" s="82"/>
      <c r="E462" s="82"/>
      <c r="F462" s="81"/>
      <c r="G462" s="81"/>
      <c r="H462" s="81"/>
    </row>
    <row r="463" spans="1:8" ht="18.75" customHeight="1">
      <c r="A463" s="85"/>
      <c r="B463" s="84"/>
      <c r="C463" s="83"/>
      <c r="D463" s="82"/>
      <c r="E463" s="82"/>
      <c r="F463" s="81"/>
      <c r="G463" s="81"/>
      <c r="H463" s="81"/>
    </row>
    <row r="464" spans="1:8" ht="18.75" customHeight="1">
      <c r="A464" s="85"/>
      <c r="B464" s="84"/>
      <c r="C464" s="83"/>
      <c r="D464" s="82"/>
      <c r="E464" s="82"/>
      <c r="F464" s="81"/>
      <c r="G464" s="81"/>
      <c r="H464" s="81"/>
    </row>
    <row r="465" spans="1:8" ht="18.75" customHeight="1">
      <c r="A465" s="85"/>
      <c r="B465" s="84"/>
      <c r="C465" s="83"/>
      <c r="D465" s="82"/>
      <c r="E465" s="82"/>
      <c r="F465" s="81"/>
      <c r="G465" s="81"/>
      <c r="H465" s="81"/>
    </row>
    <row r="466" spans="1:8" ht="18.75" customHeight="1">
      <c r="A466" s="85"/>
      <c r="B466" s="84"/>
      <c r="C466" s="83"/>
      <c r="D466" s="82"/>
      <c r="E466" s="82"/>
      <c r="F466" s="81"/>
      <c r="G466" s="81"/>
      <c r="H466" s="81"/>
    </row>
    <row r="467" spans="1:8" ht="18.75" customHeight="1">
      <c r="A467" s="85"/>
      <c r="B467" s="84"/>
      <c r="C467" s="83"/>
      <c r="D467" s="82"/>
      <c r="E467" s="82"/>
      <c r="F467" s="81"/>
      <c r="G467" s="81"/>
      <c r="H467" s="81"/>
    </row>
    <row r="468" spans="1:8" ht="18.75" customHeight="1">
      <c r="A468" s="85"/>
      <c r="B468" s="84"/>
      <c r="C468" s="83"/>
      <c r="D468" s="82"/>
      <c r="E468" s="82"/>
      <c r="F468" s="81"/>
      <c r="G468" s="81"/>
      <c r="H468" s="81"/>
    </row>
    <row r="469" spans="1:8" ht="18.75" customHeight="1">
      <c r="A469" s="85"/>
      <c r="B469" s="84"/>
      <c r="C469" s="83"/>
      <c r="D469" s="82"/>
      <c r="E469" s="82"/>
      <c r="F469" s="81"/>
      <c r="G469" s="81"/>
      <c r="H469" s="81"/>
    </row>
    <row r="470" spans="1:8" ht="18.75" customHeight="1">
      <c r="A470" s="85"/>
      <c r="B470" s="84"/>
      <c r="C470" s="83"/>
      <c r="D470" s="82"/>
      <c r="E470" s="82"/>
      <c r="F470" s="81"/>
      <c r="G470" s="81"/>
      <c r="H470" s="81"/>
    </row>
    <row r="471" spans="1:8" ht="18.75" customHeight="1">
      <c r="A471" s="85"/>
      <c r="B471" s="84"/>
      <c r="C471" s="83"/>
      <c r="D471" s="82"/>
      <c r="E471" s="82"/>
      <c r="F471" s="81"/>
      <c r="G471" s="81"/>
      <c r="H471" s="81"/>
    </row>
    <row r="472" spans="1:8" ht="18.75" customHeight="1">
      <c r="A472" s="85"/>
      <c r="B472" s="84"/>
      <c r="C472" s="83"/>
      <c r="D472" s="82"/>
      <c r="E472" s="82"/>
      <c r="F472" s="81"/>
      <c r="G472" s="81"/>
      <c r="H472" s="81"/>
    </row>
    <row r="473" spans="1:8" ht="18.75" customHeight="1">
      <c r="A473" s="85"/>
      <c r="B473" s="84"/>
      <c r="C473" s="83"/>
      <c r="D473" s="82"/>
      <c r="E473" s="82"/>
      <c r="F473" s="81"/>
      <c r="G473" s="81"/>
      <c r="H473" s="81"/>
    </row>
    <row r="474" spans="1:8" ht="18.75" customHeight="1">
      <c r="A474" s="85"/>
      <c r="B474" s="84"/>
      <c r="C474" s="83"/>
      <c r="D474" s="82"/>
      <c r="E474" s="82"/>
      <c r="F474" s="81"/>
      <c r="G474" s="81"/>
      <c r="H474" s="81"/>
    </row>
    <row r="475" spans="1:8" ht="18.75" customHeight="1">
      <c r="A475" s="85"/>
      <c r="B475" s="84"/>
      <c r="C475" s="83"/>
      <c r="D475" s="82"/>
      <c r="E475" s="82"/>
      <c r="F475" s="81"/>
      <c r="G475" s="81"/>
      <c r="H475" s="81"/>
    </row>
    <row r="476" spans="1:8" ht="18.75" customHeight="1">
      <c r="A476" s="85"/>
      <c r="B476" s="84"/>
      <c r="C476" s="83"/>
      <c r="D476" s="82"/>
      <c r="E476" s="82"/>
      <c r="F476" s="81"/>
      <c r="G476" s="81"/>
      <c r="H476" s="81"/>
    </row>
    <row r="477" spans="1:8" ht="18.75" customHeight="1">
      <c r="A477" s="85"/>
      <c r="B477" s="84"/>
      <c r="C477" s="83"/>
      <c r="D477" s="82"/>
      <c r="E477" s="82"/>
      <c r="F477" s="81"/>
      <c r="G477" s="81"/>
      <c r="H477" s="81"/>
    </row>
    <row r="478" spans="1:8" ht="18.75" customHeight="1">
      <c r="A478" s="85"/>
      <c r="B478" s="84"/>
      <c r="C478" s="83"/>
      <c r="D478" s="82"/>
      <c r="E478" s="82"/>
      <c r="F478" s="81"/>
      <c r="G478" s="81"/>
      <c r="H478" s="81"/>
    </row>
    <row r="479" spans="1:8" ht="18.75" customHeight="1">
      <c r="A479" s="85"/>
      <c r="B479" s="84"/>
      <c r="C479" s="83"/>
      <c r="D479" s="82"/>
      <c r="E479" s="82"/>
      <c r="F479" s="81"/>
      <c r="G479" s="81"/>
      <c r="H479" s="81"/>
    </row>
    <row r="480" spans="1:8" ht="18.75" customHeight="1">
      <c r="A480" s="85"/>
      <c r="B480" s="84"/>
      <c r="C480" s="83"/>
      <c r="D480" s="82"/>
      <c r="E480" s="82"/>
      <c r="F480" s="81"/>
      <c r="G480" s="81"/>
      <c r="H480" s="81"/>
    </row>
    <row r="481" spans="1:8" ht="18.75" customHeight="1">
      <c r="A481" s="85"/>
      <c r="B481" s="84"/>
      <c r="C481" s="83"/>
      <c r="D481" s="82"/>
      <c r="E481" s="82"/>
      <c r="F481" s="81"/>
      <c r="G481" s="81"/>
      <c r="H481" s="81"/>
    </row>
    <row r="482" spans="1:8" ht="18.75" customHeight="1">
      <c r="A482" s="85"/>
      <c r="B482" s="84"/>
      <c r="C482" s="83"/>
      <c r="D482" s="82"/>
      <c r="E482" s="82"/>
      <c r="F482" s="81"/>
      <c r="G482" s="81"/>
      <c r="H482" s="81"/>
    </row>
    <row r="483" spans="1:8" ht="18.75" customHeight="1">
      <c r="A483" s="85"/>
      <c r="B483" s="84"/>
      <c r="C483" s="83"/>
      <c r="D483" s="82"/>
      <c r="E483" s="82"/>
      <c r="F483" s="81"/>
      <c r="G483" s="81"/>
      <c r="H483" s="81"/>
    </row>
    <row r="484" spans="1:8" ht="18.75" customHeight="1">
      <c r="A484" s="85"/>
      <c r="B484" s="84"/>
      <c r="C484" s="83"/>
      <c r="D484" s="82"/>
      <c r="E484" s="82"/>
      <c r="F484" s="81"/>
      <c r="G484" s="81"/>
      <c r="H484" s="81"/>
    </row>
    <row r="485" spans="1:8" ht="18.75" customHeight="1">
      <c r="A485" s="85"/>
      <c r="B485" s="84"/>
      <c r="C485" s="83"/>
      <c r="D485" s="82"/>
      <c r="E485" s="82"/>
      <c r="F485" s="81"/>
      <c r="G485" s="81"/>
      <c r="H485" s="81"/>
    </row>
    <row r="486" spans="1:8" ht="18.75" customHeight="1">
      <c r="A486" s="85"/>
      <c r="B486" s="84"/>
      <c r="C486" s="83"/>
      <c r="D486" s="82"/>
      <c r="E486" s="82"/>
      <c r="F486" s="81"/>
      <c r="G486" s="81"/>
      <c r="H486" s="81"/>
    </row>
    <row r="487" spans="1:8" ht="18.75" customHeight="1">
      <c r="A487" s="85"/>
      <c r="B487" s="84"/>
      <c r="C487" s="83"/>
      <c r="D487" s="82"/>
      <c r="E487" s="82"/>
      <c r="F487" s="81"/>
      <c r="G487" s="81"/>
      <c r="H487" s="81"/>
    </row>
    <row r="488" spans="1:8" ht="18.75" customHeight="1">
      <c r="A488" s="85"/>
      <c r="B488" s="84"/>
      <c r="C488" s="83"/>
      <c r="D488" s="82"/>
      <c r="E488" s="82"/>
      <c r="F488" s="81"/>
      <c r="G488" s="81"/>
      <c r="H488" s="81"/>
    </row>
    <row r="489" spans="1:8" ht="18.75" customHeight="1">
      <c r="A489" s="85"/>
      <c r="B489" s="84"/>
      <c r="C489" s="83"/>
      <c r="D489" s="82"/>
      <c r="E489" s="82"/>
      <c r="F489" s="81"/>
      <c r="G489" s="81"/>
      <c r="H489" s="81"/>
    </row>
    <row r="490" spans="1:8" ht="18.75" customHeight="1">
      <c r="A490" s="85"/>
      <c r="B490" s="84"/>
      <c r="C490" s="83"/>
      <c r="D490" s="82"/>
      <c r="E490" s="82"/>
      <c r="F490" s="81"/>
      <c r="G490" s="81"/>
      <c r="H490" s="81"/>
    </row>
    <row r="491" spans="1:8" ht="18.75" customHeight="1">
      <c r="A491" s="85"/>
      <c r="B491" s="84"/>
      <c r="C491" s="83"/>
      <c r="D491" s="82"/>
      <c r="E491" s="82"/>
      <c r="F491" s="81"/>
      <c r="G491" s="81"/>
      <c r="H491" s="81"/>
    </row>
    <row r="492" spans="1:8" ht="18.75" customHeight="1">
      <c r="A492" s="85"/>
      <c r="B492" s="84"/>
      <c r="C492" s="83"/>
      <c r="D492" s="82"/>
      <c r="E492" s="82"/>
      <c r="F492" s="81"/>
      <c r="G492" s="81"/>
      <c r="H492" s="81"/>
    </row>
    <row r="493" spans="1:8" ht="18.75" customHeight="1">
      <c r="A493" s="85"/>
      <c r="B493" s="84"/>
      <c r="C493" s="83"/>
      <c r="D493" s="82"/>
      <c r="E493" s="82"/>
      <c r="F493" s="81"/>
      <c r="G493" s="81"/>
      <c r="H493" s="81"/>
    </row>
    <row r="494" spans="1:8" ht="18.75" customHeight="1">
      <c r="A494" s="85"/>
      <c r="B494" s="84"/>
      <c r="C494" s="83"/>
      <c r="D494" s="82"/>
      <c r="E494" s="82"/>
      <c r="F494" s="81"/>
      <c r="G494" s="81"/>
      <c r="H494" s="81"/>
    </row>
    <row r="495" spans="1:8" ht="18.75" customHeight="1">
      <c r="A495" s="85"/>
      <c r="B495" s="84"/>
      <c r="C495" s="83"/>
      <c r="D495" s="82"/>
      <c r="E495" s="82"/>
      <c r="F495" s="81"/>
      <c r="G495" s="81"/>
      <c r="H495" s="81"/>
    </row>
    <row r="496" spans="1:8" ht="18.75" customHeight="1">
      <c r="A496" s="85"/>
      <c r="B496" s="84"/>
      <c r="C496" s="83"/>
      <c r="D496" s="82"/>
      <c r="E496" s="82"/>
      <c r="F496" s="81"/>
      <c r="G496" s="81"/>
      <c r="H496" s="81"/>
    </row>
    <row r="497" spans="1:8" ht="18.75" customHeight="1">
      <c r="A497" s="85"/>
      <c r="B497" s="84"/>
      <c r="C497" s="83"/>
      <c r="D497" s="82"/>
      <c r="E497" s="82"/>
      <c r="F497" s="81"/>
      <c r="G497" s="81"/>
      <c r="H497" s="81"/>
    </row>
    <row r="498" spans="1:8" ht="18.75" customHeight="1">
      <c r="A498" s="85"/>
      <c r="B498" s="84"/>
      <c r="C498" s="83"/>
      <c r="D498" s="82"/>
      <c r="E498" s="82"/>
      <c r="F498" s="81"/>
      <c r="G498" s="81"/>
      <c r="H498" s="81"/>
    </row>
    <row r="499" spans="1:8" ht="18.75" customHeight="1">
      <c r="A499" s="85"/>
      <c r="B499" s="84"/>
      <c r="C499" s="83"/>
      <c r="D499" s="82"/>
      <c r="E499" s="82"/>
      <c r="F499" s="81"/>
      <c r="G499" s="81"/>
      <c r="H499" s="81"/>
    </row>
    <row r="500" spans="1:8" ht="18.75" customHeight="1">
      <c r="A500" s="85"/>
      <c r="B500" s="84"/>
      <c r="C500" s="83"/>
      <c r="D500" s="82"/>
      <c r="E500" s="82"/>
      <c r="F500" s="81"/>
      <c r="G500" s="81"/>
      <c r="H500" s="81"/>
    </row>
    <row r="501" spans="1:8" ht="18.75" customHeight="1">
      <c r="A501" s="85"/>
      <c r="B501" s="84"/>
      <c r="C501" s="83"/>
      <c r="D501" s="82"/>
      <c r="E501" s="82"/>
      <c r="F501" s="81"/>
      <c r="G501" s="81"/>
      <c r="H501" s="81"/>
    </row>
    <row r="502" spans="1:8" ht="18.75" customHeight="1">
      <c r="A502" s="85"/>
      <c r="B502" s="84"/>
      <c r="C502" s="83"/>
      <c r="D502" s="82"/>
      <c r="E502" s="82"/>
      <c r="F502" s="81"/>
      <c r="G502" s="81"/>
      <c r="H502" s="81"/>
    </row>
    <row r="503" spans="1:8" ht="18.75" customHeight="1">
      <c r="A503" s="85"/>
      <c r="B503" s="84"/>
      <c r="C503" s="83"/>
      <c r="D503" s="82"/>
      <c r="E503" s="82"/>
      <c r="F503" s="81"/>
      <c r="G503" s="81"/>
      <c r="H503" s="81"/>
    </row>
    <row r="504" spans="1:8" ht="18.75" customHeight="1">
      <c r="A504" s="85"/>
      <c r="B504" s="84"/>
      <c r="C504" s="83"/>
      <c r="D504" s="82"/>
      <c r="E504" s="82"/>
      <c r="F504" s="81"/>
      <c r="G504" s="81"/>
      <c r="H504" s="81"/>
    </row>
    <row r="505" spans="1:8" ht="18.75" customHeight="1">
      <c r="A505" s="85"/>
      <c r="B505" s="84"/>
      <c r="C505" s="83"/>
      <c r="D505" s="82"/>
      <c r="E505" s="82"/>
      <c r="F505" s="81"/>
      <c r="G505" s="81"/>
      <c r="H505" s="81"/>
    </row>
    <row r="506" spans="1:8" ht="18.75" customHeight="1">
      <c r="A506" s="85"/>
      <c r="B506" s="84"/>
      <c r="C506" s="83"/>
      <c r="D506" s="82"/>
      <c r="E506" s="82"/>
      <c r="F506" s="81"/>
      <c r="G506" s="81"/>
      <c r="H506" s="81"/>
    </row>
    <row r="507" spans="1:8" ht="18.75" customHeight="1">
      <c r="A507" s="85"/>
      <c r="B507" s="84"/>
      <c r="C507" s="83"/>
      <c r="D507" s="82"/>
      <c r="E507" s="82"/>
      <c r="F507" s="81"/>
      <c r="G507" s="81"/>
      <c r="H507" s="81"/>
    </row>
    <row r="508" spans="1:8" ht="18.75" customHeight="1">
      <c r="A508" s="85"/>
      <c r="B508" s="84"/>
      <c r="C508" s="83"/>
      <c r="D508" s="82"/>
      <c r="E508" s="82"/>
      <c r="F508" s="81"/>
      <c r="G508" s="81"/>
      <c r="H508" s="81"/>
    </row>
    <row r="509" spans="1:8" ht="18.75" customHeight="1">
      <c r="A509" s="85"/>
      <c r="B509" s="84"/>
      <c r="C509" s="83"/>
      <c r="D509" s="82"/>
      <c r="E509" s="82"/>
      <c r="F509" s="81"/>
      <c r="G509" s="81"/>
      <c r="H509" s="81"/>
    </row>
    <row r="510" spans="1:8" ht="18.75" customHeight="1">
      <c r="A510" s="85"/>
      <c r="B510" s="84"/>
      <c r="C510" s="83"/>
      <c r="D510" s="82"/>
      <c r="E510" s="82"/>
      <c r="F510" s="81"/>
      <c r="G510" s="81"/>
      <c r="H510" s="81"/>
    </row>
    <row r="511" spans="1:8" ht="18.75" customHeight="1">
      <c r="A511" s="85"/>
      <c r="B511" s="84"/>
      <c r="C511" s="83"/>
      <c r="D511" s="82"/>
      <c r="E511" s="82"/>
      <c r="F511" s="81"/>
      <c r="G511" s="81"/>
      <c r="H511" s="81"/>
    </row>
    <row r="512" spans="1:8" ht="18.75" customHeight="1">
      <c r="A512" s="85"/>
      <c r="B512" s="84"/>
      <c r="C512" s="83"/>
      <c r="D512" s="82"/>
      <c r="E512" s="82"/>
      <c r="F512" s="81"/>
      <c r="G512" s="81"/>
      <c r="H512" s="81"/>
    </row>
    <row r="513" spans="1:8" ht="18.75" customHeight="1">
      <c r="A513" s="85"/>
      <c r="B513" s="84"/>
      <c r="C513" s="83"/>
      <c r="D513" s="82"/>
      <c r="E513" s="82"/>
      <c r="F513" s="81"/>
      <c r="G513" s="81"/>
      <c r="H513" s="81"/>
    </row>
    <row r="514" spans="1:8" ht="18.75" customHeight="1">
      <c r="A514" s="85"/>
      <c r="B514" s="84"/>
      <c r="C514" s="83"/>
      <c r="D514" s="82"/>
      <c r="E514" s="82"/>
      <c r="F514" s="81"/>
      <c r="G514" s="81"/>
      <c r="H514" s="81"/>
    </row>
    <row r="515" spans="1:8" ht="18.75" customHeight="1">
      <c r="A515" s="85"/>
      <c r="B515" s="84"/>
      <c r="C515" s="83"/>
      <c r="D515" s="82"/>
      <c r="E515" s="82"/>
      <c r="F515" s="81"/>
      <c r="G515" s="81"/>
      <c r="H515" s="81"/>
    </row>
    <row r="516" spans="1:8" ht="18.75" customHeight="1">
      <c r="A516" s="85"/>
      <c r="B516" s="84"/>
      <c r="C516" s="83"/>
      <c r="D516" s="82"/>
      <c r="E516" s="82"/>
      <c r="F516" s="81"/>
      <c r="G516" s="81"/>
      <c r="H516" s="81"/>
    </row>
    <row r="517" spans="1:8" ht="18.75" customHeight="1">
      <c r="A517" s="85"/>
      <c r="B517" s="84"/>
      <c r="C517" s="83"/>
      <c r="D517" s="82"/>
      <c r="E517" s="82"/>
      <c r="F517" s="81"/>
      <c r="G517" s="81"/>
      <c r="H517" s="81"/>
    </row>
    <row r="518" spans="1:8" ht="18.75" customHeight="1">
      <c r="A518" s="85"/>
      <c r="B518" s="84"/>
      <c r="C518" s="83"/>
      <c r="D518" s="82"/>
      <c r="E518" s="82"/>
      <c r="F518" s="81"/>
      <c r="G518" s="81"/>
      <c r="H518" s="81"/>
    </row>
    <row r="519" spans="1:8" ht="18.75" customHeight="1">
      <c r="A519" s="85"/>
      <c r="B519" s="84"/>
      <c r="C519" s="83"/>
      <c r="D519" s="82"/>
      <c r="E519" s="82"/>
      <c r="F519" s="81"/>
      <c r="G519" s="81"/>
      <c r="H519" s="81"/>
    </row>
    <row r="520" spans="1:8" ht="18.75" customHeight="1">
      <c r="A520" s="85"/>
      <c r="B520" s="84"/>
      <c r="C520" s="83"/>
      <c r="D520" s="82"/>
      <c r="E520" s="82"/>
      <c r="F520" s="81"/>
      <c r="G520" s="81"/>
      <c r="H520" s="81"/>
    </row>
    <row r="521" spans="1:8" ht="18.75" customHeight="1">
      <c r="A521" s="85"/>
      <c r="B521" s="84"/>
      <c r="C521" s="83"/>
      <c r="D521" s="82"/>
      <c r="E521" s="82"/>
      <c r="F521" s="81"/>
      <c r="G521" s="81"/>
      <c r="H521" s="81"/>
    </row>
    <row r="522" spans="1:8" ht="18.75" customHeight="1">
      <c r="A522" s="85"/>
      <c r="B522" s="84"/>
      <c r="C522" s="83"/>
      <c r="D522" s="82"/>
      <c r="E522" s="82"/>
      <c r="F522" s="81"/>
      <c r="G522" s="81"/>
      <c r="H522" s="81"/>
    </row>
    <row r="523" spans="1:8" ht="18.75" customHeight="1">
      <c r="A523" s="85"/>
      <c r="B523" s="84"/>
      <c r="C523" s="83"/>
      <c r="D523" s="82"/>
      <c r="E523" s="82"/>
      <c r="F523" s="81"/>
      <c r="G523" s="81"/>
      <c r="H523" s="81"/>
    </row>
    <row r="524" spans="1:8" ht="18.75" customHeight="1">
      <c r="A524" s="85"/>
      <c r="B524" s="84"/>
      <c r="C524" s="83"/>
      <c r="D524" s="82"/>
      <c r="E524" s="82"/>
      <c r="F524" s="81"/>
      <c r="G524" s="81"/>
      <c r="H524" s="81"/>
    </row>
    <row r="525" spans="1:8" ht="18.75" customHeight="1">
      <c r="A525" s="85"/>
      <c r="B525" s="84"/>
      <c r="C525" s="83"/>
      <c r="D525" s="82"/>
      <c r="E525" s="82"/>
      <c r="F525" s="81"/>
      <c r="G525" s="81"/>
      <c r="H525" s="81"/>
    </row>
    <row r="526" spans="1:8" ht="18.75" customHeight="1">
      <c r="A526" s="85"/>
      <c r="B526" s="84"/>
      <c r="C526" s="83"/>
      <c r="D526" s="82"/>
      <c r="E526" s="82"/>
      <c r="F526" s="81"/>
      <c r="G526" s="81"/>
      <c r="H526" s="81"/>
    </row>
    <row r="527" spans="1:8" ht="18.75" customHeight="1">
      <c r="A527" s="85"/>
      <c r="B527" s="84"/>
      <c r="C527" s="83"/>
      <c r="D527" s="82"/>
      <c r="E527" s="82"/>
      <c r="F527" s="81"/>
      <c r="G527" s="81"/>
      <c r="H527" s="81"/>
    </row>
    <row r="528" spans="1:8" ht="18.75" customHeight="1">
      <c r="A528" s="85"/>
      <c r="B528" s="84"/>
      <c r="C528" s="83"/>
      <c r="D528" s="82"/>
      <c r="E528" s="82"/>
      <c r="F528" s="81"/>
      <c r="G528" s="81"/>
      <c r="H528" s="81"/>
    </row>
    <row r="529" spans="1:8" ht="18.75" customHeight="1">
      <c r="A529" s="85"/>
      <c r="B529" s="84"/>
      <c r="C529" s="83"/>
      <c r="D529" s="82"/>
      <c r="E529" s="82"/>
      <c r="F529" s="81"/>
      <c r="G529" s="81"/>
      <c r="H529" s="81"/>
    </row>
    <row r="530" spans="1:8" ht="18.75" customHeight="1">
      <c r="A530" s="85"/>
      <c r="B530" s="84"/>
      <c r="C530" s="83"/>
      <c r="D530" s="82"/>
      <c r="E530" s="82"/>
      <c r="F530" s="81"/>
      <c r="G530" s="81"/>
      <c r="H530" s="81"/>
    </row>
    <row r="531" spans="1:8" ht="18.75" customHeight="1">
      <c r="A531" s="85"/>
      <c r="B531" s="84"/>
      <c r="C531" s="83"/>
      <c r="D531" s="82"/>
      <c r="E531" s="82"/>
      <c r="F531" s="81"/>
      <c r="G531" s="81"/>
      <c r="H531" s="81"/>
    </row>
    <row r="532" spans="1:8" ht="18.75" customHeight="1">
      <c r="A532" s="85"/>
      <c r="B532" s="84"/>
      <c r="C532" s="83"/>
      <c r="D532" s="82"/>
      <c r="E532" s="82"/>
      <c r="F532" s="81"/>
      <c r="G532" s="81"/>
      <c r="H532" s="81"/>
    </row>
    <row r="533" spans="1:8" ht="18.75" customHeight="1">
      <c r="A533" s="85"/>
      <c r="B533" s="84"/>
      <c r="C533" s="83"/>
      <c r="D533" s="82"/>
      <c r="E533" s="82"/>
      <c r="F533" s="81"/>
      <c r="G533" s="81"/>
      <c r="H533" s="81"/>
    </row>
    <row r="534" spans="1:8" ht="18.75" customHeight="1">
      <c r="A534" s="85"/>
      <c r="B534" s="84"/>
      <c r="C534" s="83"/>
      <c r="D534" s="82"/>
      <c r="E534" s="82"/>
      <c r="F534" s="81"/>
      <c r="G534" s="81"/>
      <c r="H534" s="81"/>
    </row>
    <row r="535" spans="1:8" ht="18.75" customHeight="1">
      <c r="A535" s="85"/>
      <c r="B535" s="84"/>
      <c r="C535" s="83"/>
      <c r="D535" s="82"/>
      <c r="E535" s="82"/>
      <c r="F535" s="81"/>
      <c r="G535" s="81"/>
      <c r="H535" s="81"/>
    </row>
    <row r="536" spans="1:8" ht="18.75" customHeight="1">
      <c r="A536" s="85"/>
      <c r="B536" s="84"/>
      <c r="C536" s="83"/>
      <c r="D536" s="82"/>
      <c r="E536" s="82"/>
      <c r="F536" s="81"/>
      <c r="G536" s="81"/>
      <c r="H536" s="81"/>
    </row>
    <row r="537" spans="1:8" ht="18.75" customHeight="1">
      <c r="A537" s="85"/>
      <c r="B537" s="84"/>
      <c r="C537" s="83"/>
      <c r="D537" s="82"/>
      <c r="E537" s="82"/>
      <c r="F537" s="81"/>
      <c r="G537" s="81"/>
      <c r="H537" s="81"/>
    </row>
    <row r="538" spans="1:8" ht="18.75" customHeight="1">
      <c r="A538" s="85"/>
      <c r="B538" s="84"/>
      <c r="C538" s="83"/>
      <c r="D538" s="82"/>
      <c r="E538" s="82"/>
      <c r="F538" s="81"/>
      <c r="G538" s="81"/>
      <c r="H538" s="81"/>
    </row>
    <row r="539" spans="1:8" ht="18.75" customHeight="1">
      <c r="A539" s="85"/>
      <c r="B539" s="84"/>
      <c r="C539" s="83"/>
      <c r="D539" s="82"/>
      <c r="E539" s="82"/>
      <c r="F539" s="81"/>
      <c r="G539" s="81"/>
      <c r="H539" s="81"/>
    </row>
    <row r="540" spans="1:8" ht="18.75" customHeight="1">
      <c r="A540" s="85"/>
      <c r="B540" s="84"/>
      <c r="C540" s="83"/>
      <c r="D540" s="82"/>
      <c r="E540" s="82"/>
      <c r="F540" s="81"/>
      <c r="G540" s="81"/>
      <c r="H540" s="81"/>
    </row>
    <row r="541" spans="1:8" ht="18.75" customHeight="1">
      <c r="A541" s="85"/>
      <c r="B541" s="84"/>
      <c r="C541" s="83"/>
      <c r="D541" s="82"/>
      <c r="E541" s="82"/>
      <c r="F541" s="81"/>
      <c r="G541" s="81"/>
      <c r="H541" s="81"/>
    </row>
    <row r="542" spans="1:8" ht="18.75" customHeight="1">
      <c r="A542" s="85"/>
      <c r="B542" s="84"/>
      <c r="C542" s="83"/>
      <c r="D542" s="82"/>
      <c r="E542" s="82"/>
      <c r="F542" s="81"/>
      <c r="G542" s="81"/>
      <c r="H542" s="81"/>
    </row>
    <row r="543" spans="1:8" ht="18.75" customHeight="1">
      <c r="A543" s="85"/>
      <c r="B543" s="84"/>
      <c r="C543" s="83"/>
      <c r="D543" s="82"/>
      <c r="E543" s="82"/>
      <c r="F543" s="81"/>
      <c r="G543" s="81"/>
      <c r="H543" s="81"/>
    </row>
    <row r="544" spans="1:8" ht="18.75" customHeight="1">
      <c r="A544" s="85"/>
      <c r="B544" s="84"/>
      <c r="C544" s="83"/>
      <c r="D544" s="82"/>
      <c r="E544" s="82"/>
      <c r="F544" s="81"/>
      <c r="G544" s="81"/>
      <c r="H544" s="81"/>
    </row>
    <row r="545" spans="1:8" ht="18.75" customHeight="1">
      <c r="A545" s="85"/>
      <c r="B545" s="84"/>
      <c r="C545" s="83"/>
      <c r="D545" s="82"/>
      <c r="E545" s="82"/>
      <c r="F545" s="81"/>
      <c r="G545" s="81"/>
      <c r="H545" s="81"/>
    </row>
    <row r="546" spans="1:8" ht="18.75" customHeight="1">
      <c r="A546" s="85"/>
      <c r="B546" s="84"/>
      <c r="C546" s="83"/>
      <c r="D546" s="82"/>
      <c r="E546" s="82"/>
      <c r="F546" s="81"/>
      <c r="G546" s="81"/>
      <c r="H546" s="81"/>
    </row>
    <row r="547" spans="1:8" ht="18.75" customHeight="1">
      <c r="A547" s="85"/>
      <c r="B547" s="84"/>
      <c r="C547" s="83"/>
      <c r="D547" s="82"/>
      <c r="E547" s="82"/>
      <c r="F547" s="81"/>
      <c r="G547" s="81"/>
      <c r="H547" s="81"/>
    </row>
    <row r="548" spans="1:8" ht="18.75" customHeight="1">
      <c r="A548" s="85"/>
      <c r="B548" s="84"/>
      <c r="C548" s="83"/>
      <c r="D548" s="82"/>
      <c r="E548" s="82"/>
      <c r="F548" s="81"/>
      <c r="G548" s="81"/>
      <c r="H548" s="81"/>
    </row>
    <row r="549" spans="1:8" ht="18.75" customHeight="1">
      <c r="A549" s="85"/>
      <c r="B549" s="84"/>
      <c r="C549" s="83"/>
      <c r="D549" s="82"/>
      <c r="E549" s="82"/>
      <c r="F549" s="81"/>
      <c r="G549" s="81"/>
      <c r="H549" s="81"/>
    </row>
    <row r="550" spans="1:8" ht="18.75" customHeight="1">
      <c r="A550" s="85"/>
      <c r="B550" s="84"/>
      <c r="C550" s="83"/>
      <c r="D550" s="82"/>
      <c r="E550" s="82"/>
      <c r="F550" s="81"/>
      <c r="G550" s="81"/>
      <c r="H550" s="81"/>
    </row>
    <row r="551" spans="1:8" ht="18.75" customHeight="1">
      <c r="A551" s="85"/>
      <c r="B551" s="84"/>
      <c r="C551" s="83"/>
      <c r="D551" s="82"/>
      <c r="E551" s="82"/>
      <c r="F551" s="81"/>
      <c r="G551" s="81"/>
      <c r="H551" s="81"/>
    </row>
    <row r="552" spans="1:8" ht="18.75" customHeight="1">
      <c r="A552" s="85"/>
      <c r="B552" s="84"/>
      <c r="C552" s="83"/>
      <c r="D552" s="82"/>
      <c r="E552" s="82"/>
      <c r="F552" s="81"/>
      <c r="G552" s="81"/>
      <c r="H552" s="81"/>
    </row>
    <row r="553" spans="1:8" ht="18.75" customHeight="1">
      <c r="A553" s="85"/>
      <c r="B553" s="84"/>
      <c r="C553" s="83"/>
      <c r="D553" s="82"/>
      <c r="E553" s="82"/>
      <c r="F553" s="81"/>
      <c r="G553" s="81"/>
      <c r="H553" s="81"/>
    </row>
    <row r="554" spans="1:8" ht="18.75" customHeight="1">
      <c r="A554" s="85"/>
      <c r="B554" s="84"/>
      <c r="C554" s="83"/>
      <c r="D554" s="82"/>
      <c r="E554" s="82"/>
      <c r="F554" s="81"/>
      <c r="G554" s="81"/>
      <c r="H554" s="81"/>
    </row>
    <row r="555" spans="1:8" ht="18.75" customHeight="1">
      <c r="A555" s="85"/>
      <c r="B555" s="84"/>
      <c r="C555" s="83"/>
      <c r="D555" s="82"/>
      <c r="E555" s="82"/>
      <c r="F555" s="81"/>
      <c r="G555" s="81"/>
      <c r="H555" s="81"/>
    </row>
    <row r="556" spans="1:8" ht="18.75" customHeight="1">
      <c r="A556" s="85"/>
      <c r="B556" s="84"/>
      <c r="C556" s="83"/>
      <c r="D556" s="82"/>
      <c r="E556" s="82"/>
      <c r="F556" s="81"/>
      <c r="G556" s="81"/>
      <c r="H556" s="81"/>
    </row>
    <row r="557" spans="1:8" ht="18.75" customHeight="1">
      <c r="A557" s="85"/>
      <c r="B557" s="84"/>
      <c r="C557" s="83"/>
      <c r="D557" s="82"/>
      <c r="E557" s="82"/>
      <c r="F557" s="81"/>
      <c r="G557" s="81"/>
      <c r="H557" s="81"/>
    </row>
    <row r="558" spans="1:8" ht="18.75" customHeight="1">
      <c r="A558" s="85"/>
      <c r="B558" s="84"/>
      <c r="C558" s="83"/>
      <c r="D558" s="82"/>
      <c r="E558" s="82"/>
      <c r="F558" s="81"/>
      <c r="G558" s="81"/>
      <c r="H558" s="81"/>
    </row>
    <row r="559" spans="1:8" ht="18.75" customHeight="1">
      <c r="A559" s="85"/>
      <c r="B559" s="84"/>
      <c r="C559" s="83"/>
      <c r="D559" s="82"/>
      <c r="E559" s="82"/>
      <c r="F559" s="81"/>
      <c r="G559" s="81"/>
      <c r="H559" s="81"/>
    </row>
    <row r="560" spans="1:8" ht="18.75" customHeight="1">
      <c r="A560" s="85"/>
      <c r="B560" s="84"/>
      <c r="C560" s="83"/>
      <c r="D560" s="82"/>
      <c r="E560" s="82"/>
      <c r="F560" s="81"/>
      <c r="G560" s="81"/>
      <c r="H560" s="81"/>
    </row>
    <row r="561" spans="1:8" ht="18.75" customHeight="1">
      <c r="A561" s="85"/>
      <c r="B561" s="84"/>
      <c r="C561" s="83"/>
      <c r="D561" s="82"/>
      <c r="E561" s="82"/>
      <c r="F561" s="81"/>
      <c r="G561" s="81"/>
      <c r="H561" s="81"/>
    </row>
    <row r="562" spans="1:8" ht="18.75" customHeight="1">
      <c r="A562" s="85"/>
      <c r="B562" s="84"/>
      <c r="C562" s="83"/>
      <c r="D562" s="82"/>
      <c r="E562" s="82"/>
      <c r="F562" s="81"/>
      <c r="G562" s="81"/>
      <c r="H562" s="81"/>
    </row>
    <row r="563" spans="1:8" ht="18.75" customHeight="1">
      <c r="A563" s="85"/>
      <c r="B563" s="84"/>
      <c r="C563" s="83"/>
      <c r="D563" s="82"/>
      <c r="E563" s="82"/>
      <c r="F563" s="81"/>
      <c r="G563" s="81"/>
      <c r="H563" s="81"/>
    </row>
    <row r="564" spans="1:8" ht="18.75" customHeight="1">
      <c r="A564" s="85"/>
      <c r="B564" s="84"/>
      <c r="C564" s="83"/>
      <c r="D564" s="82"/>
      <c r="E564" s="82"/>
      <c r="F564" s="81"/>
      <c r="G564" s="81"/>
      <c r="H564" s="81"/>
    </row>
    <row r="565" spans="1:8" ht="18.75" customHeight="1">
      <c r="A565" s="85"/>
      <c r="B565" s="84"/>
      <c r="C565" s="83"/>
      <c r="D565" s="82"/>
      <c r="E565" s="82"/>
      <c r="F565" s="81"/>
      <c r="G565" s="81"/>
      <c r="H565" s="81"/>
    </row>
    <row r="566" spans="1:8" ht="18.75" customHeight="1">
      <c r="A566" s="85"/>
      <c r="B566" s="84"/>
      <c r="C566" s="83"/>
      <c r="D566" s="82"/>
      <c r="E566" s="82"/>
      <c r="F566" s="81"/>
      <c r="G566" s="81"/>
      <c r="H566" s="81"/>
    </row>
    <row r="567" spans="1:8" ht="18.75" customHeight="1">
      <c r="A567" s="85"/>
      <c r="B567" s="84"/>
      <c r="C567" s="83"/>
      <c r="D567" s="82"/>
      <c r="E567" s="82"/>
      <c r="F567" s="81"/>
      <c r="G567" s="81"/>
      <c r="H567" s="81"/>
    </row>
    <row r="568" spans="1:8" ht="18.75" customHeight="1">
      <c r="A568" s="85"/>
      <c r="B568" s="84"/>
      <c r="C568" s="83"/>
      <c r="D568" s="82"/>
      <c r="E568" s="82"/>
      <c r="F568" s="81"/>
      <c r="G568" s="81"/>
      <c r="H568" s="81"/>
    </row>
    <row r="569" spans="1:8" ht="18.75" customHeight="1">
      <c r="A569" s="85"/>
      <c r="B569" s="84"/>
      <c r="C569" s="83"/>
      <c r="D569" s="82"/>
      <c r="E569" s="82"/>
      <c r="F569" s="81"/>
      <c r="G569" s="81"/>
      <c r="H569" s="81"/>
    </row>
    <row r="570" spans="1:8" ht="18.75" customHeight="1">
      <c r="A570" s="85"/>
      <c r="B570" s="84"/>
      <c r="C570" s="83"/>
      <c r="D570" s="82"/>
      <c r="E570" s="82"/>
      <c r="F570" s="81"/>
      <c r="G570" s="81"/>
      <c r="H570" s="81"/>
    </row>
    <row r="571" spans="1:8" ht="18.75" customHeight="1">
      <c r="A571" s="85"/>
      <c r="B571" s="84"/>
      <c r="C571" s="83"/>
      <c r="D571" s="82"/>
      <c r="E571" s="82"/>
      <c r="F571" s="81"/>
      <c r="G571" s="81"/>
      <c r="H571" s="81"/>
    </row>
    <row r="572" spans="1:8" ht="18.75" customHeight="1">
      <c r="A572" s="85"/>
      <c r="B572" s="84"/>
      <c r="C572" s="83"/>
      <c r="D572" s="82"/>
      <c r="E572" s="82"/>
      <c r="F572" s="81"/>
      <c r="G572" s="81"/>
      <c r="H572" s="81"/>
    </row>
    <row r="573" spans="1:8" ht="18.75" customHeight="1">
      <c r="A573" s="85"/>
      <c r="B573" s="84"/>
      <c r="C573" s="83"/>
      <c r="D573" s="82"/>
      <c r="E573" s="82"/>
      <c r="F573" s="81"/>
      <c r="G573" s="81"/>
      <c r="H573" s="81"/>
    </row>
    <row r="574" spans="1:8" ht="18.75" customHeight="1">
      <c r="A574" s="85"/>
      <c r="B574" s="84"/>
      <c r="C574" s="83"/>
      <c r="D574" s="82"/>
      <c r="E574" s="82"/>
      <c r="F574" s="81"/>
      <c r="G574" s="81"/>
      <c r="H574" s="81"/>
    </row>
    <row r="575" spans="1:8" ht="18.75" customHeight="1">
      <c r="A575" s="85"/>
      <c r="B575" s="84"/>
      <c r="C575" s="83"/>
      <c r="D575" s="82"/>
      <c r="E575" s="82"/>
      <c r="F575" s="81"/>
      <c r="G575" s="81"/>
      <c r="H575" s="81"/>
    </row>
    <row r="576" spans="1:8" ht="18.75" customHeight="1">
      <c r="A576" s="85"/>
      <c r="B576" s="84"/>
      <c r="C576" s="83"/>
      <c r="D576" s="82"/>
      <c r="E576" s="82"/>
      <c r="F576" s="81"/>
      <c r="G576" s="81"/>
      <c r="H576" s="81"/>
    </row>
    <row r="577" spans="1:8" ht="18.75" customHeight="1">
      <c r="A577" s="85"/>
      <c r="B577" s="84"/>
      <c r="C577" s="83"/>
      <c r="D577" s="82"/>
      <c r="E577" s="82"/>
      <c r="F577" s="81"/>
      <c r="G577" s="81"/>
      <c r="H577" s="81"/>
    </row>
    <row r="578" spans="1:8" ht="18.75" customHeight="1">
      <c r="A578" s="85"/>
      <c r="B578" s="84"/>
      <c r="C578" s="83"/>
      <c r="D578" s="82"/>
      <c r="E578" s="82"/>
      <c r="F578" s="81"/>
      <c r="G578" s="81"/>
      <c r="H578" s="81"/>
    </row>
    <row r="579" spans="1:8" ht="18.75" customHeight="1">
      <c r="A579" s="85"/>
      <c r="B579" s="84"/>
      <c r="C579" s="83"/>
      <c r="D579" s="82"/>
      <c r="E579" s="82"/>
      <c r="F579" s="81"/>
      <c r="G579" s="81"/>
      <c r="H579" s="81"/>
    </row>
    <row r="580" spans="1:8" ht="18.75" customHeight="1">
      <c r="A580" s="85"/>
      <c r="B580" s="84"/>
      <c r="C580" s="83"/>
      <c r="D580" s="82"/>
      <c r="E580" s="82"/>
      <c r="F580" s="81"/>
      <c r="G580" s="81"/>
      <c r="H580" s="81"/>
    </row>
    <row r="581" spans="1:8" ht="18.75" customHeight="1">
      <c r="A581" s="85"/>
      <c r="B581" s="84"/>
      <c r="C581" s="83"/>
      <c r="D581" s="82"/>
      <c r="E581" s="82"/>
      <c r="F581" s="81"/>
      <c r="G581" s="81"/>
      <c r="H581" s="81"/>
    </row>
    <row r="582" spans="1:8" ht="18.75" customHeight="1">
      <c r="A582" s="85"/>
      <c r="B582" s="84"/>
      <c r="C582" s="83"/>
      <c r="D582" s="82"/>
      <c r="E582" s="82"/>
      <c r="F582" s="81"/>
      <c r="G582" s="81"/>
      <c r="H582" s="81"/>
    </row>
    <row r="583" spans="1:8" ht="18.75" customHeight="1">
      <c r="A583" s="85"/>
      <c r="B583" s="84"/>
      <c r="C583" s="83"/>
      <c r="D583" s="82"/>
      <c r="E583" s="82"/>
      <c r="F583" s="81"/>
      <c r="G583" s="81"/>
      <c r="H583" s="81"/>
    </row>
    <row r="584" spans="1:8" ht="18.75" customHeight="1">
      <c r="A584" s="85"/>
      <c r="B584" s="84"/>
      <c r="C584" s="83"/>
      <c r="D584" s="82"/>
      <c r="E584" s="82"/>
      <c r="F584" s="81"/>
      <c r="G584" s="81"/>
      <c r="H584" s="81"/>
    </row>
    <row r="585" spans="1:8" ht="18.75" customHeight="1">
      <c r="A585" s="85"/>
      <c r="B585" s="84"/>
      <c r="C585" s="83"/>
      <c r="D585" s="82"/>
      <c r="E585" s="82"/>
      <c r="F585" s="81"/>
      <c r="G585" s="81"/>
      <c r="H585" s="81"/>
    </row>
    <row r="586" spans="1:8" ht="18.75" customHeight="1">
      <c r="A586" s="85"/>
      <c r="B586" s="84"/>
      <c r="C586" s="83"/>
      <c r="D586" s="82"/>
      <c r="E586" s="82"/>
      <c r="F586" s="81"/>
      <c r="G586" s="81"/>
      <c r="H586" s="81"/>
    </row>
    <row r="587" spans="1:8" ht="18.75" customHeight="1">
      <c r="A587" s="85"/>
      <c r="B587" s="84"/>
      <c r="C587" s="83"/>
      <c r="D587" s="82"/>
      <c r="E587" s="82"/>
      <c r="F587" s="81"/>
      <c r="G587" s="81"/>
      <c r="H587" s="81"/>
    </row>
    <row r="588" spans="1:8" ht="18.75" customHeight="1">
      <c r="A588" s="85"/>
      <c r="B588" s="84"/>
      <c r="C588" s="83"/>
      <c r="D588" s="82"/>
      <c r="E588" s="82"/>
      <c r="F588" s="81"/>
      <c r="G588" s="81"/>
      <c r="H588" s="81"/>
    </row>
    <row r="589" spans="1:8" ht="18.75" customHeight="1">
      <c r="A589" s="85"/>
      <c r="B589" s="84"/>
      <c r="C589" s="83"/>
      <c r="D589" s="82"/>
      <c r="E589" s="82"/>
      <c r="F589" s="81"/>
      <c r="G589" s="81"/>
      <c r="H589" s="81"/>
    </row>
    <row r="590" spans="1:8" ht="18.75" customHeight="1">
      <c r="A590" s="85"/>
      <c r="B590" s="84"/>
      <c r="C590" s="83"/>
      <c r="D590" s="82"/>
      <c r="E590" s="82"/>
      <c r="F590" s="81"/>
      <c r="G590" s="81"/>
      <c r="H590" s="81"/>
    </row>
    <row r="591" spans="1:8" ht="18.75" customHeight="1">
      <c r="A591" s="85"/>
      <c r="B591" s="84"/>
      <c r="C591" s="83"/>
      <c r="D591" s="82"/>
      <c r="E591" s="82"/>
      <c r="F591" s="81"/>
      <c r="G591" s="81"/>
      <c r="H591" s="81"/>
    </row>
    <row r="592" spans="1:8" ht="18.75" customHeight="1">
      <c r="A592" s="85"/>
      <c r="B592" s="84"/>
      <c r="C592" s="83"/>
      <c r="D592" s="82"/>
      <c r="E592" s="82"/>
      <c r="F592" s="81"/>
      <c r="G592" s="81"/>
      <c r="H592" s="81"/>
    </row>
    <row r="593" spans="1:8" ht="18.75" customHeight="1">
      <c r="A593" s="85"/>
      <c r="B593" s="84"/>
      <c r="C593" s="83"/>
      <c r="D593" s="82"/>
      <c r="E593" s="82"/>
      <c r="F593" s="81"/>
      <c r="G593" s="81"/>
      <c r="H593" s="81"/>
    </row>
    <row r="594" spans="1:8" ht="18.75" customHeight="1">
      <c r="A594" s="85"/>
      <c r="B594" s="84"/>
      <c r="C594" s="83"/>
      <c r="D594" s="82"/>
      <c r="E594" s="82"/>
      <c r="F594" s="81"/>
      <c r="G594" s="81"/>
      <c r="H594" s="81"/>
    </row>
    <row r="595" spans="1:8" ht="18.75" customHeight="1">
      <c r="A595" s="85"/>
      <c r="B595" s="84"/>
      <c r="C595" s="83"/>
      <c r="D595" s="82"/>
      <c r="E595" s="82"/>
      <c r="F595" s="81"/>
      <c r="G595" s="81"/>
      <c r="H595" s="81"/>
    </row>
    <row r="596" spans="1:8" ht="18.75" customHeight="1">
      <c r="A596" s="85"/>
      <c r="B596" s="84"/>
      <c r="C596" s="83"/>
      <c r="D596" s="82"/>
      <c r="E596" s="82"/>
      <c r="F596" s="81"/>
      <c r="G596" s="81"/>
      <c r="H596" s="81"/>
    </row>
    <row r="597" spans="1:8" s="86" customFormat="1" ht="18.75" customHeight="1">
      <c r="A597" s="85"/>
      <c r="B597" s="84"/>
      <c r="C597" s="83"/>
      <c r="D597" s="82"/>
      <c r="E597" s="82"/>
      <c r="F597" s="81"/>
      <c r="G597" s="81"/>
      <c r="H597" s="81"/>
    </row>
    <row r="598" spans="1:8" ht="18.75" customHeight="1">
      <c r="A598" s="85"/>
      <c r="B598" s="84"/>
      <c r="C598" s="83"/>
      <c r="D598" s="82"/>
      <c r="E598" s="82"/>
      <c r="F598" s="81"/>
      <c r="G598" s="81"/>
      <c r="H598" s="81"/>
    </row>
    <row r="599" spans="1:8" ht="18.75" customHeight="1">
      <c r="A599" s="85"/>
      <c r="B599" s="84"/>
      <c r="C599" s="83"/>
      <c r="D599" s="82"/>
      <c r="E599" s="82"/>
      <c r="F599" s="81"/>
      <c r="G599" s="81"/>
      <c r="H599" s="81"/>
    </row>
    <row r="600" spans="1:8" ht="18.75" customHeight="1">
      <c r="A600" s="85"/>
      <c r="B600" s="84"/>
      <c r="C600" s="83"/>
      <c r="D600" s="82"/>
      <c r="E600" s="82"/>
      <c r="F600" s="81"/>
      <c r="G600" s="81"/>
      <c r="H600" s="81"/>
    </row>
    <row r="601" spans="1:8" ht="18.75" customHeight="1">
      <c r="A601" s="85"/>
      <c r="B601" s="84"/>
      <c r="C601" s="83"/>
      <c r="D601" s="82"/>
      <c r="E601" s="82"/>
      <c r="F601" s="81"/>
      <c r="G601" s="81"/>
      <c r="H601" s="81"/>
    </row>
    <row r="602" spans="1:8" ht="18.75" customHeight="1">
      <c r="A602" s="85"/>
      <c r="B602" s="84"/>
      <c r="C602" s="83"/>
      <c r="D602" s="82"/>
      <c r="E602" s="82"/>
      <c r="F602" s="81"/>
      <c r="G602" s="81"/>
      <c r="H602" s="81"/>
    </row>
    <row r="603" spans="1:8" ht="18.75" customHeight="1">
      <c r="A603" s="85"/>
      <c r="B603" s="84"/>
      <c r="C603" s="83"/>
      <c r="D603" s="82"/>
      <c r="E603" s="82"/>
      <c r="F603" s="81"/>
      <c r="G603" s="81"/>
      <c r="H603" s="81"/>
    </row>
    <row r="604" spans="1:8" ht="18.75" customHeight="1">
      <c r="A604" s="85"/>
      <c r="B604" s="84"/>
      <c r="C604" s="83"/>
      <c r="D604" s="82"/>
      <c r="E604" s="82"/>
      <c r="F604" s="81"/>
      <c r="G604" s="81"/>
      <c r="H604" s="81"/>
    </row>
    <row r="605" spans="1:8" ht="18.75" customHeight="1">
      <c r="A605" s="85"/>
      <c r="B605" s="84"/>
      <c r="C605" s="83"/>
      <c r="D605" s="82"/>
      <c r="E605" s="82"/>
      <c r="F605" s="81"/>
      <c r="G605" s="81"/>
      <c r="H605" s="81"/>
    </row>
    <row r="606" spans="1:8" ht="18.75" customHeight="1">
      <c r="A606" s="85"/>
      <c r="B606" s="84"/>
      <c r="C606" s="83"/>
      <c r="D606" s="82"/>
      <c r="E606" s="82"/>
      <c r="F606" s="81"/>
      <c r="G606" s="81"/>
      <c r="H606" s="81"/>
    </row>
    <row r="607" spans="1:8" ht="18.75" customHeight="1">
      <c r="A607" s="85"/>
      <c r="B607" s="84"/>
      <c r="C607" s="83"/>
      <c r="D607" s="82"/>
      <c r="E607" s="82"/>
      <c r="F607" s="81"/>
      <c r="G607" s="81"/>
      <c r="H607" s="81"/>
    </row>
    <row r="608" spans="1:8" ht="18.75" customHeight="1">
      <c r="A608" s="85"/>
      <c r="B608" s="84"/>
      <c r="C608" s="83"/>
      <c r="D608" s="82"/>
      <c r="E608" s="82"/>
      <c r="F608" s="81"/>
      <c r="G608" s="81"/>
      <c r="H608" s="81"/>
    </row>
    <row r="609" spans="1:8" ht="18.75" customHeight="1">
      <c r="A609" s="85"/>
      <c r="B609" s="84"/>
      <c r="C609" s="83"/>
      <c r="D609" s="82"/>
      <c r="E609" s="82"/>
      <c r="F609" s="81"/>
      <c r="G609" s="81"/>
      <c r="H609" s="81"/>
    </row>
    <row r="610" spans="1:8" ht="18.75" customHeight="1">
      <c r="A610" s="85"/>
      <c r="B610" s="84"/>
      <c r="C610" s="83"/>
      <c r="D610" s="82"/>
      <c r="E610" s="82"/>
      <c r="F610" s="81"/>
      <c r="G610" s="81"/>
      <c r="H610" s="81"/>
    </row>
    <row r="611" spans="1:8" ht="18.75" customHeight="1">
      <c r="A611" s="85"/>
      <c r="B611" s="84"/>
      <c r="C611" s="83"/>
      <c r="D611" s="82"/>
      <c r="E611" s="82"/>
      <c r="F611" s="81"/>
      <c r="G611" s="81"/>
      <c r="H611" s="81"/>
    </row>
    <row r="612" spans="1:8" ht="18.75" customHeight="1">
      <c r="A612" s="85"/>
      <c r="B612" s="84"/>
      <c r="C612" s="83"/>
      <c r="D612" s="82"/>
      <c r="E612" s="82"/>
      <c r="F612" s="81"/>
      <c r="G612" s="81"/>
      <c r="H612" s="81"/>
    </row>
    <row r="613" spans="1:8" ht="18.75" customHeight="1">
      <c r="A613" s="85"/>
      <c r="B613" s="84"/>
      <c r="C613" s="83"/>
      <c r="D613" s="82"/>
      <c r="E613" s="82"/>
      <c r="F613" s="81"/>
      <c r="G613" s="81"/>
      <c r="H613" s="81"/>
    </row>
    <row r="614" spans="1:8" ht="18.75" customHeight="1">
      <c r="A614" s="85"/>
      <c r="B614" s="84"/>
      <c r="C614" s="83"/>
      <c r="D614" s="82"/>
      <c r="E614" s="82"/>
      <c r="F614" s="81"/>
      <c r="G614" s="81"/>
      <c r="H614" s="81"/>
    </row>
    <row r="615" spans="1:8" ht="18.75" customHeight="1">
      <c r="A615" s="85"/>
      <c r="B615" s="84"/>
      <c r="C615" s="83"/>
      <c r="D615" s="82"/>
      <c r="E615" s="82"/>
      <c r="F615" s="81"/>
      <c r="G615" s="81"/>
      <c r="H615" s="81"/>
    </row>
    <row r="616" spans="1:8" ht="18.75" customHeight="1">
      <c r="A616" s="85"/>
      <c r="B616" s="84"/>
      <c r="C616" s="83"/>
      <c r="D616" s="82"/>
      <c r="E616" s="82"/>
      <c r="F616" s="81"/>
      <c r="G616" s="81"/>
      <c r="H616" s="81"/>
    </row>
    <row r="617" spans="1:8" ht="18.75" customHeight="1">
      <c r="A617" s="85"/>
      <c r="B617" s="84"/>
      <c r="C617" s="83"/>
      <c r="D617" s="82"/>
      <c r="E617" s="82"/>
      <c r="F617" s="81"/>
      <c r="G617" s="81"/>
      <c r="H617" s="81"/>
    </row>
    <row r="618" spans="1:8" ht="18.75" customHeight="1">
      <c r="A618" s="85"/>
      <c r="B618" s="84"/>
      <c r="C618" s="83"/>
      <c r="D618" s="82"/>
      <c r="E618" s="82"/>
      <c r="F618" s="81"/>
      <c r="G618" s="81"/>
      <c r="H618" s="81"/>
    </row>
    <row r="619" spans="1:8" ht="18.75" customHeight="1">
      <c r="A619" s="85"/>
      <c r="B619" s="84"/>
      <c r="C619" s="83"/>
      <c r="D619" s="82"/>
      <c r="E619" s="82"/>
      <c r="F619" s="81"/>
      <c r="G619" s="81"/>
      <c r="H619" s="81"/>
    </row>
    <row r="620" spans="1:8" ht="18.75" customHeight="1">
      <c r="A620" s="85"/>
      <c r="B620" s="84"/>
      <c r="C620" s="83"/>
      <c r="D620" s="82"/>
      <c r="E620" s="82"/>
      <c r="F620" s="81"/>
      <c r="G620" s="81"/>
      <c r="H620" s="81"/>
    </row>
    <row r="621" spans="1:8" ht="18.75" customHeight="1">
      <c r="A621" s="85"/>
      <c r="B621" s="84"/>
      <c r="C621" s="83"/>
      <c r="D621" s="82"/>
      <c r="E621" s="82"/>
      <c r="F621" s="81"/>
      <c r="G621" s="81"/>
      <c r="H621" s="81"/>
    </row>
    <row r="622" spans="1:8" ht="18.75" customHeight="1">
      <c r="A622" s="85"/>
      <c r="B622" s="84"/>
      <c r="C622" s="83"/>
      <c r="D622" s="82"/>
      <c r="E622" s="82"/>
      <c r="F622" s="81"/>
      <c r="G622" s="81"/>
      <c r="H622" s="81"/>
    </row>
    <row r="623" spans="1:8" ht="18.75" customHeight="1">
      <c r="A623" s="85"/>
      <c r="B623" s="84"/>
      <c r="C623" s="83"/>
      <c r="D623" s="82"/>
      <c r="E623" s="82"/>
      <c r="F623" s="81"/>
      <c r="G623" s="81"/>
      <c r="H623" s="81"/>
    </row>
    <row r="624" spans="1:8" ht="18.75" customHeight="1">
      <c r="A624" s="85"/>
      <c r="B624" s="84"/>
      <c r="C624" s="83"/>
      <c r="D624" s="82"/>
      <c r="E624" s="82"/>
      <c r="F624" s="81"/>
      <c r="G624" s="81"/>
      <c r="H624" s="81"/>
    </row>
    <row r="625" spans="1:8" ht="18.75" customHeight="1">
      <c r="A625" s="85"/>
      <c r="B625" s="84"/>
      <c r="C625" s="83"/>
      <c r="D625" s="82"/>
      <c r="E625" s="82"/>
      <c r="F625" s="81"/>
      <c r="G625" s="81"/>
      <c r="H625" s="81"/>
    </row>
    <row r="626" spans="1:8" ht="18.75" customHeight="1">
      <c r="A626" s="85"/>
      <c r="B626" s="84"/>
      <c r="C626" s="83"/>
      <c r="D626" s="82"/>
      <c r="E626" s="82"/>
      <c r="F626" s="81"/>
      <c r="G626" s="81"/>
      <c r="H626" s="81"/>
    </row>
    <row r="627" spans="1:8" ht="18.75" customHeight="1">
      <c r="A627" s="85"/>
      <c r="B627" s="84"/>
      <c r="C627" s="83"/>
      <c r="D627" s="82"/>
      <c r="E627" s="82"/>
      <c r="F627" s="81"/>
      <c r="G627" s="81"/>
      <c r="H627" s="81"/>
    </row>
    <row r="628" spans="1:8" ht="18.75" customHeight="1">
      <c r="A628" s="85"/>
      <c r="B628" s="84"/>
      <c r="C628" s="83"/>
      <c r="D628" s="82"/>
      <c r="E628" s="82"/>
      <c r="F628" s="81"/>
      <c r="G628" s="81"/>
      <c r="H628" s="81"/>
    </row>
    <row r="629" spans="1:8" ht="18.75" customHeight="1">
      <c r="A629" s="85"/>
      <c r="B629" s="84"/>
      <c r="C629" s="83"/>
      <c r="D629" s="82"/>
      <c r="E629" s="82"/>
      <c r="F629" s="81"/>
      <c r="G629" s="81"/>
      <c r="H629" s="81"/>
    </row>
    <row r="630" spans="1:8" ht="18.75" customHeight="1">
      <c r="A630" s="85"/>
      <c r="B630" s="84"/>
      <c r="C630" s="83"/>
      <c r="D630" s="82"/>
      <c r="E630" s="82"/>
      <c r="F630" s="81"/>
      <c r="G630" s="81"/>
      <c r="H630" s="81"/>
    </row>
    <row r="631" spans="1:8" ht="18.75" customHeight="1">
      <c r="A631" s="85"/>
      <c r="B631" s="84"/>
      <c r="C631" s="83"/>
      <c r="D631" s="82"/>
      <c r="E631" s="82"/>
      <c r="F631" s="81"/>
      <c r="G631" s="81"/>
      <c r="H631" s="81"/>
    </row>
    <row r="632" spans="1:8" ht="18.75" customHeight="1">
      <c r="A632" s="85"/>
      <c r="B632" s="84"/>
      <c r="C632" s="83"/>
      <c r="D632" s="82"/>
      <c r="E632" s="82"/>
      <c r="F632" s="81"/>
      <c r="G632" s="81"/>
      <c r="H632" s="81"/>
    </row>
    <row r="633" spans="1:8" ht="18.75" customHeight="1">
      <c r="A633" s="85"/>
      <c r="B633" s="84"/>
      <c r="C633" s="83"/>
      <c r="D633" s="82"/>
      <c r="E633" s="82"/>
      <c r="F633" s="81"/>
      <c r="G633" s="81"/>
      <c r="H633" s="81"/>
    </row>
    <row r="634" spans="1:8" ht="18.75" customHeight="1">
      <c r="A634" s="85"/>
      <c r="B634" s="84"/>
      <c r="C634" s="83"/>
      <c r="D634" s="82"/>
      <c r="E634" s="82"/>
      <c r="F634" s="81"/>
      <c r="G634" s="81"/>
      <c r="H634" s="81"/>
    </row>
    <row r="635" spans="1:8" ht="18.75" customHeight="1">
      <c r="A635" s="85"/>
      <c r="B635" s="84"/>
      <c r="C635" s="83"/>
      <c r="D635" s="82"/>
      <c r="E635" s="82"/>
      <c r="F635" s="81"/>
      <c r="G635" s="81"/>
      <c r="H635" s="81"/>
    </row>
    <row r="636" spans="1:8" ht="18.75" customHeight="1">
      <c r="A636" s="85"/>
      <c r="B636" s="84"/>
      <c r="C636" s="83"/>
      <c r="D636" s="82"/>
      <c r="E636" s="82"/>
      <c r="F636" s="81"/>
      <c r="G636" s="81"/>
      <c r="H636" s="81"/>
    </row>
    <row r="637" spans="1:8" ht="18.75" customHeight="1">
      <c r="A637" s="85"/>
      <c r="B637" s="84"/>
      <c r="C637" s="83"/>
      <c r="D637" s="82"/>
      <c r="E637" s="82"/>
      <c r="F637" s="81"/>
      <c r="G637" s="81"/>
      <c r="H637" s="81"/>
    </row>
    <row r="638" spans="1:8" ht="18.75" customHeight="1">
      <c r="A638" s="85"/>
      <c r="B638" s="84"/>
      <c r="C638" s="83"/>
      <c r="D638" s="82"/>
      <c r="E638" s="82"/>
      <c r="F638" s="81"/>
      <c r="G638" s="81"/>
      <c r="H638" s="81"/>
    </row>
    <row r="639" spans="1:8" ht="18.75" customHeight="1">
      <c r="A639" s="85"/>
      <c r="B639" s="84"/>
      <c r="C639" s="83"/>
      <c r="D639" s="82"/>
      <c r="E639" s="82"/>
      <c r="F639" s="81"/>
      <c r="G639" s="81"/>
      <c r="H639" s="81"/>
    </row>
    <row r="640" spans="1:8" ht="18.75" customHeight="1">
      <c r="A640" s="85"/>
      <c r="B640" s="84"/>
      <c r="C640" s="83"/>
      <c r="D640" s="82"/>
      <c r="E640" s="82"/>
      <c r="F640" s="81"/>
      <c r="G640" s="81"/>
      <c r="H640" s="81"/>
    </row>
    <row r="641" spans="1:8" ht="18.75" customHeight="1">
      <c r="A641" s="85"/>
      <c r="B641" s="84"/>
      <c r="C641" s="83"/>
      <c r="D641" s="82"/>
      <c r="E641" s="82"/>
      <c r="F641" s="81"/>
      <c r="G641" s="81"/>
      <c r="H641" s="81"/>
    </row>
    <row r="642" spans="1:8" ht="18.75" customHeight="1">
      <c r="A642" s="85"/>
      <c r="B642" s="84"/>
      <c r="C642" s="83"/>
      <c r="D642" s="82"/>
      <c r="E642" s="82"/>
      <c r="F642" s="81"/>
      <c r="G642" s="81"/>
      <c r="H642" s="81"/>
    </row>
    <row r="643" spans="1:8" ht="18.75" customHeight="1">
      <c r="A643" s="85"/>
      <c r="B643" s="84"/>
      <c r="C643" s="83"/>
      <c r="D643" s="82"/>
      <c r="E643" s="82"/>
      <c r="F643" s="81"/>
      <c r="G643" s="81"/>
      <c r="H643" s="81"/>
    </row>
    <row r="644" spans="1:8" ht="18.75" customHeight="1">
      <c r="A644" s="85"/>
      <c r="B644" s="84"/>
      <c r="C644" s="83"/>
      <c r="D644" s="82"/>
      <c r="E644" s="82"/>
      <c r="F644" s="81"/>
      <c r="G644" s="81"/>
      <c r="H644" s="81"/>
    </row>
    <row r="645" spans="1:8" ht="18.75" customHeight="1">
      <c r="A645" s="85"/>
      <c r="B645" s="84"/>
      <c r="C645" s="83"/>
      <c r="D645" s="82"/>
      <c r="E645" s="82"/>
      <c r="F645" s="81"/>
      <c r="G645" s="81"/>
      <c r="H645" s="81"/>
    </row>
    <row r="646" spans="1:8" ht="18.75" customHeight="1">
      <c r="A646" s="85"/>
      <c r="B646" s="84"/>
      <c r="C646" s="83"/>
      <c r="D646" s="82"/>
      <c r="E646" s="82"/>
      <c r="F646" s="81"/>
      <c r="G646" s="81"/>
      <c r="H646" s="81"/>
    </row>
    <row r="647" spans="1:8" ht="18.75" customHeight="1">
      <c r="A647" s="85"/>
      <c r="B647" s="84"/>
      <c r="C647" s="83"/>
      <c r="D647" s="82"/>
      <c r="E647" s="82"/>
      <c r="F647" s="81"/>
      <c r="G647" s="81"/>
      <c r="H647" s="81"/>
    </row>
    <row r="648" spans="1:8" ht="18.75" customHeight="1">
      <c r="A648" s="85"/>
      <c r="B648" s="84"/>
      <c r="C648" s="83"/>
      <c r="D648" s="82"/>
      <c r="E648" s="82"/>
      <c r="F648" s="81"/>
      <c r="G648" s="81"/>
      <c r="H648" s="81"/>
    </row>
    <row r="649" spans="1:8" ht="18.75" customHeight="1">
      <c r="A649" s="85"/>
      <c r="B649" s="84"/>
      <c r="C649" s="83"/>
      <c r="D649" s="82"/>
      <c r="E649" s="82"/>
      <c r="F649" s="81"/>
      <c r="G649" s="81"/>
      <c r="H649" s="81"/>
    </row>
    <row r="650" spans="1:8" ht="18.75" customHeight="1">
      <c r="A650" s="85"/>
      <c r="B650" s="84"/>
      <c r="C650" s="83"/>
      <c r="D650" s="82"/>
      <c r="E650" s="82"/>
      <c r="F650" s="81"/>
      <c r="G650" s="81"/>
      <c r="H650" s="81"/>
    </row>
    <row r="651" spans="1:8" ht="18.75" customHeight="1">
      <c r="A651" s="85"/>
      <c r="B651" s="84"/>
      <c r="C651" s="83"/>
      <c r="D651" s="82"/>
      <c r="E651" s="82"/>
      <c r="F651" s="81"/>
      <c r="G651" s="81"/>
      <c r="H651" s="81"/>
    </row>
    <row r="652" spans="1:8" ht="18.75" customHeight="1">
      <c r="A652" s="85"/>
      <c r="B652" s="84"/>
      <c r="C652" s="83"/>
      <c r="D652" s="82"/>
      <c r="E652" s="82"/>
      <c r="F652" s="81"/>
      <c r="G652" s="81"/>
      <c r="H652" s="81"/>
    </row>
    <row r="653" spans="1:8" ht="18.75" customHeight="1">
      <c r="A653" s="85"/>
      <c r="B653" s="84"/>
      <c r="C653" s="83"/>
      <c r="D653" s="82"/>
      <c r="E653" s="82"/>
      <c r="F653" s="81"/>
      <c r="G653" s="81"/>
      <c r="H653" s="81"/>
    </row>
    <row r="654" spans="1:8" ht="18.75" customHeight="1">
      <c r="A654" s="85"/>
      <c r="B654" s="84"/>
      <c r="C654" s="83"/>
      <c r="D654" s="82"/>
      <c r="E654" s="82"/>
      <c r="F654" s="81"/>
      <c r="G654" s="81"/>
      <c r="H654" s="81"/>
    </row>
    <row r="655" spans="1:8" ht="18.75" customHeight="1">
      <c r="A655" s="85"/>
      <c r="B655" s="84"/>
      <c r="C655" s="83"/>
      <c r="D655" s="82"/>
      <c r="E655" s="82"/>
      <c r="F655" s="81"/>
      <c r="G655" s="81"/>
      <c r="H655" s="81"/>
    </row>
    <row r="656" spans="1:8" ht="18.75" customHeight="1">
      <c r="A656" s="85"/>
      <c r="B656" s="84"/>
      <c r="C656" s="83"/>
      <c r="D656" s="82"/>
      <c r="E656" s="82"/>
      <c r="F656" s="81"/>
      <c r="G656" s="81"/>
      <c r="H656" s="81"/>
    </row>
    <row r="657" spans="1:8" ht="18.75" customHeight="1">
      <c r="A657" s="85"/>
      <c r="B657" s="84"/>
      <c r="C657" s="83"/>
      <c r="D657" s="82"/>
      <c r="E657" s="82"/>
      <c r="F657" s="81"/>
      <c r="G657" s="81"/>
      <c r="H657" s="81"/>
    </row>
    <row r="658" spans="1:8" ht="18.75" customHeight="1">
      <c r="A658" s="85"/>
      <c r="B658" s="84"/>
      <c r="C658" s="83"/>
      <c r="D658" s="82"/>
      <c r="E658" s="82"/>
      <c r="F658" s="81"/>
      <c r="G658" s="81"/>
      <c r="H658" s="81"/>
    </row>
    <row r="659" spans="1:8" ht="18.75" customHeight="1">
      <c r="A659" s="85"/>
      <c r="B659" s="84"/>
      <c r="C659" s="83"/>
      <c r="D659" s="82"/>
      <c r="E659" s="82"/>
      <c r="F659" s="81"/>
      <c r="G659" s="81"/>
      <c r="H659" s="81"/>
    </row>
    <row r="660" spans="1:8" ht="18.75" customHeight="1">
      <c r="A660" s="85"/>
      <c r="B660" s="84"/>
      <c r="C660" s="83"/>
      <c r="D660" s="82"/>
      <c r="E660" s="82"/>
      <c r="F660" s="81"/>
      <c r="G660" s="81"/>
      <c r="H660" s="81"/>
    </row>
    <row r="661" spans="1:8" ht="18.75" customHeight="1">
      <c r="A661" s="85"/>
      <c r="B661" s="84"/>
      <c r="C661" s="83"/>
      <c r="D661" s="82"/>
      <c r="E661" s="82"/>
      <c r="F661" s="81"/>
      <c r="G661" s="81"/>
      <c r="H661" s="81"/>
    </row>
    <row r="662" spans="1:8" ht="18.75" customHeight="1">
      <c r="A662" s="85"/>
      <c r="B662" s="84"/>
      <c r="C662" s="83"/>
      <c r="D662" s="82"/>
      <c r="E662" s="82"/>
      <c r="F662" s="81"/>
      <c r="G662" s="81"/>
      <c r="H662" s="81"/>
    </row>
    <row r="663" spans="1:8" ht="18.75" customHeight="1">
      <c r="A663" s="85"/>
      <c r="B663" s="84"/>
      <c r="C663" s="83"/>
      <c r="D663" s="82"/>
      <c r="E663" s="82"/>
      <c r="F663" s="81"/>
      <c r="G663" s="81"/>
      <c r="H663" s="81"/>
    </row>
    <row r="664" spans="1:8" ht="18.75" customHeight="1">
      <c r="A664" s="85"/>
      <c r="B664" s="84"/>
      <c r="C664" s="83"/>
      <c r="D664" s="82"/>
      <c r="E664" s="82"/>
      <c r="F664" s="81"/>
      <c r="G664" s="81"/>
      <c r="H664" s="81"/>
    </row>
    <row r="665" spans="1:8" ht="18.75" customHeight="1">
      <c r="A665" s="85"/>
      <c r="B665" s="84"/>
      <c r="C665" s="83"/>
      <c r="D665" s="82"/>
      <c r="E665" s="82"/>
      <c r="F665" s="81"/>
      <c r="G665" s="81"/>
      <c r="H665" s="81"/>
    </row>
    <row r="666" spans="1:8" ht="18.75" customHeight="1">
      <c r="A666" s="85"/>
      <c r="B666" s="84"/>
      <c r="C666" s="83"/>
      <c r="D666" s="82"/>
      <c r="E666" s="82"/>
      <c r="F666" s="81"/>
      <c r="G666" s="81"/>
      <c r="H666" s="81"/>
    </row>
    <row r="667" spans="1:8" ht="18.75" customHeight="1">
      <c r="A667" s="85"/>
      <c r="B667" s="84"/>
      <c r="C667" s="83"/>
      <c r="D667" s="82"/>
      <c r="E667" s="82"/>
      <c r="F667" s="81"/>
      <c r="G667" s="81"/>
      <c r="H667" s="81"/>
    </row>
    <row r="668" spans="1:8" ht="18.75" customHeight="1">
      <c r="A668" s="85"/>
      <c r="B668" s="84"/>
      <c r="C668" s="83"/>
      <c r="D668" s="82"/>
      <c r="E668" s="82"/>
      <c r="F668" s="81"/>
      <c r="G668" s="81"/>
      <c r="H668" s="81"/>
    </row>
    <row r="669" spans="1:8" ht="18.75" customHeight="1">
      <c r="A669" s="85"/>
      <c r="B669" s="84"/>
      <c r="C669" s="83"/>
      <c r="D669" s="82"/>
      <c r="E669" s="82"/>
      <c r="F669" s="81"/>
      <c r="G669" s="81"/>
      <c r="H669" s="81"/>
    </row>
    <row r="670" spans="1:8" ht="18.75" customHeight="1">
      <c r="A670" s="85"/>
      <c r="B670" s="84"/>
      <c r="C670" s="83"/>
      <c r="D670" s="82"/>
      <c r="E670" s="82"/>
      <c r="F670" s="81"/>
      <c r="G670" s="81"/>
      <c r="H670" s="81"/>
    </row>
    <row r="671" spans="1:8" ht="18.75" customHeight="1">
      <c r="A671" s="85"/>
      <c r="B671" s="84"/>
      <c r="C671" s="83"/>
      <c r="D671" s="82"/>
      <c r="E671" s="82"/>
      <c r="F671" s="81"/>
      <c r="G671" s="81"/>
      <c r="H671" s="81"/>
    </row>
    <row r="672" spans="1:8" ht="18.75" customHeight="1">
      <c r="A672" s="85"/>
      <c r="B672" s="84"/>
      <c r="C672" s="83"/>
      <c r="D672" s="82"/>
      <c r="E672" s="82"/>
      <c r="F672" s="81"/>
      <c r="G672" s="81"/>
      <c r="H672" s="81"/>
    </row>
    <row r="673" spans="1:8" ht="18.75" customHeight="1">
      <c r="A673" s="85"/>
      <c r="B673" s="84"/>
      <c r="C673" s="83"/>
      <c r="D673" s="82"/>
      <c r="E673" s="82"/>
      <c r="F673" s="81"/>
      <c r="G673" s="81"/>
      <c r="H673" s="81"/>
    </row>
    <row r="674" spans="1:8" ht="18.75" customHeight="1">
      <c r="A674" s="85"/>
      <c r="B674" s="84"/>
      <c r="C674" s="83"/>
      <c r="D674" s="82"/>
      <c r="E674" s="82"/>
      <c r="F674" s="81"/>
      <c r="G674" s="81"/>
      <c r="H674" s="81"/>
    </row>
    <row r="675" spans="1:8" ht="18.75" customHeight="1">
      <c r="A675" s="85"/>
      <c r="B675" s="84"/>
      <c r="C675" s="83"/>
      <c r="D675" s="82"/>
      <c r="E675" s="82"/>
      <c r="F675" s="81"/>
      <c r="G675" s="81"/>
      <c r="H675" s="81"/>
    </row>
    <row r="676" spans="1:8" ht="18.75" customHeight="1">
      <c r="A676" s="85"/>
      <c r="B676" s="84"/>
      <c r="C676" s="83"/>
      <c r="D676" s="82"/>
      <c r="E676" s="82"/>
      <c r="F676" s="81"/>
      <c r="G676" s="81"/>
      <c r="H676" s="81"/>
    </row>
    <row r="677" spans="1:8" ht="18.75" customHeight="1">
      <c r="A677" s="85"/>
      <c r="B677" s="84"/>
      <c r="C677" s="83"/>
      <c r="D677" s="82"/>
      <c r="E677" s="82"/>
      <c r="F677" s="81"/>
      <c r="G677" s="81"/>
      <c r="H677" s="81"/>
    </row>
    <row r="678" spans="1:8" ht="18.75" customHeight="1">
      <c r="A678" s="85"/>
      <c r="B678" s="84"/>
      <c r="C678" s="83"/>
      <c r="D678" s="82"/>
      <c r="E678" s="82"/>
      <c r="F678" s="81"/>
      <c r="G678" s="81"/>
      <c r="H678" s="81"/>
    </row>
    <row r="679" spans="1:8" ht="18.75" customHeight="1">
      <c r="A679" s="85"/>
      <c r="B679" s="84"/>
      <c r="C679" s="83"/>
      <c r="D679" s="82"/>
      <c r="E679" s="82"/>
      <c r="F679" s="81"/>
      <c r="G679" s="81"/>
      <c r="H679" s="81"/>
    </row>
    <row r="680" spans="1:8" ht="18.75" customHeight="1">
      <c r="A680" s="85"/>
      <c r="B680" s="84"/>
      <c r="C680" s="83"/>
      <c r="D680" s="82"/>
      <c r="E680" s="82"/>
      <c r="F680" s="81"/>
      <c r="G680" s="81"/>
      <c r="H680" s="81"/>
    </row>
    <row r="681" spans="1:8" ht="18.75" customHeight="1">
      <c r="A681" s="85"/>
      <c r="B681" s="84"/>
      <c r="C681" s="83"/>
      <c r="D681" s="82"/>
      <c r="E681" s="82"/>
      <c r="F681" s="81"/>
      <c r="G681" s="81"/>
      <c r="H681" s="81"/>
    </row>
    <row r="682" spans="1:8" ht="18.75" customHeight="1">
      <c r="A682" s="85"/>
      <c r="B682" s="84"/>
      <c r="C682" s="83"/>
      <c r="D682" s="82"/>
      <c r="E682" s="82"/>
      <c r="F682" s="81"/>
      <c r="G682" s="81"/>
      <c r="H682" s="81"/>
    </row>
    <row r="683" spans="1:8" ht="18.75" customHeight="1">
      <c r="A683" s="85"/>
      <c r="B683" s="84"/>
      <c r="C683" s="83"/>
      <c r="D683" s="82"/>
      <c r="E683" s="82"/>
      <c r="F683" s="81"/>
      <c r="G683" s="81"/>
      <c r="H683" s="81"/>
    </row>
    <row r="684" spans="1:8" ht="18.75" customHeight="1">
      <c r="A684" s="85"/>
      <c r="B684" s="84"/>
      <c r="C684" s="83"/>
      <c r="D684" s="82"/>
      <c r="E684" s="82"/>
      <c r="F684" s="81"/>
      <c r="G684" s="81"/>
      <c r="H684" s="81"/>
    </row>
    <row r="685" spans="1:8" ht="18.75" customHeight="1">
      <c r="A685" s="85"/>
      <c r="B685" s="84"/>
      <c r="C685" s="83"/>
      <c r="D685" s="82"/>
      <c r="E685" s="82"/>
      <c r="F685" s="81"/>
      <c r="G685" s="81"/>
      <c r="H685" s="81"/>
    </row>
    <row r="686" spans="1:8" ht="18.75" customHeight="1">
      <c r="A686" s="85"/>
      <c r="B686" s="84"/>
      <c r="C686" s="83"/>
      <c r="D686" s="82"/>
      <c r="E686" s="82"/>
      <c r="F686" s="81"/>
      <c r="G686" s="81"/>
      <c r="H686" s="81"/>
    </row>
    <row r="687" spans="1:8" ht="18.75" customHeight="1">
      <c r="A687" s="85"/>
      <c r="B687" s="84"/>
      <c r="C687" s="83"/>
      <c r="D687" s="82"/>
      <c r="E687" s="82"/>
      <c r="F687" s="81"/>
      <c r="G687" s="81"/>
      <c r="H687" s="81"/>
    </row>
    <row r="688" spans="1:8" ht="18.75" customHeight="1">
      <c r="A688" s="85"/>
      <c r="B688" s="84"/>
      <c r="C688" s="83"/>
      <c r="D688" s="82"/>
      <c r="E688" s="82"/>
      <c r="F688" s="81"/>
      <c r="G688" s="81"/>
      <c r="H688" s="81"/>
    </row>
    <row r="689" spans="1:8" ht="18.75" customHeight="1">
      <c r="A689" s="85"/>
      <c r="B689" s="84"/>
      <c r="C689" s="83"/>
      <c r="D689" s="82"/>
      <c r="E689" s="82"/>
      <c r="F689" s="81"/>
      <c r="G689" s="81"/>
      <c r="H689" s="81"/>
    </row>
    <row r="690" spans="1:8" ht="18.75" customHeight="1">
      <c r="A690" s="85"/>
      <c r="B690" s="84"/>
      <c r="C690" s="83"/>
      <c r="D690" s="82"/>
      <c r="E690" s="82"/>
      <c r="F690" s="81"/>
      <c r="G690" s="81"/>
      <c r="H690" s="81"/>
    </row>
    <row r="691" spans="1:8" ht="18.75" customHeight="1">
      <c r="A691" s="85"/>
      <c r="B691" s="84"/>
      <c r="C691" s="83"/>
      <c r="D691" s="82"/>
      <c r="E691" s="82"/>
      <c r="F691" s="81"/>
      <c r="G691" s="81"/>
      <c r="H691" s="81"/>
    </row>
    <row r="692" spans="1:8" ht="18.75" customHeight="1">
      <c r="A692" s="85"/>
      <c r="B692" s="84"/>
      <c r="C692" s="83"/>
      <c r="D692" s="82"/>
      <c r="E692" s="82"/>
      <c r="F692" s="81"/>
      <c r="G692" s="81"/>
      <c r="H692" s="81"/>
    </row>
    <row r="693" spans="1:8" ht="18.75" customHeight="1">
      <c r="A693" s="85"/>
      <c r="B693" s="84"/>
      <c r="C693" s="83"/>
      <c r="D693" s="82"/>
      <c r="E693" s="82"/>
      <c r="F693" s="81"/>
      <c r="G693" s="81"/>
      <c r="H693" s="81"/>
    </row>
    <row r="694" spans="1:8" ht="18.75" customHeight="1">
      <c r="A694" s="85"/>
      <c r="B694" s="84"/>
      <c r="C694" s="83"/>
      <c r="D694" s="82"/>
      <c r="E694" s="82"/>
      <c r="F694" s="81"/>
      <c r="G694" s="81"/>
      <c r="H694" s="81"/>
    </row>
    <row r="695" spans="1:8" ht="18.75" customHeight="1">
      <c r="A695" s="85"/>
      <c r="B695" s="84"/>
      <c r="C695" s="83"/>
      <c r="D695" s="82"/>
      <c r="E695" s="82"/>
      <c r="F695" s="81"/>
      <c r="G695" s="81"/>
      <c r="H695" s="81"/>
    </row>
    <row r="696" spans="1:8" ht="18.75" customHeight="1">
      <c r="A696" s="85"/>
      <c r="B696" s="84"/>
      <c r="C696" s="83"/>
      <c r="D696" s="82"/>
      <c r="E696" s="82"/>
      <c r="F696" s="81"/>
      <c r="G696" s="81"/>
      <c r="H696" s="81"/>
    </row>
    <row r="697" spans="1:8" ht="18.75" customHeight="1">
      <c r="A697" s="85"/>
      <c r="B697" s="84"/>
      <c r="C697" s="83"/>
      <c r="D697" s="82"/>
      <c r="E697" s="82"/>
      <c r="F697" s="81"/>
      <c r="G697" s="81"/>
      <c r="H697" s="81"/>
    </row>
    <row r="698" spans="1:8" ht="18.75" customHeight="1">
      <c r="A698" s="85"/>
      <c r="B698" s="84"/>
      <c r="C698" s="83"/>
      <c r="D698" s="82"/>
      <c r="E698" s="82"/>
      <c r="F698" s="81"/>
      <c r="G698" s="81"/>
      <c r="H698" s="81"/>
    </row>
    <row r="699" spans="1:8" ht="18.75" customHeight="1">
      <c r="A699" s="85"/>
      <c r="B699" s="84"/>
      <c r="C699" s="83"/>
      <c r="D699" s="82"/>
      <c r="E699" s="82"/>
      <c r="F699" s="81"/>
      <c r="G699" s="81"/>
      <c r="H699" s="81"/>
    </row>
    <row r="700" spans="1:8" ht="18.75" customHeight="1">
      <c r="A700" s="85"/>
      <c r="B700" s="84"/>
      <c r="C700" s="83"/>
      <c r="D700" s="82"/>
      <c r="E700" s="82"/>
      <c r="F700" s="81"/>
      <c r="G700" s="81"/>
      <c r="H700" s="81"/>
    </row>
    <row r="701" spans="1:8" ht="18.75" customHeight="1">
      <c r="A701" s="85"/>
      <c r="B701" s="84"/>
      <c r="C701" s="83"/>
      <c r="D701" s="82"/>
      <c r="E701" s="82"/>
      <c r="F701" s="81"/>
      <c r="G701" s="81"/>
      <c r="H701" s="81"/>
    </row>
    <row r="702" spans="1:8" ht="18.75" customHeight="1">
      <c r="A702" s="85"/>
      <c r="B702" s="84"/>
      <c r="C702" s="83"/>
      <c r="D702" s="82"/>
      <c r="E702" s="82"/>
      <c r="F702" s="81"/>
      <c r="G702" s="81"/>
      <c r="H702" s="81"/>
    </row>
    <row r="703" spans="1:8" ht="18.75" customHeight="1">
      <c r="A703" s="85"/>
      <c r="B703" s="84"/>
      <c r="C703" s="83"/>
      <c r="D703" s="82"/>
      <c r="E703" s="82"/>
      <c r="F703" s="81"/>
      <c r="G703" s="81"/>
      <c r="H703" s="81"/>
    </row>
    <row r="704" spans="1:8" ht="18.75" customHeight="1">
      <c r="A704" s="85"/>
      <c r="B704" s="84"/>
      <c r="C704" s="83"/>
      <c r="D704" s="82"/>
      <c r="E704" s="82"/>
      <c r="F704" s="81"/>
      <c r="G704" s="81"/>
      <c r="H704" s="81"/>
    </row>
    <row r="705" spans="1:8" ht="18.75" customHeight="1">
      <c r="A705" s="85"/>
      <c r="B705" s="84"/>
      <c r="C705" s="83"/>
      <c r="D705" s="82"/>
      <c r="E705" s="82"/>
      <c r="F705" s="81"/>
      <c r="G705" s="81"/>
      <c r="H705" s="81"/>
    </row>
    <row r="706" spans="1:8" ht="18.75" customHeight="1">
      <c r="A706" s="85"/>
      <c r="B706" s="84"/>
      <c r="C706" s="83"/>
      <c r="D706" s="82"/>
      <c r="E706" s="82"/>
      <c r="F706" s="81"/>
      <c r="G706" s="81"/>
      <c r="H706" s="81"/>
    </row>
    <row r="707" spans="1:8" ht="18.75" customHeight="1">
      <c r="A707" s="85"/>
      <c r="B707" s="84"/>
      <c r="C707" s="83"/>
      <c r="D707" s="82"/>
      <c r="E707" s="82"/>
      <c r="F707" s="81"/>
      <c r="G707" s="81"/>
      <c r="H707" s="81"/>
    </row>
    <row r="708" spans="1:8" ht="18.75" customHeight="1">
      <c r="A708" s="85"/>
      <c r="B708" s="84"/>
      <c r="C708" s="83"/>
      <c r="D708" s="82"/>
      <c r="E708" s="82"/>
      <c r="F708" s="81"/>
      <c r="G708" s="81"/>
      <c r="H708" s="81"/>
    </row>
    <row r="709" spans="1:8" ht="18.75" customHeight="1">
      <c r="A709" s="85"/>
      <c r="B709" s="84"/>
      <c r="C709" s="83"/>
      <c r="D709" s="82"/>
      <c r="E709" s="82"/>
      <c r="F709" s="81"/>
      <c r="G709" s="81"/>
      <c r="H709" s="81"/>
    </row>
    <row r="710" spans="1:8" ht="18.75" customHeight="1">
      <c r="A710" s="85"/>
      <c r="B710" s="84"/>
      <c r="C710" s="83"/>
      <c r="D710" s="82"/>
      <c r="E710" s="82"/>
      <c r="F710" s="81"/>
      <c r="G710" s="81"/>
      <c r="H710" s="81"/>
    </row>
    <row r="711" spans="1:8" ht="18.75" customHeight="1">
      <c r="A711" s="85"/>
      <c r="B711" s="84"/>
      <c r="C711" s="83"/>
      <c r="D711" s="82"/>
      <c r="E711" s="82"/>
      <c r="F711" s="81"/>
      <c r="G711" s="81"/>
      <c r="H711" s="81"/>
    </row>
    <row r="712" spans="1:8" ht="18.75" customHeight="1">
      <c r="A712" s="85"/>
      <c r="B712" s="84"/>
      <c r="C712" s="83"/>
      <c r="D712" s="82"/>
      <c r="E712" s="82"/>
      <c r="F712" s="81"/>
      <c r="G712" s="81"/>
      <c r="H712" s="81"/>
    </row>
    <row r="713" spans="1:8" ht="18.75" customHeight="1">
      <c r="A713" s="85"/>
      <c r="B713" s="84"/>
      <c r="C713" s="83"/>
      <c r="D713" s="82"/>
      <c r="E713" s="82"/>
      <c r="F713" s="81"/>
      <c r="G713" s="81"/>
      <c r="H713" s="81"/>
    </row>
    <row r="714" spans="1:8" ht="18.75" customHeight="1">
      <c r="A714" s="85"/>
      <c r="B714" s="84"/>
      <c r="C714" s="83"/>
      <c r="D714" s="82"/>
      <c r="E714" s="82"/>
      <c r="F714" s="81"/>
      <c r="G714" s="81"/>
      <c r="H714" s="81"/>
    </row>
    <row r="715" spans="1:8" ht="18.75" customHeight="1">
      <c r="A715" s="85"/>
      <c r="B715" s="84"/>
      <c r="C715" s="83"/>
      <c r="D715" s="82"/>
      <c r="E715" s="82"/>
      <c r="F715" s="81"/>
      <c r="G715" s="81"/>
      <c r="H715" s="81"/>
    </row>
    <row r="716" spans="1:8" ht="18.75" customHeight="1">
      <c r="A716" s="85"/>
      <c r="B716" s="84"/>
      <c r="C716" s="83"/>
      <c r="D716" s="82"/>
      <c r="E716" s="82"/>
      <c r="F716" s="81"/>
      <c r="G716" s="81"/>
      <c r="H716" s="81"/>
    </row>
    <row r="717" spans="1:8" ht="18.75" customHeight="1">
      <c r="A717" s="85"/>
      <c r="B717" s="84"/>
      <c r="C717" s="83"/>
      <c r="D717" s="82"/>
      <c r="E717" s="82"/>
      <c r="F717" s="81"/>
      <c r="G717" s="81"/>
      <c r="H717" s="81"/>
    </row>
    <row r="718" spans="1:8" ht="18.75" customHeight="1">
      <c r="A718" s="85"/>
      <c r="B718" s="84"/>
      <c r="C718" s="83"/>
      <c r="D718" s="82"/>
      <c r="E718" s="82"/>
      <c r="F718" s="81"/>
      <c r="G718" s="81"/>
      <c r="H718" s="81"/>
    </row>
    <row r="719" spans="1:8" ht="18.75" customHeight="1">
      <c r="A719" s="85"/>
      <c r="B719" s="84"/>
      <c r="C719" s="83"/>
      <c r="D719" s="82"/>
      <c r="E719" s="82"/>
      <c r="F719" s="81"/>
      <c r="G719" s="81"/>
      <c r="H719" s="81"/>
    </row>
    <row r="720" spans="1:8" ht="18.75" customHeight="1">
      <c r="A720" s="85"/>
      <c r="B720" s="84"/>
      <c r="C720" s="83"/>
      <c r="D720" s="82"/>
      <c r="E720" s="82"/>
      <c r="F720" s="81"/>
      <c r="G720" s="81"/>
      <c r="H720" s="81"/>
    </row>
    <row r="721" spans="1:8" ht="18.75" customHeight="1">
      <c r="A721" s="85"/>
      <c r="B721" s="84"/>
      <c r="C721" s="83"/>
      <c r="D721" s="82"/>
      <c r="E721" s="82"/>
      <c r="F721" s="81"/>
      <c r="G721" s="81"/>
      <c r="H721" s="81"/>
    </row>
    <row r="722" spans="1:8" ht="18.75" customHeight="1">
      <c r="A722" s="85"/>
      <c r="B722" s="84"/>
      <c r="C722" s="83"/>
      <c r="D722" s="82"/>
      <c r="E722" s="82"/>
      <c r="F722" s="81"/>
      <c r="G722" s="81"/>
      <c r="H722" s="81"/>
    </row>
    <row r="723" spans="1:8" ht="18.75" customHeight="1">
      <c r="A723" s="85"/>
      <c r="B723" s="84"/>
      <c r="C723" s="83"/>
      <c r="D723" s="82"/>
      <c r="E723" s="82"/>
      <c r="F723" s="81"/>
      <c r="G723" s="81"/>
      <c r="H723" s="81"/>
    </row>
    <row r="724" spans="1:8" ht="18.75" customHeight="1">
      <c r="A724" s="85"/>
      <c r="B724" s="84"/>
      <c r="C724" s="83"/>
      <c r="D724" s="82"/>
      <c r="E724" s="82"/>
      <c r="F724" s="81"/>
      <c r="G724" s="81"/>
      <c r="H724" s="81"/>
    </row>
    <row r="725" spans="1:8" ht="18.75" customHeight="1">
      <c r="A725" s="85"/>
      <c r="B725" s="84"/>
      <c r="C725" s="83"/>
      <c r="D725" s="82"/>
      <c r="E725" s="82"/>
      <c r="F725" s="81"/>
      <c r="G725" s="81"/>
      <c r="H725" s="81"/>
    </row>
    <row r="726" spans="1:8" ht="18.75" customHeight="1">
      <c r="A726" s="85"/>
      <c r="B726" s="84"/>
      <c r="C726" s="83"/>
      <c r="D726" s="82"/>
      <c r="E726" s="82"/>
      <c r="F726" s="81"/>
      <c r="G726" s="81"/>
      <c r="H726" s="81"/>
    </row>
    <row r="727" spans="1:8" ht="18.75" customHeight="1">
      <c r="A727" s="85"/>
      <c r="B727" s="84"/>
      <c r="C727" s="83"/>
      <c r="D727" s="82"/>
      <c r="E727" s="82"/>
      <c r="F727" s="81"/>
      <c r="G727" s="81"/>
      <c r="H727" s="81"/>
    </row>
    <row r="728" spans="1:8" ht="18.75" customHeight="1">
      <c r="A728" s="85"/>
      <c r="B728" s="84"/>
      <c r="C728" s="83"/>
      <c r="D728" s="82"/>
      <c r="E728" s="82"/>
      <c r="F728" s="81"/>
      <c r="G728" s="81"/>
      <c r="H728" s="81"/>
    </row>
    <row r="729" spans="1:8" ht="18.75" customHeight="1">
      <c r="A729" s="85"/>
      <c r="B729" s="84"/>
      <c r="C729" s="83"/>
      <c r="D729" s="82"/>
      <c r="E729" s="82"/>
      <c r="F729" s="81"/>
      <c r="G729" s="81"/>
      <c r="H729" s="81"/>
    </row>
    <row r="730" spans="1:8" ht="18.75" customHeight="1">
      <c r="A730" s="85"/>
      <c r="B730" s="84"/>
      <c r="C730" s="83"/>
      <c r="D730" s="82"/>
      <c r="E730" s="82"/>
      <c r="F730" s="81"/>
      <c r="G730" s="81"/>
      <c r="H730" s="81"/>
    </row>
    <row r="731" spans="1:8" ht="18.75" customHeight="1">
      <c r="A731" s="85"/>
      <c r="B731" s="84"/>
      <c r="C731" s="83"/>
      <c r="D731" s="82"/>
      <c r="E731" s="82"/>
      <c r="F731" s="81"/>
      <c r="G731" s="81"/>
      <c r="H731" s="81"/>
    </row>
    <row r="732" spans="1:8" ht="18.75" customHeight="1">
      <c r="A732" s="85"/>
      <c r="B732" s="84"/>
      <c r="C732" s="83"/>
      <c r="D732" s="82"/>
      <c r="E732" s="82"/>
      <c r="F732" s="81"/>
      <c r="G732" s="81"/>
      <c r="H732" s="81"/>
    </row>
    <row r="733" spans="1:8" ht="18.75" customHeight="1">
      <c r="A733" s="85"/>
      <c r="B733" s="84"/>
      <c r="C733" s="83"/>
      <c r="D733" s="82"/>
      <c r="E733" s="82"/>
      <c r="F733" s="81"/>
      <c r="G733" s="81"/>
      <c r="H733" s="81"/>
    </row>
    <row r="734" spans="1:8" ht="18.75" customHeight="1">
      <c r="A734" s="85"/>
      <c r="B734" s="84"/>
      <c r="C734" s="83"/>
      <c r="D734" s="82"/>
      <c r="E734" s="82"/>
      <c r="F734" s="81"/>
      <c r="G734" s="81"/>
      <c r="H734" s="81"/>
    </row>
    <row r="735" spans="1:8" ht="18.75" customHeight="1">
      <c r="A735" s="85"/>
      <c r="B735" s="84"/>
      <c r="C735" s="83"/>
      <c r="D735" s="82"/>
      <c r="E735" s="82"/>
      <c r="F735" s="81"/>
      <c r="G735" s="81"/>
      <c r="H735" s="81"/>
    </row>
    <row r="736" spans="1:8" ht="18.75" customHeight="1">
      <c r="A736" s="85"/>
      <c r="B736" s="84"/>
      <c r="C736" s="83"/>
      <c r="D736" s="82"/>
      <c r="E736" s="82"/>
      <c r="F736" s="81"/>
      <c r="G736" s="81"/>
      <c r="H736" s="81"/>
    </row>
    <row r="737" spans="1:8" ht="18.75" customHeight="1">
      <c r="A737" s="85"/>
      <c r="B737" s="84"/>
      <c r="C737" s="83"/>
      <c r="D737" s="82"/>
      <c r="E737" s="82"/>
      <c r="F737" s="81"/>
      <c r="G737" s="81"/>
      <c r="H737" s="81"/>
    </row>
    <row r="738" spans="1:8" ht="18.75" customHeight="1">
      <c r="A738" s="85"/>
      <c r="B738" s="84"/>
      <c r="C738" s="83"/>
      <c r="D738" s="82"/>
      <c r="E738" s="82"/>
      <c r="F738" s="81"/>
      <c r="G738" s="81"/>
      <c r="H738" s="81"/>
    </row>
    <row r="739" spans="1:8" ht="18.75" customHeight="1">
      <c r="A739" s="85"/>
      <c r="B739" s="84"/>
      <c r="C739" s="83"/>
      <c r="D739" s="82"/>
      <c r="E739" s="82"/>
      <c r="F739" s="81"/>
      <c r="G739" s="81"/>
      <c r="H739" s="81"/>
    </row>
    <row r="740" spans="1:8" ht="18.75" customHeight="1">
      <c r="A740" s="85"/>
      <c r="B740" s="84"/>
      <c r="C740" s="83"/>
      <c r="D740" s="82"/>
      <c r="E740" s="82"/>
      <c r="F740" s="81"/>
      <c r="G740" s="81"/>
      <c r="H740" s="81"/>
    </row>
    <row r="741" spans="1:8" ht="18.75" customHeight="1">
      <c r="A741" s="85"/>
      <c r="B741" s="84"/>
      <c r="C741" s="83"/>
      <c r="D741" s="82"/>
      <c r="E741" s="82"/>
      <c r="F741" s="81"/>
      <c r="G741" s="81"/>
      <c r="H741" s="81"/>
    </row>
    <row r="742" spans="1:8" ht="18.75" customHeight="1">
      <c r="A742" s="85"/>
      <c r="B742" s="84"/>
      <c r="C742" s="83"/>
      <c r="D742" s="82"/>
      <c r="E742" s="82"/>
      <c r="F742" s="81"/>
      <c r="G742" s="81"/>
      <c r="H742" s="81"/>
    </row>
    <row r="743" spans="1:8" ht="18.75" customHeight="1">
      <c r="A743" s="85"/>
      <c r="B743" s="84"/>
      <c r="C743" s="83"/>
      <c r="D743" s="82"/>
      <c r="E743" s="82"/>
      <c r="F743" s="81"/>
      <c r="G743" s="81"/>
      <c r="H743" s="81"/>
    </row>
    <row r="744" spans="1:8" ht="18.75" customHeight="1">
      <c r="A744" s="85"/>
      <c r="B744" s="84"/>
      <c r="C744" s="83"/>
      <c r="D744" s="82"/>
      <c r="E744" s="82"/>
      <c r="F744" s="81"/>
      <c r="G744" s="81"/>
      <c r="H744" s="81"/>
    </row>
    <row r="745" spans="1:8" ht="18.75" customHeight="1">
      <c r="A745" s="85"/>
      <c r="B745" s="84"/>
      <c r="C745" s="83"/>
      <c r="D745" s="82"/>
      <c r="E745" s="82"/>
      <c r="F745" s="81"/>
      <c r="G745" s="81"/>
      <c r="H745" s="81"/>
    </row>
    <row r="746" spans="1:8" ht="18.75" customHeight="1">
      <c r="A746" s="85"/>
      <c r="B746" s="84"/>
      <c r="C746" s="83"/>
      <c r="D746" s="82"/>
      <c r="E746" s="82"/>
      <c r="F746" s="81"/>
      <c r="G746" s="81"/>
      <c r="H746" s="81"/>
    </row>
    <row r="747" spans="1:8" ht="18.75" customHeight="1">
      <c r="A747" s="85"/>
      <c r="B747" s="84"/>
      <c r="C747" s="83"/>
      <c r="D747" s="82"/>
      <c r="E747" s="82"/>
      <c r="F747" s="81"/>
      <c r="G747" s="81"/>
      <c r="H747" s="81"/>
    </row>
    <row r="748" spans="1:8" ht="18.75" customHeight="1">
      <c r="A748" s="85"/>
      <c r="B748" s="84"/>
      <c r="C748" s="83"/>
      <c r="D748" s="82"/>
      <c r="E748" s="82"/>
      <c r="F748" s="81"/>
      <c r="G748" s="81"/>
      <c r="H748" s="81"/>
    </row>
    <row r="749" spans="1:8" ht="18.75" customHeight="1">
      <c r="A749" s="85"/>
      <c r="B749" s="84"/>
      <c r="C749" s="83"/>
      <c r="D749" s="82"/>
      <c r="E749" s="82"/>
      <c r="F749" s="81"/>
      <c r="G749" s="81"/>
      <c r="H749" s="81"/>
    </row>
    <row r="750" spans="1:8" ht="18.75" customHeight="1">
      <c r="A750" s="85"/>
      <c r="B750" s="84"/>
      <c r="C750" s="83"/>
      <c r="D750" s="82"/>
      <c r="E750" s="82"/>
      <c r="F750" s="81"/>
      <c r="G750" s="81"/>
      <c r="H750" s="81"/>
    </row>
    <row r="751" spans="1:8" ht="18.75" customHeight="1">
      <c r="A751" s="85"/>
      <c r="B751" s="84"/>
      <c r="C751" s="83"/>
      <c r="D751" s="82"/>
      <c r="E751" s="82"/>
      <c r="F751" s="81"/>
      <c r="G751" s="81"/>
      <c r="H751" s="81"/>
    </row>
    <row r="752" spans="1:8" ht="18.75" customHeight="1">
      <c r="A752" s="85"/>
      <c r="B752" s="84"/>
      <c r="C752" s="83"/>
      <c r="D752" s="82"/>
      <c r="E752" s="82"/>
      <c r="F752" s="81"/>
      <c r="G752" s="81"/>
      <c r="H752" s="81"/>
    </row>
    <row r="753" spans="1:8" ht="18.75" customHeight="1">
      <c r="A753" s="85"/>
      <c r="B753" s="84"/>
      <c r="C753" s="83"/>
      <c r="D753" s="82"/>
      <c r="E753" s="82"/>
      <c r="F753" s="81"/>
      <c r="G753" s="81"/>
      <c r="H753" s="81"/>
    </row>
    <row r="754" spans="1:8" ht="18.75" customHeight="1">
      <c r="A754" s="85"/>
      <c r="B754" s="84"/>
      <c r="C754" s="83"/>
      <c r="D754" s="82"/>
      <c r="E754" s="82"/>
      <c r="F754" s="81"/>
      <c r="G754" s="81"/>
      <c r="H754" s="81"/>
    </row>
    <row r="755" spans="1:8" ht="18.75" customHeight="1">
      <c r="A755" s="85"/>
      <c r="B755" s="84"/>
      <c r="C755" s="83"/>
      <c r="D755" s="82"/>
      <c r="E755" s="82"/>
      <c r="F755" s="81"/>
      <c r="G755" s="81"/>
      <c r="H755" s="81"/>
    </row>
    <row r="756" spans="1:8" ht="18.75" customHeight="1">
      <c r="A756" s="85"/>
      <c r="B756" s="84"/>
      <c r="C756" s="83"/>
      <c r="D756" s="82"/>
      <c r="E756" s="82"/>
      <c r="F756" s="81"/>
      <c r="G756" s="81"/>
      <c r="H756" s="81"/>
    </row>
    <row r="757" spans="1:8" ht="18.75" customHeight="1">
      <c r="A757" s="85"/>
      <c r="B757" s="84"/>
      <c r="C757" s="83"/>
      <c r="D757" s="82"/>
      <c r="E757" s="82"/>
      <c r="F757" s="81"/>
      <c r="G757" s="81"/>
      <c r="H757" s="81"/>
    </row>
    <row r="758" spans="1:8" ht="18.75" customHeight="1">
      <c r="A758" s="85"/>
      <c r="B758" s="84"/>
      <c r="C758" s="83"/>
      <c r="D758" s="82"/>
      <c r="E758" s="82"/>
      <c r="F758" s="81"/>
      <c r="G758" s="81"/>
      <c r="H758" s="81"/>
    </row>
    <row r="759" spans="1:8" ht="18.75" customHeight="1">
      <c r="A759" s="85"/>
      <c r="B759" s="84"/>
      <c r="C759" s="83"/>
      <c r="D759" s="82"/>
      <c r="E759" s="82"/>
      <c r="F759" s="81"/>
      <c r="G759" s="81"/>
      <c r="H759" s="81"/>
    </row>
    <row r="760" spans="1:8" ht="18.75" customHeight="1">
      <c r="A760" s="85"/>
      <c r="B760" s="84"/>
      <c r="C760" s="83"/>
      <c r="D760" s="82"/>
      <c r="E760" s="82"/>
      <c r="F760" s="81"/>
      <c r="G760" s="81"/>
      <c r="H760" s="81"/>
    </row>
    <row r="761" spans="1:8" ht="18.75" customHeight="1">
      <c r="A761" s="85"/>
      <c r="B761" s="84"/>
      <c r="C761" s="83"/>
      <c r="D761" s="82"/>
      <c r="E761" s="82"/>
      <c r="F761" s="81"/>
      <c r="G761" s="81"/>
      <c r="H761" s="81"/>
    </row>
    <row r="762" spans="1:8" ht="18.75" customHeight="1">
      <c r="A762" s="85"/>
      <c r="B762" s="84"/>
      <c r="C762" s="83"/>
      <c r="D762" s="82"/>
      <c r="E762" s="82"/>
      <c r="F762" s="81"/>
      <c r="G762" s="81"/>
      <c r="H762" s="81"/>
    </row>
    <row r="763" spans="1:8" ht="18.75" customHeight="1">
      <c r="A763" s="85"/>
      <c r="B763" s="84"/>
      <c r="C763" s="83"/>
      <c r="D763" s="82"/>
      <c r="E763" s="82"/>
      <c r="F763" s="81"/>
      <c r="G763" s="81"/>
      <c r="H763" s="81"/>
    </row>
    <row r="764" spans="1:8" ht="18.75" customHeight="1">
      <c r="A764" s="85"/>
      <c r="B764" s="84"/>
      <c r="C764" s="83"/>
      <c r="D764" s="82"/>
      <c r="E764" s="82"/>
      <c r="F764" s="81"/>
      <c r="G764" s="81"/>
      <c r="H764" s="81"/>
    </row>
    <row r="765" spans="1:8" ht="18.75" customHeight="1">
      <c r="A765" s="85"/>
      <c r="B765" s="84"/>
      <c r="C765" s="83"/>
      <c r="D765" s="82"/>
      <c r="E765" s="82"/>
      <c r="F765" s="81"/>
      <c r="G765" s="81"/>
      <c r="H765" s="81"/>
    </row>
    <row r="766" spans="1:8" ht="18.75" customHeight="1">
      <c r="A766" s="85"/>
      <c r="B766" s="84"/>
      <c r="C766" s="83"/>
      <c r="D766" s="82"/>
      <c r="E766" s="82"/>
      <c r="F766" s="81"/>
      <c r="G766" s="81"/>
      <c r="H766" s="81"/>
    </row>
    <row r="767" spans="1:8" ht="18.75" customHeight="1">
      <c r="A767" s="85"/>
      <c r="B767" s="84"/>
      <c r="C767" s="83"/>
      <c r="D767" s="82"/>
      <c r="E767" s="82"/>
      <c r="F767" s="81"/>
      <c r="G767" s="81"/>
      <c r="H767" s="81"/>
    </row>
    <row r="768" spans="1:8" ht="18.75" customHeight="1">
      <c r="A768" s="85"/>
      <c r="B768" s="84"/>
      <c r="C768" s="83"/>
      <c r="D768" s="82"/>
      <c r="E768" s="82"/>
      <c r="F768" s="81"/>
      <c r="G768" s="81"/>
      <c r="H768" s="81"/>
    </row>
    <row r="769" spans="1:8" ht="18.75" customHeight="1">
      <c r="A769" s="85"/>
      <c r="B769" s="84"/>
      <c r="C769" s="83"/>
      <c r="D769" s="82"/>
      <c r="E769" s="82"/>
      <c r="F769" s="81"/>
      <c r="G769" s="81"/>
      <c r="H769" s="81"/>
    </row>
    <row r="770" spans="1:8" ht="18.75" customHeight="1">
      <c r="A770" s="85"/>
      <c r="B770" s="84"/>
      <c r="C770" s="83"/>
      <c r="D770" s="82"/>
      <c r="E770" s="82"/>
      <c r="F770" s="81"/>
      <c r="G770" s="81"/>
      <c r="H770" s="81"/>
    </row>
    <row r="771" spans="1:8" ht="18.75" customHeight="1">
      <c r="A771" s="85"/>
      <c r="B771" s="84"/>
      <c r="C771" s="83"/>
      <c r="D771" s="82"/>
      <c r="E771" s="82"/>
      <c r="F771" s="81"/>
      <c r="G771" s="81"/>
      <c r="H771" s="81"/>
    </row>
    <row r="772" spans="1:8" ht="18.75" customHeight="1">
      <c r="A772" s="85"/>
      <c r="B772" s="84"/>
      <c r="C772" s="83"/>
      <c r="D772" s="82"/>
      <c r="E772" s="82"/>
      <c r="F772" s="81"/>
      <c r="G772" s="81"/>
      <c r="H772" s="81"/>
    </row>
    <row r="773" spans="1:8" ht="18.75" customHeight="1">
      <c r="A773" s="85"/>
      <c r="B773" s="84"/>
      <c r="C773" s="83"/>
      <c r="D773" s="82"/>
      <c r="E773" s="82"/>
      <c r="F773" s="81"/>
      <c r="G773" s="81"/>
      <c r="H773" s="81"/>
    </row>
    <row r="774" spans="1:8" ht="18.75" customHeight="1">
      <c r="A774" s="85"/>
      <c r="B774" s="84"/>
      <c r="C774" s="83"/>
      <c r="D774" s="82"/>
      <c r="E774" s="82"/>
      <c r="F774" s="81"/>
      <c r="G774" s="81"/>
      <c r="H774" s="81"/>
    </row>
    <row r="775" spans="1:8" ht="18.75" customHeight="1">
      <c r="A775" s="85"/>
      <c r="B775" s="84"/>
      <c r="C775" s="83"/>
      <c r="D775" s="82"/>
      <c r="E775" s="82"/>
      <c r="F775" s="81"/>
      <c r="G775" s="81"/>
      <c r="H775" s="81"/>
    </row>
    <row r="776" spans="1:8" ht="18.75" customHeight="1">
      <c r="A776" s="85"/>
      <c r="B776" s="84"/>
      <c r="C776" s="83"/>
      <c r="D776" s="82"/>
      <c r="E776" s="82"/>
      <c r="F776" s="81"/>
      <c r="G776" s="81"/>
      <c r="H776" s="81"/>
    </row>
    <row r="777" spans="1:8" ht="18.75" customHeight="1">
      <c r="A777" s="85"/>
      <c r="B777" s="84"/>
      <c r="C777" s="83"/>
      <c r="D777" s="82"/>
      <c r="E777" s="82"/>
      <c r="F777" s="81"/>
      <c r="G777" s="81"/>
      <c r="H777" s="81"/>
    </row>
    <row r="778" spans="1:8" ht="18.75" customHeight="1">
      <c r="A778" s="85"/>
      <c r="B778" s="84"/>
      <c r="C778" s="83"/>
      <c r="D778" s="82"/>
      <c r="E778" s="82"/>
      <c r="F778" s="81"/>
      <c r="G778" s="81"/>
      <c r="H778" s="81"/>
    </row>
    <row r="779" spans="1:8" ht="18.75" customHeight="1">
      <c r="A779" s="85"/>
      <c r="B779" s="84"/>
      <c r="C779" s="83"/>
      <c r="D779" s="82"/>
      <c r="E779" s="82"/>
      <c r="F779" s="81"/>
      <c r="G779" s="81"/>
      <c r="H779" s="81"/>
    </row>
    <row r="780" spans="1:8" ht="18.75" customHeight="1">
      <c r="A780" s="85"/>
      <c r="B780" s="84"/>
      <c r="C780" s="83"/>
      <c r="D780" s="82"/>
      <c r="E780" s="82"/>
      <c r="F780" s="81"/>
      <c r="G780" s="81"/>
      <c r="H780" s="81"/>
    </row>
    <row r="781" spans="1:8" ht="18.75" customHeight="1">
      <c r="A781" s="85"/>
      <c r="B781" s="84"/>
      <c r="C781" s="83"/>
      <c r="D781" s="82"/>
      <c r="E781" s="82"/>
      <c r="F781" s="81"/>
      <c r="G781" s="81"/>
      <c r="H781" s="81"/>
    </row>
    <row r="782" spans="1:8" ht="18.75" customHeight="1">
      <c r="A782" s="85"/>
      <c r="B782" s="84"/>
      <c r="C782" s="83"/>
      <c r="D782" s="82"/>
      <c r="E782" s="82"/>
      <c r="F782" s="81"/>
      <c r="G782" s="81"/>
      <c r="H782" s="81"/>
    </row>
    <row r="783" spans="1:8" ht="18.75" customHeight="1">
      <c r="A783" s="85"/>
      <c r="B783" s="84"/>
      <c r="C783" s="83"/>
      <c r="D783" s="82"/>
      <c r="E783" s="82"/>
      <c r="F783" s="81"/>
      <c r="G783" s="81"/>
      <c r="H783" s="81"/>
    </row>
    <row r="784" spans="1:8" ht="18.75" customHeight="1">
      <c r="A784" s="85"/>
      <c r="B784" s="84"/>
      <c r="C784" s="83"/>
      <c r="D784" s="82"/>
      <c r="E784" s="82"/>
      <c r="F784" s="81"/>
      <c r="G784" s="81"/>
      <c r="H784" s="81"/>
    </row>
    <row r="785" spans="1:8" ht="18.75" customHeight="1">
      <c r="A785" s="85"/>
      <c r="B785" s="84"/>
      <c r="C785" s="83"/>
      <c r="D785" s="82"/>
      <c r="E785" s="82"/>
      <c r="F785" s="81"/>
      <c r="G785" s="81"/>
      <c r="H785" s="81"/>
    </row>
    <row r="786" spans="1:8" ht="18.75" customHeight="1">
      <c r="A786" s="85"/>
      <c r="B786" s="84"/>
      <c r="C786" s="83"/>
      <c r="D786" s="82"/>
      <c r="E786" s="82"/>
      <c r="F786" s="81"/>
      <c r="G786" s="81"/>
      <c r="H786" s="81"/>
    </row>
    <row r="787" spans="1:8" ht="18.75" customHeight="1">
      <c r="A787" s="85"/>
      <c r="B787" s="84"/>
      <c r="C787" s="83"/>
      <c r="D787" s="82"/>
      <c r="E787" s="82"/>
      <c r="F787" s="81"/>
      <c r="G787" s="81"/>
      <c r="H787" s="81"/>
    </row>
    <row r="788" spans="1:8" ht="18.75" customHeight="1">
      <c r="A788" s="85"/>
      <c r="B788" s="84"/>
      <c r="C788" s="83"/>
      <c r="D788" s="82"/>
      <c r="E788" s="82"/>
      <c r="F788" s="81"/>
      <c r="G788" s="81"/>
      <c r="H788" s="81"/>
    </row>
    <row r="789" spans="1:8" ht="18.75" customHeight="1">
      <c r="A789" s="85"/>
      <c r="B789" s="84"/>
      <c r="C789" s="83"/>
      <c r="D789" s="82"/>
      <c r="E789" s="82"/>
      <c r="F789" s="81"/>
      <c r="G789" s="81"/>
      <c r="H789" s="81"/>
    </row>
    <row r="790" spans="1:8" ht="18.75" customHeight="1">
      <c r="A790" s="85"/>
      <c r="B790" s="84"/>
      <c r="C790" s="83"/>
      <c r="D790" s="82"/>
      <c r="E790" s="82"/>
      <c r="F790" s="81"/>
      <c r="G790" s="81"/>
      <c r="H790" s="81"/>
    </row>
    <row r="791" spans="1:8" ht="18.75" customHeight="1">
      <c r="A791" s="85"/>
      <c r="B791" s="84"/>
      <c r="C791" s="83"/>
      <c r="D791" s="82"/>
      <c r="E791" s="82"/>
      <c r="F791" s="81"/>
      <c r="G791" s="81"/>
      <c r="H791" s="81"/>
    </row>
    <row r="792" spans="1:8" ht="18.75" customHeight="1">
      <c r="A792" s="85"/>
      <c r="B792" s="84"/>
      <c r="C792" s="83"/>
      <c r="D792" s="82"/>
      <c r="E792" s="82"/>
      <c r="F792" s="81"/>
      <c r="G792" s="81"/>
      <c r="H792" s="81"/>
    </row>
    <row r="793" spans="1:8" ht="18.75" customHeight="1">
      <c r="A793" s="85"/>
      <c r="B793" s="84"/>
      <c r="C793" s="83"/>
      <c r="D793" s="82"/>
      <c r="E793" s="82"/>
      <c r="F793" s="81"/>
      <c r="G793" s="81"/>
      <c r="H793" s="81"/>
    </row>
    <row r="794" spans="1:8" ht="18.75" customHeight="1">
      <c r="A794" s="85"/>
      <c r="B794" s="84"/>
      <c r="C794" s="83"/>
      <c r="D794" s="82"/>
      <c r="E794" s="82"/>
      <c r="F794" s="81"/>
      <c r="G794" s="81"/>
      <c r="H794" s="81"/>
    </row>
    <row r="795" spans="1:8" ht="18.75" customHeight="1">
      <c r="A795" s="85"/>
      <c r="B795" s="84"/>
      <c r="C795" s="83"/>
      <c r="D795" s="82"/>
      <c r="E795" s="82"/>
      <c r="F795" s="81"/>
      <c r="G795" s="81"/>
      <c r="H795" s="81"/>
    </row>
    <row r="796" spans="1:8" ht="18.75" customHeight="1">
      <c r="A796" s="85"/>
      <c r="B796" s="84"/>
      <c r="C796" s="83"/>
      <c r="D796" s="82"/>
      <c r="E796" s="82"/>
      <c r="F796" s="81"/>
      <c r="G796" s="81"/>
      <c r="H796" s="81"/>
    </row>
    <row r="797" spans="1:8" ht="18.75" customHeight="1">
      <c r="A797" s="85"/>
      <c r="B797" s="84"/>
      <c r="C797" s="83"/>
      <c r="D797" s="82"/>
      <c r="E797" s="82"/>
      <c r="F797" s="81"/>
      <c r="G797" s="81"/>
      <c r="H797" s="81"/>
    </row>
    <row r="798" spans="1:8" ht="18.75" customHeight="1">
      <c r="A798" s="85"/>
      <c r="B798" s="84"/>
      <c r="C798" s="83"/>
      <c r="D798" s="82"/>
      <c r="E798" s="82"/>
      <c r="F798" s="81"/>
      <c r="G798" s="81"/>
      <c r="H798" s="81"/>
    </row>
    <row r="799" spans="1:8" ht="18.75" customHeight="1">
      <c r="A799" s="85"/>
      <c r="B799" s="84"/>
      <c r="C799" s="83"/>
      <c r="D799" s="82"/>
      <c r="E799" s="82"/>
      <c r="F799" s="81"/>
      <c r="G799" s="81"/>
      <c r="H799" s="81"/>
    </row>
    <row r="800" spans="1:8" ht="18.75" customHeight="1">
      <c r="A800" s="85"/>
      <c r="B800" s="84"/>
      <c r="C800" s="83"/>
      <c r="D800" s="82"/>
      <c r="E800" s="82"/>
      <c r="F800" s="81"/>
      <c r="G800" s="81"/>
      <c r="H800" s="81"/>
    </row>
    <row r="801" spans="1:8" ht="18.75" customHeight="1">
      <c r="A801" s="85"/>
      <c r="B801" s="84"/>
      <c r="C801" s="83"/>
      <c r="D801" s="82"/>
      <c r="E801" s="82"/>
      <c r="F801" s="81"/>
      <c r="G801" s="81"/>
      <c r="H801" s="81"/>
    </row>
    <row r="802" spans="1:8" ht="18.75" customHeight="1">
      <c r="A802" s="85"/>
      <c r="B802" s="84"/>
      <c r="C802" s="83"/>
      <c r="D802" s="82"/>
      <c r="E802" s="82"/>
      <c r="F802" s="81"/>
      <c r="G802" s="81"/>
      <c r="H802" s="81"/>
    </row>
    <row r="803" spans="1:8" ht="18.75" customHeight="1">
      <c r="A803" s="85"/>
      <c r="B803" s="84"/>
      <c r="C803" s="83"/>
      <c r="D803" s="82"/>
      <c r="E803" s="82"/>
      <c r="F803" s="81"/>
      <c r="G803" s="81"/>
      <c r="H803" s="81"/>
    </row>
    <row r="804" spans="1:8" ht="18.75" customHeight="1">
      <c r="A804" s="85"/>
      <c r="B804" s="84"/>
      <c r="C804" s="83"/>
      <c r="D804" s="82"/>
      <c r="E804" s="82"/>
      <c r="F804" s="81"/>
      <c r="G804" s="81"/>
      <c r="H804" s="81"/>
    </row>
    <row r="805" spans="1:8" ht="18.75" customHeight="1">
      <c r="A805" s="85"/>
      <c r="B805" s="84"/>
      <c r="C805" s="83"/>
      <c r="D805" s="82"/>
      <c r="E805" s="82"/>
      <c r="F805" s="81"/>
      <c r="G805" s="81"/>
      <c r="H805" s="81"/>
    </row>
    <row r="806" spans="1:8" ht="18.75" customHeight="1">
      <c r="A806" s="85"/>
      <c r="B806" s="84"/>
      <c r="C806" s="83"/>
      <c r="D806" s="82"/>
      <c r="E806" s="82"/>
      <c r="F806" s="81"/>
      <c r="G806" s="81"/>
      <c r="H806" s="81"/>
    </row>
    <row r="807" spans="1:8" ht="18.75" customHeight="1">
      <c r="A807" s="85"/>
      <c r="B807" s="84"/>
      <c r="C807" s="83"/>
      <c r="D807" s="82"/>
      <c r="E807" s="82"/>
      <c r="F807" s="81"/>
      <c r="G807" s="81"/>
      <c r="H807" s="81"/>
    </row>
    <row r="808" spans="1:8" ht="18.75" customHeight="1">
      <c r="A808" s="85"/>
      <c r="B808" s="84"/>
      <c r="C808" s="83"/>
      <c r="D808" s="82"/>
      <c r="E808" s="82"/>
      <c r="F808" s="81"/>
      <c r="G808" s="81"/>
      <c r="H808" s="81"/>
    </row>
    <row r="809" spans="1:8" ht="18.75" customHeight="1">
      <c r="A809" s="85"/>
      <c r="B809" s="84"/>
      <c r="C809" s="83"/>
      <c r="D809" s="82"/>
      <c r="E809" s="82"/>
      <c r="F809" s="81"/>
      <c r="G809" s="81"/>
      <c r="H809" s="81"/>
    </row>
    <row r="810" spans="1:8" ht="18.75" customHeight="1">
      <c r="A810" s="85"/>
      <c r="B810" s="84"/>
      <c r="C810" s="83"/>
      <c r="D810" s="82"/>
      <c r="E810" s="82"/>
      <c r="F810" s="81"/>
      <c r="G810" s="81"/>
      <c r="H810" s="81"/>
    </row>
    <row r="811" spans="1:8" ht="18.75" customHeight="1">
      <c r="A811" s="85"/>
      <c r="B811" s="84"/>
      <c r="C811" s="83"/>
      <c r="D811" s="82"/>
      <c r="E811" s="82"/>
      <c r="F811" s="81"/>
      <c r="G811" s="81"/>
      <c r="H811" s="81"/>
    </row>
    <row r="812" spans="1:8" ht="18.75" customHeight="1">
      <c r="A812" s="85"/>
      <c r="B812" s="84"/>
      <c r="C812" s="83"/>
      <c r="D812" s="82"/>
      <c r="E812" s="82"/>
      <c r="F812" s="81"/>
      <c r="G812" s="81"/>
      <c r="H812" s="81"/>
    </row>
    <row r="813" spans="1:8" s="86" customFormat="1" ht="18.75" customHeight="1">
      <c r="A813" s="85"/>
      <c r="B813" s="84"/>
      <c r="C813" s="83"/>
      <c r="D813" s="82"/>
      <c r="E813" s="82"/>
      <c r="F813" s="81"/>
      <c r="G813" s="81"/>
      <c r="H813" s="81"/>
    </row>
    <row r="814" spans="1:8" ht="18.75" customHeight="1">
      <c r="A814" s="85"/>
      <c r="B814" s="84"/>
      <c r="C814" s="83"/>
      <c r="D814" s="82"/>
      <c r="E814" s="82"/>
      <c r="F814" s="81"/>
      <c r="G814" s="81"/>
      <c r="H814" s="81"/>
    </row>
    <row r="815" spans="1:8" ht="18.75" customHeight="1">
      <c r="A815" s="85"/>
      <c r="B815" s="84"/>
      <c r="C815" s="83"/>
      <c r="D815" s="82"/>
      <c r="E815" s="82"/>
      <c r="F815" s="81"/>
      <c r="G815" s="81"/>
      <c r="H815" s="81"/>
    </row>
    <row r="816" spans="1:8" ht="18.75" customHeight="1">
      <c r="A816" s="85"/>
      <c r="B816" s="84"/>
      <c r="C816" s="83"/>
      <c r="D816" s="82"/>
      <c r="E816" s="82"/>
      <c r="F816" s="81"/>
      <c r="G816" s="81"/>
      <c r="H816" s="81"/>
    </row>
    <row r="817" spans="1:8" ht="18.75" customHeight="1">
      <c r="A817" s="85"/>
      <c r="B817" s="84"/>
      <c r="C817" s="83"/>
      <c r="D817" s="82"/>
      <c r="E817" s="82"/>
      <c r="F817" s="81"/>
      <c r="G817" s="81"/>
      <c r="H817" s="81"/>
    </row>
    <row r="818" spans="1:8" ht="18.75" customHeight="1">
      <c r="A818" s="85"/>
      <c r="B818" s="84"/>
      <c r="C818" s="83"/>
      <c r="D818" s="82"/>
      <c r="E818" s="82"/>
      <c r="F818" s="81"/>
      <c r="G818" s="81"/>
      <c r="H818" s="81"/>
    </row>
    <row r="819" spans="1:8" ht="18.75" customHeight="1">
      <c r="A819" s="85"/>
      <c r="B819" s="84"/>
      <c r="C819" s="83"/>
      <c r="D819" s="82"/>
      <c r="E819" s="82"/>
      <c r="F819" s="81"/>
      <c r="G819" s="81"/>
      <c r="H819" s="81"/>
    </row>
    <row r="820" spans="1:8" ht="18.75" customHeight="1">
      <c r="A820" s="85"/>
      <c r="B820" s="84"/>
      <c r="C820" s="83"/>
      <c r="D820" s="82"/>
      <c r="E820" s="82"/>
      <c r="F820" s="81"/>
      <c r="G820" s="81"/>
      <c r="H820" s="81"/>
    </row>
    <row r="821" spans="1:8" ht="18.75" customHeight="1">
      <c r="A821" s="85"/>
      <c r="B821" s="84"/>
      <c r="C821" s="83"/>
      <c r="D821" s="82"/>
      <c r="E821" s="82"/>
      <c r="F821" s="81"/>
      <c r="G821" s="81"/>
      <c r="H821" s="81"/>
    </row>
    <row r="822" spans="1:8" ht="18.75" customHeight="1">
      <c r="A822" s="85"/>
      <c r="B822" s="84"/>
      <c r="C822" s="83"/>
      <c r="D822" s="82"/>
      <c r="E822" s="82"/>
      <c r="F822" s="81"/>
      <c r="G822" s="81"/>
      <c r="H822" s="81"/>
    </row>
    <row r="823" spans="1:8" ht="18.75" customHeight="1">
      <c r="A823" s="85"/>
      <c r="B823" s="84"/>
      <c r="C823" s="83"/>
      <c r="D823" s="82"/>
      <c r="E823" s="82"/>
      <c r="F823" s="81"/>
      <c r="G823" s="81"/>
      <c r="H823" s="81"/>
    </row>
    <row r="824" spans="1:8" ht="18.75" customHeight="1">
      <c r="A824" s="85"/>
      <c r="B824" s="84"/>
      <c r="C824" s="83"/>
      <c r="D824" s="82"/>
      <c r="E824" s="82"/>
      <c r="F824" s="81"/>
      <c r="G824" s="81"/>
      <c r="H824" s="81"/>
    </row>
    <row r="825" spans="1:8" ht="18.75" customHeight="1">
      <c r="A825" s="85"/>
      <c r="B825" s="84"/>
      <c r="C825" s="83"/>
      <c r="D825" s="82"/>
      <c r="E825" s="82"/>
      <c r="F825" s="81"/>
      <c r="G825" s="81"/>
      <c r="H825" s="81"/>
    </row>
    <row r="826" spans="1:8" ht="18.75" customHeight="1">
      <c r="A826" s="85"/>
      <c r="B826" s="84"/>
      <c r="C826" s="83"/>
      <c r="D826" s="82"/>
      <c r="E826" s="82"/>
      <c r="F826" s="81"/>
      <c r="G826" s="81"/>
      <c r="H826" s="81"/>
    </row>
    <row r="827" spans="1:8" ht="18.75" customHeight="1">
      <c r="A827" s="85"/>
      <c r="B827" s="84"/>
      <c r="C827" s="83"/>
      <c r="D827" s="82"/>
      <c r="E827" s="82"/>
      <c r="F827" s="81"/>
      <c r="G827" s="81"/>
      <c r="H827" s="81"/>
    </row>
    <row r="828" spans="1:8" ht="18.75" customHeight="1">
      <c r="A828" s="85"/>
      <c r="B828" s="84"/>
      <c r="C828" s="83"/>
      <c r="D828" s="82"/>
      <c r="E828" s="82"/>
      <c r="F828" s="81"/>
      <c r="G828" s="81"/>
      <c r="H828" s="81"/>
    </row>
    <row r="829" spans="1:8" ht="18.75" customHeight="1">
      <c r="A829" s="85"/>
      <c r="B829" s="84"/>
      <c r="C829" s="83"/>
      <c r="D829" s="82"/>
      <c r="E829" s="82"/>
      <c r="F829" s="81"/>
      <c r="G829" s="81"/>
      <c r="H829" s="81"/>
    </row>
    <row r="830" spans="1:8" ht="18.75" customHeight="1">
      <c r="A830" s="85"/>
      <c r="B830" s="84"/>
      <c r="C830" s="83"/>
      <c r="D830" s="82"/>
      <c r="E830" s="82"/>
      <c r="F830" s="81"/>
      <c r="G830" s="81"/>
      <c r="H830" s="81"/>
    </row>
    <row r="831" spans="1:8" ht="18.75" customHeight="1">
      <c r="A831" s="85"/>
      <c r="B831" s="84"/>
      <c r="C831" s="83"/>
      <c r="D831" s="82"/>
      <c r="E831" s="82"/>
      <c r="F831" s="81"/>
      <c r="G831" s="81"/>
      <c r="H831" s="81"/>
    </row>
    <row r="832" spans="1:8" ht="18.75" customHeight="1">
      <c r="A832" s="85"/>
      <c r="B832" s="84"/>
      <c r="C832" s="83"/>
      <c r="D832" s="82"/>
      <c r="E832" s="82"/>
      <c r="F832" s="81"/>
      <c r="G832" s="81"/>
      <c r="H832" s="81"/>
    </row>
    <row r="833" spans="1:8" ht="18.75" customHeight="1">
      <c r="A833" s="85"/>
      <c r="B833" s="84"/>
      <c r="C833" s="83"/>
      <c r="D833" s="82"/>
      <c r="E833" s="82"/>
      <c r="F833" s="81"/>
      <c r="G833" s="81"/>
      <c r="H833" s="81"/>
    </row>
    <row r="834" spans="1:8" ht="18.75" customHeight="1">
      <c r="A834" s="85"/>
      <c r="B834" s="84"/>
      <c r="C834" s="83"/>
      <c r="D834" s="82"/>
      <c r="E834" s="82"/>
      <c r="F834" s="81"/>
      <c r="G834" s="81"/>
      <c r="H834" s="81"/>
    </row>
    <row r="835" spans="1:8" ht="18.75" customHeight="1">
      <c r="A835" s="85"/>
      <c r="B835" s="84"/>
      <c r="C835" s="83"/>
      <c r="D835" s="82"/>
      <c r="E835" s="82"/>
      <c r="F835" s="81"/>
      <c r="G835" s="81"/>
      <c r="H835" s="81"/>
    </row>
    <row r="836" spans="1:8" ht="18.75" customHeight="1">
      <c r="A836" s="85"/>
      <c r="B836" s="84"/>
      <c r="C836" s="83"/>
      <c r="D836" s="82"/>
      <c r="E836" s="82"/>
      <c r="F836" s="81"/>
      <c r="G836" s="81"/>
      <c r="H836" s="81"/>
    </row>
    <row r="837" spans="1:8" ht="18.75" customHeight="1">
      <c r="A837" s="85"/>
      <c r="B837" s="84"/>
      <c r="C837" s="83"/>
      <c r="D837" s="82"/>
      <c r="E837" s="82"/>
      <c r="F837" s="81"/>
      <c r="G837" s="81"/>
      <c r="H837" s="81"/>
    </row>
    <row r="838" spans="1:8" ht="18.75" customHeight="1">
      <c r="A838" s="85"/>
      <c r="B838" s="84"/>
      <c r="C838" s="83"/>
      <c r="D838" s="82"/>
      <c r="E838" s="82"/>
      <c r="F838" s="81"/>
      <c r="G838" s="81"/>
      <c r="H838" s="81"/>
    </row>
    <row r="839" spans="1:8" ht="18.75" customHeight="1">
      <c r="A839" s="85"/>
      <c r="B839" s="84"/>
      <c r="C839" s="83"/>
      <c r="D839" s="82"/>
      <c r="E839" s="82"/>
      <c r="F839" s="81"/>
      <c r="G839" s="81"/>
      <c r="H839" s="81"/>
    </row>
    <row r="840" spans="1:8" ht="18.75" customHeight="1">
      <c r="A840" s="85"/>
      <c r="B840" s="84"/>
      <c r="C840" s="83"/>
      <c r="D840" s="82"/>
      <c r="E840" s="82"/>
      <c r="F840" s="81"/>
      <c r="G840" s="81"/>
      <c r="H840" s="81"/>
    </row>
    <row r="841" spans="1:8" ht="18.75" customHeight="1">
      <c r="A841" s="85"/>
      <c r="B841" s="84"/>
      <c r="C841" s="83"/>
      <c r="D841" s="82"/>
      <c r="E841" s="82"/>
      <c r="F841" s="81"/>
      <c r="G841" s="81"/>
      <c r="H841" s="81"/>
    </row>
    <row r="842" spans="1:8" ht="18.75" customHeight="1">
      <c r="A842" s="85"/>
      <c r="B842" s="84"/>
      <c r="C842" s="83"/>
      <c r="D842" s="82"/>
      <c r="E842" s="82"/>
      <c r="F842" s="81"/>
      <c r="G842" s="81"/>
      <c r="H842" s="81"/>
    </row>
    <row r="843" spans="1:8" ht="18.75" customHeight="1">
      <c r="A843" s="85"/>
      <c r="B843" s="84"/>
      <c r="C843" s="83"/>
      <c r="D843" s="82"/>
      <c r="E843" s="82"/>
      <c r="F843" s="81"/>
      <c r="G843" s="81"/>
      <c r="H843" s="81"/>
    </row>
    <row r="844" spans="1:8" ht="18.75" customHeight="1">
      <c r="A844" s="85"/>
      <c r="B844" s="84"/>
      <c r="C844" s="83"/>
      <c r="D844" s="82"/>
      <c r="E844" s="82"/>
      <c r="F844" s="81"/>
      <c r="G844" s="81"/>
      <c r="H844" s="81"/>
    </row>
    <row r="845" spans="1:8" ht="18.75" customHeight="1">
      <c r="A845" s="85"/>
      <c r="B845" s="84"/>
      <c r="C845" s="83"/>
      <c r="D845" s="82"/>
      <c r="E845" s="82"/>
      <c r="F845" s="81"/>
      <c r="G845" s="81"/>
      <c r="H845" s="81"/>
    </row>
    <row r="846" spans="1:8" ht="18.75" customHeight="1">
      <c r="A846" s="85"/>
      <c r="B846" s="84"/>
      <c r="C846" s="83"/>
      <c r="D846" s="82"/>
      <c r="E846" s="82"/>
      <c r="F846" s="81"/>
      <c r="G846" s="81"/>
      <c r="H846" s="81"/>
    </row>
    <row r="847" spans="1:8" ht="18.75" customHeight="1">
      <c r="A847" s="85"/>
      <c r="B847" s="84"/>
      <c r="C847" s="83"/>
      <c r="D847" s="82"/>
      <c r="E847" s="82"/>
      <c r="F847" s="81"/>
      <c r="G847" s="81"/>
      <c r="H847" s="81"/>
    </row>
    <row r="848" spans="1:8" ht="18.75" customHeight="1">
      <c r="A848" s="85"/>
      <c r="B848" s="84"/>
      <c r="C848" s="83"/>
      <c r="D848" s="82"/>
      <c r="E848" s="82"/>
      <c r="F848" s="81"/>
      <c r="G848" s="81"/>
      <c r="H848" s="81"/>
    </row>
    <row r="849" spans="1:8" ht="18.75" customHeight="1">
      <c r="A849" s="85"/>
      <c r="B849" s="84"/>
      <c r="C849" s="83"/>
      <c r="D849" s="82"/>
      <c r="E849" s="82"/>
      <c r="F849" s="81"/>
      <c r="G849" s="81"/>
      <c r="H849" s="81"/>
    </row>
    <row r="850" spans="1:8" ht="18.75" customHeight="1">
      <c r="A850" s="85"/>
      <c r="B850" s="84"/>
      <c r="C850" s="83"/>
      <c r="D850" s="82"/>
      <c r="E850" s="82"/>
      <c r="F850" s="81"/>
      <c r="G850" s="81"/>
      <c r="H850" s="81"/>
    </row>
    <row r="851" spans="1:8" ht="18.75" customHeight="1">
      <c r="A851" s="85"/>
      <c r="B851" s="84"/>
      <c r="C851" s="83"/>
      <c r="D851" s="82"/>
      <c r="E851" s="82"/>
      <c r="F851" s="81"/>
      <c r="G851" s="81"/>
      <c r="H851" s="81"/>
    </row>
    <row r="852" spans="1:8" ht="18.75" customHeight="1">
      <c r="A852" s="85"/>
      <c r="B852" s="84"/>
      <c r="C852" s="83"/>
      <c r="D852" s="82"/>
      <c r="E852" s="82"/>
      <c r="F852" s="81"/>
      <c r="G852" s="81"/>
      <c r="H852" s="81"/>
    </row>
    <row r="853" spans="1:8" ht="18.75" customHeight="1">
      <c r="A853" s="85"/>
      <c r="B853" s="84"/>
      <c r="C853" s="83"/>
      <c r="D853" s="82"/>
      <c r="E853" s="82"/>
      <c r="F853" s="81"/>
      <c r="G853" s="81"/>
      <c r="H853" s="81"/>
    </row>
    <row r="854" spans="1:8" ht="18.75" customHeight="1">
      <c r="A854" s="85"/>
      <c r="B854" s="84"/>
      <c r="C854" s="83"/>
      <c r="D854" s="82"/>
      <c r="E854" s="82"/>
      <c r="F854" s="81"/>
      <c r="G854" s="81"/>
      <c r="H854" s="81"/>
    </row>
    <row r="855" spans="1:8" ht="18.75" customHeight="1">
      <c r="A855" s="85"/>
      <c r="B855" s="84"/>
      <c r="C855" s="83"/>
      <c r="D855" s="82"/>
      <c r="E855" s="82"/>
      <c r="F855" s="81"/>
      <c r="G855" s="81"/>
      <c r="H855" s="81"/>
    </row>
    <row r="856" spans="1:8" ht="18.75" customHeight="1">
      <c r="A856" s="85"/>
      <c r="B856" s="84"/>
      <c r="C856" s="83"/>
      <c r="D856" s="82"/>
      <c r="E856" s="82"/>
      <c r="F856" s="81"/>
      <c r="G856" s="81"/>
      <c r="H856" s="81"/>
    </row>
    <row r="857" spans="1:8" ht="18.75" customHeight="1">
      <c r="A857" s="85"/>
      <c r="B857" s="84"/>
      <c r="C857" s="83"/>
      <c r="D857" s="82"/>
      <c r="E857" s="82"/>
      <c r="F857" s="81"/>
      <c r="G857" s="81"/>
      <c r="H857" s="81"/>
    </row>
    <row r="858" spans="1:8" ht="18.75" customHeight="1">
      <c r="A858" s="85"/>
      <c r="B858" s="84"/>
      <c r="C858" s="83"/>
      <c r="D858" s="82"/>
      <c r="E858" s="82"/>
      <c r="F858" s="81"/>
      <c r="G858" s="81"/>
      <c r="H858" s="81"/>
    </row>
    <row r="859" spans="1:8" ht="18.75" customHeight="1">
      <c r="A859" s="85"/>
      <c r="B859" s="84"/>
      <c r="C859" s="83"/>
      <c r="D859" s="82"/>
      <c r="E859" s="82"/>
      <c r="F859" s="81"/>
      <c r="G859" s="81"/>
      <c r="H859" s="81"/>
    </row>
    <row r="860" spans="1:8" ht="18.75" customHeight="1">
      <c r="A860" s="85"/>
      <c r="B860" s="84"/>
      <c r="C860" s="83"/>
      <c r="D860" s="82"/>
      <c r="E860" s="82"/>
      <c r="F860" s="81"/>
      <c r="G860" s="81"/>
      <c r="H860" s="81"/>
    </row>
    <row r="861" spans="1:8" ht="18.75" customHeight="1">
      <c r="A861" s="85"/>
      <c r="B861" s="84"/>
      <c r="C861" s="83"/>
      <c r="D861" s="82"/>
      <c r="E861" s="82"/>
      <c r="F861" s="81"/>
      <c r="G861" s="81"/>
      <c r="H861" s="81"/>
    </row>
    <row r="862" spans="1:8" ht="18.75" customHeight="1">
      <c r="A862" s="85"/>
      <c r="B862" s="84"/>
      <c r="C862" s="83"/>
      <c r="D862" s="82"/>
      <c r="E862" s="82"/>
      <c r="F862" s="81"/>
      <c r="G862" s="81"/>
      <c r="H862" s="81"/>
    </row>
    <row r="863" spans="1:8" ht="18.75" customHeight="1">
      <c r="A863" s="85"/>
      <c r="B863" s="84"/>
      <c r="C863" s="83"/>
      <c r="D863" s="82"/>
      <c r="E863" s="82"/>
      <c r="F863" s="81"/>
      <c r="G863" s="81"/>
      <c r="H863" s="81"/>
    </row>
    <row r="864" spans="1:8" ht="18.75" customHeight="1">
      <c r="A864" s="85"/>
      <c r="B864" s="84"/>
      <c r="C864" s="83"/>
      <c r="D864" s="82"/>
      <c r="E864" s="82"/>
      <c r="F864" s="81"/>
      <c r="G864" s="81"/>
      <c r="H864" s="81"/>
    </row>
    <row r="865" spans="1:8" ht="18.75" customHeight="1">
      <c r="A865" s="85"/>
      <c r="B865" s="84"/>
      <c r="C865" s="83"/>
      <c r="D865" s="82"/>
      <c r="E865" s="82"/>
      <c r="F865" s="81"/>
      <c r="G865" s="81"/>
      <c r="H865" s="81"/>
    </row>
    <row r="866" spans="1:8" ht="18.75" customHeight="1">
      <c r="A866" s="85"/>
      <c r="B866" s="84"/>
      <c r="C866" s="83"/>
      <c r="D866" s="82"/>
      <c r="E866" s="82"/>
      <c r="F866" s="81"/>
      <c r="G866" s="81"/>
      <c r="H866" s="81"/>
    </row>
    <row r="867" spans="1:8" ht="18.75" customHeight="1">
      <c r="A867" s="85"/>
      <c r="B867" s="84"/>
      <c r="C867" s="83"/>
      <c r="D867" s="82"/>
      <c r="E867" s="82"/>
      <c r="F867" s="81"/>
      <c r="G867" s="81"/>
      <c r="H867" s="81"/>
    </row>
    <row r="868" spans="1:8" ht="18.75" customHeight="1">
      <c r="A868" s="85"/>
      <c r="B868" s="84"/>
      <c r="C868" s="83"/>
      <c r="D868" s="82"/>
      <c r="E868" s="82"/>
      <c r="F868" s="81"/>
      <c r="G868" s="81"/>
      <c r="H868" s="81"/>
    </row>
    <row r="869" spans="1:8" ht="18.75" customHeight="1">
      <c r="A869" s="85"/>
      <c r="B869" s="84"/>
      <c r="C869" s="83"/>
      <c r="D869" s="82"/>
      <c r="E869" s="82"/>
      <c r="F869" s="81"/>
      <c r="G869" s="81"/>
      <c r="H869" s="81"/>
    </row>
    <row r="870" spans="1:8" ht="18.75" customHeight="1">
      <c r="A870" s="85"/>
      <c r="B870" s="84"/>
      <c r="C870" s="83"/>
      <c r="D870" s="82"/>
      <c r="E870" s="82"/>
      <c r="F870" s="81"/>
      <c r="G870" s="81"/>
      <c r="H870" s="81"/>
    </row>
    <row r="871" spans="1:8" ht="18.75" customHeight="1">
      <c r="A871" s="85"/>
      <c r="B871" s="84"/>
      <c r="C871" s="83"/>
      <c r="D871" s="82"/>
      <c r="E871" s="82"/>
      <c r="F871" s="81"/>
      <c r="G871" s="81"/>
      <c r="H871" s="81"/>
    </row>
    <row r="872" spans="1:8" ht="18.75" customHeight="1">
      <c r="A872" s="85"/>
      <c r="B872" s="84"/>
      <c r="C872" s="83"/>
      <c r="D872" s="82"/>
      <c r="E872" s="82"/>
      <c r="F872" s="81"/>
      <c r="G872" s="81"/>
      <c r="H872" s="81"/>
    </row>
    <row r="873" spans="1:8" ht="18.75" customHeight="1">
      <c r="A873" s="85"/>
      <c r="B873" s="84"/>
      <c r="C873" s="83"/>
      <c r="D873" s="82"/>
      <c r="E873" s="82"/>
      <c r="F873" s="81"/>
      <c r="G873" s="81"/>
      <c r="H873" s="81"/>
    </row>
    <row r="874" spans="1:8" ht="18.75" customHeight="1">
      <c r="A874" s="85"/>
      <c r="B874" s="84"/>
      <c r="C874" s="83"/>
      <c r="D874" s="82"/>
      <c r="E874" s="82"/>
      <c r="F874" s="81"/>
      <c r="G874" s="81"/>
      <c r="H874" s="81"/>
    </row>
    <row r="875" spans="1:8" ht="18.75" customHeight="1">
      <c r="A875" s="85"/>
      <c r="B875" s="84"/>
      <c r="C875" s="83"/>
      <c r="D875" s="82"/>
      <c r="E875" s="82"/>
      <c r="F875" s="81"/>
      <c r="G875" s="81"/>
      <c r="H875" s="81"/>
    </row>
    <row r="876" spans="1:8" ht="18.75" customHeight="1">
      <c r="A876" s="85"/>
      <c r="B876" s="84"/>
      <c r="C876" s="83"/>
      <c r="D876" s="82"/>
      <c r="E876" s="82"/>
      <c r="F876" s="81"/>
      <c r="G876" s="81"/>
      <c r="H876" s="81"/>
    </row>
    <row r="877" spans="1:8" ht="18.75" customHeight="1">
      <c r="A877" s="85"/>
      <c r="B877" s="84"/>
      <c r="C877" s="83"/>
      <c r="D877" s="82"/>
      <c r="E877" s="82"/>
      <c r="F877" s="81"/>
      <c r="G877" s="81"/>
      <c r="H877" s="81"/>
    </row>
    <row r="878" spans="1:8" ht="18.75" customHeight="1">
      <c r="A878" s="85"/>
      <c r="B878" s="84"/>
      <c r="C878" s="83"/>
      <c r="D878" s="82"/>
      <c r="E878" s="82"/>
      <c r="F878" s="81"/>
      <c r="G878" s="81"/>
      <c r="H878" s="81"/>
    </row>
    <row r="879" spans="1:8" ht="18.75" customHeight="1">
      <c r="A879" s="85"/>
      <c r="B879" s="84"/>
      <c r="C879" s="83"/>
      <c r="D879" s="82"/>
      <c r="E879" s="82"/>
      <c r="F879" s="81"/>
      <c r="G879" s="81"/>
      <c r="H879" s="81"/>
    </row>
    <row r="880" spans="1:8" ht="18.75" customHeight="1">
      <c r="A880" s="85"/>
      <c r="B880" s="84"/>
      <c r="C880" s="83"/>
      <c r="D880" s="82"/>
      <c r="E880" s="82"/>
      <c r="F880" s="81"/>
      <c r="G880" s="81"/>
      <c r="H880" s="81"/>
    </row>
    <row r="881" spans="1:8" ht="18.75" customHeight="1">
      <c r="A881" s="85"/>
      <c r="B881" s="84"/>
      <c r="C881" s="83"/>
      <c r="D881" s="82"/>
      <c r="E881" s="82"/>
      <c r="F881" s="81"/>
      <c r="G881" s="81"/>
      <c r="H881" s="81"/>
    </row>
    <row r="882" spans="1:8" ht="18.75" customHeight="1">
      <c r="A882" s="85"/>
      <c r="B882" s="84"/>
      <c r="C882" s="83"/>
      <c r="D882" s="82"/>
      <c r="E882" s="82"/>
      <c r="F882" s="81"/>
      <c r="G882" s="81"/>
      <c r="H882" s="81"/>
    </row>
    <row r="883" spans="1:8" ht="18.75" customHeight="1">
      <c r="A883" s="85"/>
      <c r="B883" s="84"/>
      <c r="C883" s="83"/>
      <c r="D883" s="82"/>
      <c r="E883" s="82"/>
      <c r="F883" s="81"/>
      <c r="G883" s="81"/>
      <c r="H883" s="81"/>
    </row>
    <row r="884" spans="1:8" ht="18.75" customHeight="1">
      <c r="A884" s="85"/>
      <c r="B884" s="84"/>
      <c r="C884" s="83"/>
      <c r="D884" s="82"/>
      <c r="E884" s="82"/>
      <c r="F884" s="81"/>
      <c r="G884" s="81"/>
      <c r="H884" s="81"/>
    </row>
    <row r="885" spans="1:8" ht="18.75" customHeight="1">
      <c r="A885" s="85"/>
      <c r="B885" s="84"/>
      <c r="C885" s="83"/>
      <c r="D885" s="82"/>
      <c r="E885" s="82"/>
      <c r="F885" s="81"/>
      <c r="G885" s="81"/>
      <c r="H885" s="81"/>
    </row>
    <row r="886" spans="1:8" ht="18.75" customHeight="1">
      <c r="A886" s="85"/>
      <c r="B886" s="84"/>
      <c r="C886" s="83"/>
      <c r="D886" s="82"/>
      <c r="E886" s="82"/>
      <c r="F886" s="81"/>
      <c r="G886" s="81"/>
      <c r="H886" s="81"/>
    </row>
    <row r="887" spans="1:8" ht="18.75" customHeight="1">
      <c r="A887" s="85"/>
      <c r="B887" s="84"/>
      <c r="C887" s="83"/>
      <c r="D887" s="82"/>
      <c r="E887" s="82"/>
      <c r="F887" s="81"/>
      <c r="G887" s="81"/>
      <c r="H887" s="81"/>
    </row>
    <row r="888" spans="1:8" ht="18.75" customHeight="1">
      <c r="A888" s="85"/>
      <c r="B888" s="84"/>
      <c r="C888" s="83"/>
      <c r="D888" s="82"/>
      <c r="E888" s="82"/>
      <c r="F888" s="81"/>
      <c r="G888" s="81"/>
      <c r="H888" s="81"/>
    </row>
    <row r="889" spans="1:8" ht="18.75" customHeight="1">
      <c r="A889" s="85"/>
      <c r="B889" s="84"/>
      <c r="C889" s="83"/>
      <c r="D889" s="82"/>
      <c r="E889" s="82"/>
      <c r="F889" s="81"/>
      <c r="G889" s="81"/>
      <c r="H889" s="81"/>
    </row>
    <row r="890" spans="1:8" ht="18.75" customHeight="1">
      <c r="A890" s="85"/>
      <c r="B890" s="84"/>
      <c r="C890" s="83"/>
      <c r="D890" s="82"/>
      <c r="E890" s="82"/>
      <c r="F890" s="81"/>
      <c r="G890" s="81"/>
      <c r="H890" s="81"/>
    </row>
    <row r="891" spans="1:8" ht="18.75" customHeight="1">
      <c r="A891" s="85"/>
      <c r="B891" s="84"/>
      <c r="C891" s="83"/>
      <c r="D891" s="82"/>
      <c r="E891" s="82"/>
      <c r="F891" s="81"/>
      <c r="G891" s="81"/>
      <c r="H891" s="81"/>
    </row>
    <row r="892" spans="1:8" ht="18.75" customHeight="1">
      <c r="A892" s="85"/>
      <c r="B892" s="84"/>
      <c r="C892" s="83"/>
      <c r="D892" s="82"/>
      <c r="E892" s="82"/>
      <c r="F892" s="81"/>
      <c r="G892" s="81"/>
      <c r="H892" s="81"/>
    </row>
    <row r="893" spans="1:8" ht="18.75" customHeight="1">
      <c r="A893" s="85"/>
      <c r="B893" s="84"/>
      <c r="C893" s="83"/>
      <c r="D893" s="82"/>
      <c r="E893" s="82"/>
      <c r="F893" s="81"/>
      <c r="G893" s="81"/>
      <c r="H893" s="81"/>
    </row>
    <row r="894" spans="1:8" ht="18.75" customHeight="1">
      <c r="A894" s="85"/>
      <c r="B894" s="84"/>
      <c r="C894" s="83"/>
      <c r="D894" s="82"/>
      <c r="E894" s="82"/>
      <c r="F894" s="81"/>
      <c r="G894" s="81"/>
      <c r="H894" s="81"/>
    </row>
    <row r="895" spans="1:8" ht="18.75" customHeight="1">
      <c r="A895" s="85"/>
      <c r="B895" s="84"/>
      <c r="C895" s="83"/>
      <c r="D895" s="82"/>
      <c r="E895" s="82"/>
      <c r="F895" s="81"/>
      <c r="G895" s="81"/>
      <c r="H895" s="81"/>
    </row>
    <row r="896" spans="1:8" ht="18.75" customHeight="1">
      <c r="A896" s="85"/>
      <c r="B896" s="84"/>
      <c r="C896" s="83"/>
      <c r="D896" s="82"/>
      <c r="E896" s="82"/>
      <c r="F896" s="81"/>
      <c r="G896" s="81"/>
      <c r="H896" s="81"/>
    </row>
    <row r="897" spans="1:8" ht="18.75" customHeight="1">
      <c r="A897" s="85"/>
      <c r="B897" s="84"/>
      <c r="C897" s="83"/>
      <c r="D897" s="82"/>
      <c r="E897" s="82"/>
      <c r="F897" s="81"/>
      <c r="G897" s="81"/>
      <c r="H897" s="81"/>
    </row>
    <row r="898" spans="1:8" ht="18.75" customHeight="1">
      <c r="A898" s="85"/>
      <c r="B898" s="84"/>
      <c r="C898" s="83"/>
      <c r="D898" s="82"/>
      <c r="E898" s="82"/>
      <c r="F898" s="81"/>
      <c r="G898" s="81"/>
      <c r="H898" s="81"/>
    </row>
    <row r="899" spans="1:8" ht="18.75" customHeight="1">
      <c r="A899" s="85"/>
      <c r="B899" s="84"/>
      <c r="C899" s="83"/>
      <c r="D899" s="82"/>
      <c r="E899" s="82"/>
      <c r="F899" s="81"/>
      <c r="G899" s="81"/>
      <c r="H899" s="81"/>
    </row>
    <row r="900" spans="1:8" ht="18.75" customHeight="1">
      <c r="A900" s="85"/>
      <c r="B900" s="84"/>
      <c r="C900" s="83"/>
      <c r="D900" s="82"/>
      <c r="E900" s="82"/>
      <c r="F900" s="81"/>
      <c r="G900" s="81"/>
      <c r="H900" s="81"/>
    </row>
    <row r="901" spans="1:8" ht="18.75" customHeight="1">
      <c r="A901" s="85"/>
      <c r="B901" s="84"/>
      <c r="C901" s="83"/>
      <c r="D901" s="82"/>
      <c r="E901" s="82"/>
      <c r="F901" s="81"/>
      <c r="G901" s="81"/>
      <c r="H901" s="81"/>
    </row>
    <row r="902" spans="1:8" ht="18.75" customHeight="1">
      <c r="A902" s="85"/>
      <c r="B902" s="84"/>
      <c r="C902" s="83"/>
      <c r="D902" s="82"/>
      <c r="E902" s="82"/>
      <c r="F902" s="81"/>
      <c r="G902" s="81"/>
      <c r="H902" s="81"/>
    </row>
    <row r="903" spans="1:8" ht="18.75" customHeight="1">
      <c r="A903" s="85"/>
      <c r="B903" s="84"/>
      <c r="C903" s="83"/>
      <c r="D903" s="82"/>
      <c r="E903" s="82"/>
      <c r="F903" s="81"/>
      <c r="G903" s="81"/>
      <c r="H903" s="81"/>
    </row>
    <row r="904" spans="1:8" ht="18.75" customHeight="1">
      <c r="A904" s="85"/>
      <c r="B904" s="84"/>
      <c r="C904" s="83"/>
      <c r="D904" s="82"/>
      <c r="E904" s="82"/>
      <c r="F904" s="81"/>
      <c r="G904" s="81"/>
      <c r="H904" s="81"/>
    </row>
    <row r="905" spans="1:8" ht="18.75" customHeight="1">
      <c r="A905" s="85"/>
      <c r="B905" s="84"/>
      <c r="C905" s="83"/>
      <c r="D905" s="82"/>
      <c r="E905" s="82"/>
      <c r="F905" s="81"/>
      <c r="G905" s="81"/>
      <c r="H905" s="81"/>
    </row>
    <row r="906" spans="1:8" ht="18.75" customHeight="1">
      <c r="A906" s="85"/>
      <c r="B906" s="84"/>
      <c r="C906" s="83"/>
      <c r="D906" s="82"/>
      <c r="E906" s="82"/>
      <c r="F906" s="81"/>
      <c r="G906" s="81"/>
      <c r="H906" s="81"/>
    </row>
    <row r="907" spans="1:8" ht="18.75" customHeight="1">
      <c r="A907" s="85"/>
      <c r="B907" s="84"/>
      <c r="C907" s="83"/>
      <c r="D907" s="82"/>
      <c r="E907" s="82"/>
      <c r="F907" s="81"/>
      <c r="G907" s="81"/>
      <c r="H907" s="81"/>
    </row>
    <row r="908" spans="1:8" ht="18.75" customHeight="1">
      <c r="A908" s="85"/>
      <c r="B908" s="84"/>
      <c r="C908" s="83"/>
      <c r="D908" s="82"/>
      <c r="E908" s="82"/>
      <c r="F908" s="81"/>
      <c r="G908" s="81"/>
      <c r="H908" s="81"/>
    </row>
    <row r="909" spans="1:8" ht="18.75" customHeight="1">
      <c r="A909" s="85"/>
      <c r="B909" s="84"/>
      <c r="C909" s="83"/>
      <c r="D909" s="82"/>
      <c r="E909" s="82"/>
      <c r="F909" s="81"/>
      <c r="G909" s="81"/>
      <c r="H909" s="81"/>
    </row>
    <row r="910" spans="1:8" ht="18.75" customHeight="1">
      <c r="A910" s="85"/>
      <c r="B910" s="84"/>
      <c r="C910" s="83"/>
      <c r="D910" s="82"/>
      <c r="E910" s="82"/>
      <c r="F910" s="81"/>
      <c r="G910" s="81"/>
      <c r="H910" s="81"/>
    </row>
    <row r="911" spans="1:8" ht="18.75" customHeight="1">
      <c r="A911" s="85"/>
      <c r="B911" s="84"/>
      <c r="C911" s="83"/>
      <c r="D911" s="82"/>
      <c r="E911" s="82"/>
      <c r="F911" s="81"/>
      <c r="G911" s="81"/>
      <c r="H911" s="81"/>
    </row>
    <row r="912" spans="1:8" ht="18.75" customHeight="1">
      <c r="A912" s="85"/>
      <c r="B912" s="84"/>
      <c r="C912" s="83"/>
      <c r="D912" s="82"/>
      <c r="E912" s="82"/>
      <c r="F912" s="81"/>
      <c r="G912" s="81"/>
      <c r="H912" s="81"/>
    </row>
    <row r="913" spans="1:8" ht="18.75" customHeight="1">
      <c r="A913" s="85"/>
      <c r="B913" s="84"/>
      <c r="C913" s="83"/>
      <c r="D913" s="82"/>
      <c r="E913" s="82"/>
      <c r="F913" s="81"/>
      <c r="G913" s="81"/>
      <c r="H913" s="81"/>
    </row>
    <row r="914" spans="1:8" ht="18.75" customHeight="1">
      <c r="A914" s="85"/>
      <c r="B914" s="84"/>
      <c r="C914" s="83"/>
      <c r="D914" s="82"/>
      <c r="E914" s="82"/>
      <c r="F914" s="81"/>
      <c r="G914" s="81"/>
      <c r="H914" s="81"/>
    </row>
    <row r="915" spans="1:8" ht="18.75" customHeight="1">
      <c r="A915" s="85"/>
      <c r="B915" s="84"/>
      <c r="C915" s="83"/>
      <c r="D915" s="82"/>
      <c r="E915" s="82"/>
      <c r="F915" s="81"/>
      <c r="G915" s="81"/>
      <c r="H915" s="81"/>
    </row>
    <row r="916" spans="1:8" ht="18.75" customHeight="1">
      <c r="A916" s="85"/>
      <c r="B916" s="84"/>
      <c r="C916" s="83"/>
      <c r="D916" s="82"/>
      <c r="E916" s="82"/>
      <c r="F916" s="81"/>
      <c r="G916" s="81"/>
      <c r="H916" s="81"/>
    </row>
    <row r="917" spans="1:8" ht="18.75" customHeight="1">
      <c r="A917" s="85"/>
      <c r="B917" s="84"/>
      <c r="C917" s="83"/>
      <c r="D917" s="82"/>
      <c r="E917" s="82"/>
      <c r="F917" s="81"/>
      <c r="G917" s="81"/>
      <c r="H917" s="81"/>
    </row>
    <row r="918" spans="1:8" ht="18.75" customHeight="1">
      <c r="A918" s="85"/>
      <c r="B918" s="84"/>
      <c r="C918" s="83"/>
      <c r="D918" s="82"/>
      <c r="E918" s="82"/>
      <c r="F918" s="81"/>
      <c r="G918" s="81"/>
      <c r="H918" s="81"/>
    </row>
    <row r="919" spans="1:8" ht="18.75" customHeight="1">
      <c r="A919" s="85"/>
      <c r="B919" s="84"/>
      <c r="C919" s="83"/>
      <c r="D919" s="82"/>
      <c r="E919" s="82"/>
      <c r="F919" s="81"/>
      <c r="G919" s="81"/>
      <c r="H919" s="81"/>
    </row>
    <row r="920" spans="1:8" ht="18.75" customHeight="1">
      <c r="A920" s="85"/>
      <c r="B920" s="84"/>
      <c r="C920" s="83"/>
      <c r="D920" s="82"/>
      <c r="E920" s="82"/>
      <c r="F920" s="81"/>
      <c r="G920" s="81"/>
      <c r="H920" s="81"/>
    </row>
    <row r="921" spans="1:8" ht="18.75" customHeight="1">
      <c r="A921" s="85"/>
      <c r="B921" s="84"/>
      <c r="C921" s="83"/>
      <c r="D921" s="82"/>
      <c r="E921" s="82"/>
      <c r="F921" s="81"/>
      <c r="G921" s="81"/>
      <c r="H921" s="81"/>
    </row>
    <row r="922" spans="1:8" ht="18.75" customHeight="1">
      <c r="A922" s="85"/>
      <c r="B922" s="84"/>
      <c r="C922" s="83"/>
      <c r="D922" s="82"/>
      <c r="E922" s="82"/>
      <c r="F922" s="81"/>
      <c r="G922" s="81"/>
      <c r="H922" s="81"/>
    </row>
    <row r="923" spans="1:8" ht="18.75" customHeight="1">
      <c r="A923" s="85"/>
      <c r="B923" s="84"/>
      <c r="C923" s="83"/>
      <c r="D923" s="82"/>
      <c r="E923" s="82"/>
      <c r="F923" s="81"/>
      <c r="G923" s="81"/>
      <c r="H923" s="81"/>
    </row>
    <row r="924" spans="1:8" ht="18.75" customHeight="1">
      <c r="A924" s="85"/>
      <c r="B924" s="84"/>
      <c r="C924" s="83"/>
      <c r="D924" s="82"/>
      <c r="E924" s="82"/>
      <c r="F924" s="81"/>
      <c r="G924" s="81"/>
      <c r="H924" s="81"/>
    </row>
    <row r="925" spans="1:8" ht="18.75" customHeight="1">
      <c r="A925" s="85"/>
      <c r="B925" s="84"/>
      <c r="C925" s="83"/>
      <c r="D925" s="82"/>
      <c r="E925" s="82"/>
      <c r="F925" s="81"/>
      <c r="G925" s="81"/>
      <c r="H925" s="81"/>
    </row>
    <row r="926" spans="1:8" ht="18.75" customHeight="1">
      <c r="A926" s="85"/>
      <c r="B926" s="84"/>
      <c r="C926" s="83"/>
      <c r="D926" s="82"/>
      <c r="E926" s="82"/>
      <c r="F926" s="81"/>
      <c r="G926" s="81"/>
      <c r="H926" s="81"/>
    </row>
    <row r="927" spans="1:8" ht="18.75" customHeight="1">
      <c r="A927" s="85"/>
      <c r="B927" s="84"/>
      <c r="C927" s="83"/>
      <c r="D927" s="82"/>
      <c r="E927" s="82"/>
      <c r="F927" s="81"/>
      <c r="G927" s="81"/>
      <c r="H927" s="81"/>
    </row>
    <row r="928" spans="1:8" ht="18.75" customHeight="1">
      <c r="A928" s="85"/>
      <c r="B928" s="84"/>
      <c r="C928" s="83"/>
      <c r="D928" s="82"/>
      <c r="E928" s="82"/>
      <c r="F928" s="81"/>
      <c r="G928" s="81"/>
      <c r="H928" s="81"/>
    </row>
    <row r="929" spans="1:8" ht="18.75" customHeight="1">
      <c r="A929" s="85"/>
      <c r="B929" s="84"/>
      <c r="C929" s="83"/>
      <c r="D929" s="82"/>
      <c r="E929" s="82"/>
      <c r="F929" s="81"/>
      <c r="G929" s="81"/>
      <c r="H929" s="81"/>
    </row>
    <row r="930" spans="1:8" ht="18.75" customHeight="1">
      <c r="A930" s="85"/>
      <c r="B930" s="84"/>
      <c r="C930" s="83"/>
      <c r="D930" s="82"/>
      <c r="E930" s="82"/>
      <c r="F930" s="81"/>
      <c r="G930" s="81"/>
      <c r="H930" s="81"/>
    </row>
    <row r="931" spans="1:8" ht="18.75" customHeight="1">
      <c r="A931" s="85"/>
      <c r="B931" s="84"/>
      <c r="C931" s="83"/>
      <c r="D931" s="82"/>
      <c r="E931" s="82"/>
      <c r="F931" s="81"/>
      <c r="G931" s="81"/>
      <c r="H931" s="81"/>
    </row>
    <row r="932" spans="1:8" ht="18.75" customHeight="1">
      <c r="A932" s="85"/>
      <c r="B932" s="84"/>
      <c r="C932" s="83"/>
      <c r="D932" s="82"/>
      <c r="E932" s="82"/>
      <c r="F932" s="81"/>
      <c r="G932" s="81"/>
      <c r="H932" s="81"/>
    </row>
    <row r="933" spans="1:8" ht="18.75" customHeight="1">
      <c r="A933" s="85"/>
      <c r="B933" s="84"/>
      <c r="C933" s="83"/>
      <c r="D933" s="82"/>
      <c r="E933" s="82"/>
      <c r="F933" s="81"/>
      <c r="G933" s="81"/>
      <c r="H933" s="81"/>
    </row>
    <row r="934" spans="1:8" ht="18.75" customHeight="1">
      <c r="A934" s="85"/>
      <c r="B934" s="84"/>
      <c r="C934" s="83"/>
      <c r="D934" s="82"/>
      <c r="E934" s="82"/>
      <c r="F934" s="81"/>
      <c r="G934" s="81"/>
      <c r="H934" s="81"/>
    </row>
    <row r="935" spans="1:8" ht="18.75" customHeight="1">
      <c r="A935" s="85"/>
      <c r="B935" s="84"/>
      <c r="C935" s="83"/>
      <c r="D935" s="82"/>
      <c r="E935" s="82"/>
      <c r="F935" s="81"/>
      <c r="G935" s="81"/>
      <c r="H935" s="81"/>
    </row>
    <row r="936" spans="1:8" ht="18.75" customHeight="1">
      <c r="A936" s="85"/>
      <c r="B936" s="84"/>
      <c r="C936" s="83"/>
      <c r="D936" s="82"/>
      <c r="E936" s="82"/>
      <c r="F936" s="81"/>
      <c r="G936" s="81"/>
      <c r="H936" s="81"/>
    </row>
    <row r="937" spans="1:8" ht="18.75" customHeight="1">
      <c r="A937" s="85"/>
      <c r="B937" s="84"/>
      <c r="C937" s="83"/>
      <c r="D937" s="82"/>
      <c r="E937" s="82"/>
      <c r="F937" s="81"/>
      <c r="G937" s="81"/>
      <c r="H937" s="81"/>
    </row>
    <row r="938" spans="1:8" ht="18.75" customHeight="1">
      <c r="A938" s="85"/>
      <c r="B938" s="84"/>
      <c r="C938" s="83"/>
      <c r="D938" s="82"/>
      <c r="E938" s="82"/>
      <c r="F938" s="81"/>
      <c r="G938" s="81"/>
      <c r="H938" s="81"/>
    </row>
    <row r="939" spans="1:8" ht="18.75" customHeight="1">
      <c r="A939" s="85"/>
      <c r="B939" s="84"/>
      <c r="C939" s="83"/>
      <c r="D939" s="82"/>
      <c r="E939" s="82"/>
      <c r="F939" s="81"/>
      <c r="G939" s="81"/>
      <c r="H939" s="81"/>
    </row>
    <row r="940" spans="1:8" ht="18.75" customHeight="1">
      <c r="A940" s="85"/>
      <c r="B940" s="84"/>
      <c r="C940" s="83"/>
      <c r="D940" s="82"/>
      <c r="E940" s="82"/>
      <c r="F940" s="81"/>
      <c r="G940" s="81"/>
      <c r="H940" s="81"/>
    </row>
    <row r="941" spans="1:8" ht="18.75" customHeight="1">
      <c r="A941" s="85"/>
      <c r="B941" s="84"/>
      <c r="C941" s="83"/>
      <c r="D941" s="82"/>
      <c r="E941" s="82"/>
      <c r="F941" s="81"/>
      <c r="G941" s="81"/>
      <c r="H941" s="81"/>
    </row>
    <row r="942" spans="1:8" ht="18.75" customHeight="1">
      <c r="A942" s="85"/>
      <c r="B942" s="84"/>
      <c r="C942" s="83"/>
      <c r="D942" s="82"/>
      <c r="E942" s="82"/>
      <c r="F942" s="81"/>
      <c r="G942" s="81"/>
      <c r="H942" s="81"/>
    </row>
    <row r="943" spans="1:8" ht="18.75" customHeight="1">
      <c r="A943" s="85"/>
      <c r="B943" s="84"/>
      <c r="C943" s="83"/>
      <c r="D943" s="82"/>
      <c r="E943" s="82"/>
      <c r="F943" s="81"/>
      <c r="G943" s="81"/>
      <c r="H943" s="81"/>
    </row>
    <row r="944" spans="1:8" ht="18.75" customHeight="1">
      <c r="A944" s="85"/>
      <c r="B944" s="84"/>
      <c r="C944" s="83"/>
      <c r="D944" s="82"/>
      <c r="E944" s="82"/>
      <c r="F944" s="81"/>
      <c r="G944" s="81"/>
      <c r="H944" s="81"/>
    </row>
    <row r="945" spans="1:8" ht="18.75" customHeight="1">
      <c r="A945" s="85"/>
      <c r="B945" s="84"/>
      <c r="C945" s="83"/>
      <c r="D945" s="82"/>
      <c r="E945" s="82"/>
      <c r="F945" s="81"/>
      <c r="G945" s="81"/>
      <c r="H945" s="81"/>
    </row>
    <row r="946" spans="1:8" ht="18.75" customHeight="1">
      <c r="A946" s="85"/>
      <c r="B946" s="84"/>
      <c r="C946" s="83"/>
      <c r="D946" s="82"/>
      <c r="E946" s="82"/>
      <c r="F946" s="81"/>
      <c r="G946" s="81"/>
      <c r="H946" s="81"/>
    </row>
    <row r="947" spans="1:8" ht="18.75" customHeight="1">
      <c r="A947" s="85"/>
      <c r="B947" s="84"/>
      <c r="C947" s="83"/>
      <c r="D947" s="82"/>
      <c r="E947" s="82"/>
      <c r="F947" s="81"/>
      <c r="G947" s="81"/>
      <c r="H947" s="81"/>
    </row>
    <row r="948" spans="1:8" ht="18.75" customHeight="1">
      <c r="A948" s="85"/>
      <c r="B948" s="84"/>
      <c r="C948" s="83"/>
      <c r="D948" s="82"/>
      <c r="E948" s="82"/>
      <c r="F948" s="81"/>
      <c r="G948" s="81"/>
      <c r="H948" s="81"/>
    </row>
    <row r="949" spans="1:8" ht="18.75" customHeight="1">
      <c r="A949" s="85"/>
      <c r="B949" s="84"/>
      <c r="C949" s="83"/>
      <c r="D949" s="82"/>
      <c r="E949" s="82"/>
      <c r="F949" s="81"/>
      <c r="G949" s="81"/>
      <c r="H949" s="81"/>
    </row>
    <row r="950" spans="1:8" ht="18.75" customHeight="1">
      <c r="A950" s="85"/>
      <c r="B950" s="84"/>
      <c r="C950" s="83"/>
      <c r="D950" s="82"/>
      <c r="E950" s="82"/>
      <c r="F950" s="81"/>
      <c r="G950" s="81"/>
      <c r="H950" s="81"/>
    </row>
    <row r="951" spans="1:8" ht="18.75" customHeight="1">
      <c r="A951" s="85"/>
      <c r="B951" s="84"/>
      <c r="C951" s="83"/>
      <c r="D951" s="82"/>
      <c r="E951" s="82"/>
      <c r="F951" s="81"/>
      <c r="G951" s="81"/>
      <c r="H951" s="81"/>
    </row>
    <row r="952" spans="1:8" ht="18.75" customHeight="1">
      <c r="A952" s="85"/>
      <c r="B952" s="84"/>
      <c r="C952" s="83"/>
      <c r="D952" s="82"/>
      <c r="E952" s="82"/>
      <c r="F952" s="81"/>
      <c r="G952" s="81"/>
      <c r="H952" s="81"/>
    </row>
    <row r="953" spans="1:8" ht="18.75" customHeight="1">
      <c r="A953" s="85"/>
      <c r="B953" s="84"/>
      <c r="C953" s="83"/>
      <c r="D953" s="82"/>
      <c r="E953" s="82"/>
      <c r="F953" s="81"/>
      <c r="G953" s="81"/>
      <c r="H953" s="81"/>
    </row>
    <row r="954" spans="1:8" ht="18.75" customHeight="1">
      <c r="A954" s="85"/>
      <c r="B954" s="84"/>
      <c r="C954" s="83"/>
      <c r="D954" s="82"/>
      <c r="E954" s="82"/>
      <c r="F954" s="81"/>
      <c r="G954" s="81"/>
      <c r="H954" s="81"/>
    </row>
    <row r="955" spans="1:8" ht="18.75" customHeight="1">
      <c r="A955" s="85"/>
      <c r="B955" s="84"/>
      <c r="C955" s="83"/>
      <c r="D955" s="82"/>
      <c r="E955" s="82"/>
      <c r="F955" s="81"/>
      <c r="G955" s="81"/>
      <c r="H955" s="81"/>
    </row>
    <row r="956" spans="1:8" ht="18.75" customHeight="1">
      <c r="A956" s="85"/>
      <c r="B956" s="84"/>
      <c r="C956" s="83"/>
      <c r="D956" s="82"/>
      <c r="E956" s="82"/>
      <c r="F956" s="81"/>
      <c r="G956" s="81"/>
      <c r="H956" s="81"/>
    </row>
    <row r="957" spans="1:8" ht="18.75" customHeight="1">
      <c r="A957" s="85"/>
      <c r="B957" s="84"/>
      <c r="C957" s="83"/>
      <c r="D957" s="82"/>
      <c r="E957" s="82"/>
      <c r="F957" s="81"/>
      <c r="G957" s="81"/>
      <c r="H957" s="81"/>
    </row>
    <row r="958" spans="1:8" ht="18.75" customHeight="1">
      <c r="A958" s="85"/>
      <c r="B958" s="84"/>
      <c r="C958" s="83"/>
      <c r="D958" s="82"/>
      <c r="E958" s="82"/>
      <c r="F958" s="81"/>
      <c r="G958" s="81"/>
      <c r="H958" s="81"/>
    </row>
    <row r="959" spans="1:8" ht="18.75" customHeight="1">
      <c r="A959" s="85"/>
      <c r="B959" s="84"/>
      <c r="C959" s="83"/>
      <c r="D959" s="82"/>
      <c r="E959" s="82"/>
      <c r="F959" s="81"/>
      <c r="G959" s="81"/>
      <c r="H959" s="81"/>
    </row>
    <row r="960" spans="1:8" ht="18.75" customHeight="1">
      <c r="A960" s="85"/>
      <c r="B960" s="84"/>
      <c r="C960" s="83"/>
      <c r="D960" s="82"/>
      <c r="E960" s="82"/>
      <c r="F960" s="81"/>
      <c r="G960" s="81"/>
      <c r="H960" s="81"/>
    </row>
    <row r="961" spans="1:8" ht="18.75" customHeight="1">
      <c r="A961" s="85"/>
      <c r="B961" s="84"/>
      <c r="C961" s="83"/>
      <c r="D961" s="82"/>
      <c r="E961" s="82"/>
      <c r="F961" s="81"/>
      <c r="G961" s="81"/>
      <c r="H961" s="81"/>
    </row>
    <row r="962" spans="1:8" ht="18.75" customHeight="1">
      <c r="A962" s="85"/>
      <c r="B962" s="84"/>
      <c r="C962" s="83"/>
      <c r="D962" s="82"/>
      <c r="E962" s="82"/>
      <c r="F962" s="81"/>
      <c r="G962" s="81"/>
      <c r="H962" s="81"/>
    </row>
    <row r="963" spans="1:8" ht="18.75" customHeight="1">
      <c r="A963" s="85"/>
      <c r="B963" s="84"/>
      <c r="C963" s="83"/>
      <c r="D963" s="82"/>
      <c r="E963" s="82"/>
      <c r="F963" s="81"/>
      <c r="G963" s="81"/>
      <c r="H963" s="81"/>
    </row>
    <row r="964" spans="1:8" ht="18.75" customHeight="1">
      <c r="A964" s="85"/>
      <c r="B964" s="84"/>
      <c r="C964" s="83"/>
      <c r="D964" s="82"/>
      <c r="E964" s="82"/>
      <c r="F964" s="81"/>
      <c r="G964" s="81"/>
      <c r="H964" s="81"/>
    </row>
    <row r="965" spans="1:8" ht="18.75" customHeight="1">
      <c r="A965" s="85"/>
      <c r="B965" s="84"/>
      <c r="C965" s="83"/>
      <c r="D965" s="82"/>
      <c r="E965" s="82"/>
      <c r="F965" s="81"/>
      <c r="G965" s="81"/>
      <c r="H965" s="81"/>
    </row>
    <row r="966" spans="1:8" ht="18.75" customHeight="1">
      <c r="A966" s="85"/>
      <c r="B966" s="84"/>
      <c r="C966" s="83"/>
      <c r="D966" s="82"/>
      <c r="E966" s="82"/>
      <c r="F966" s="81"/>
      <c r="G966" s="81"/>
      <c r="H966" s="81"/>
    </row>
    <row r="967" spans="1:8" ht="18.75" customHeight="1">
      <c r="A967" s="85"/>
      <c r="B967" s="84"/>
      <c r="C967" s="83"/>
      <c r="D967" s="82"/>
      <c r="E967" s="82"/>
      <c r="F967" s="81"/>
      <c r="G967" s="81"/>
      <c r="H967" s="81"/>
    </row>
    <row r="968" spans="1:8" ht="18.75" customHeight="1">
      <c r="A968" s="85"/>
      <c r="B968" s="84"/>
      <c r="C968" s="83"/>
      <c r="D968" s="82"/>
      <c r="E968" s="82"/>
      <c r="F968" s="81"/>
      <c r="G968" s="81"/>
      <c r="H968" s="81"/>
    </row>
    <row r="969" spans="1:8" ht="18.75" customHeight="1">
      <c r="A969" s="85"/>
      <c r="B969" s="84"/>
      <c r="C969" s="83"/>
      <c r="D969" s="82"/>
      <c r="E969" s="82"/>
      <c r="F969" s="81"/>
      <c r="G969" s="81"/>
      <c r="H969" s="81"/>
    </row>
    <row r="970" spans="1:8" ht="18.75" customHeight="1">
      <c r="A970" s="85"/>
      <c r="B970" s="84"/>
      <c r="C970" s="83"/>
      <c r="D970" s="82"/>
      <c r="E970" s="82"/>
      <c r="F970" s="81"/>
      <c r="G970" s="81"/>
      <c r="H970" s="81"/>
    </row>
    <row r="971" spans="1:8" ht="18.75" customHeight="1">
      <c r="A971" s="85"/>
      <c r="B971" s="84"/>
      <c r="C971" s="83"/>
      <c r="D971" s="82"/>
      <c r="E971" s="82"/>
      <c r="F971" s="81"/>
      <c r="G971" s="81"/>
      <c r="H971" s="81"/>
    </row>
    <row r="972" spans="1:8" ht="18.75" customHeight="1">
      <c r="A972" s="85"/>
      <c r="B972" s="84"/>
      <c r="C972" s="83"/>
      <c r="D972" s="82"/>
      <c r="E972" s="82"/>
      <c r="F972" s="81"/>
      <c r="G972" s="81"/>
      <c r="H972" s="81"/>
    </row>
    <row r="973" spans="1:8" ht="18.75" customHeight="1">
      <c r="A973" s="85"/>
      <c r="B973" s="84"/>
      <c r="C973" s="83"/>
      <c r="D973" s="82"/>
      <c r="E973" s="82"/>
      <c r="F973" s="81"/>
      <c r="G973" s="81"/>
      <c r="H973" s="81"/>
    </row>
    <row r="974" spans="1:8" ht="18.75" customHeight="1">
      <c r="A974" s="85"/>
      <c r="B974" s="84"/>
      <c r="C974" s="83"/>
      <c r="D974" s="82"/>
      <c r="E974" s="82"/>
      <c r="F974" s="81"/>
      <c r="G974" s="81"/>
      <c r="H974" s="81"/>
    </row>
    <row r="975" spans="1:8" ht="18.75" customHeight="1">
      <c r="A975" s="85"/>
      <c r="B975" s="84"/>
      <c r="C975" s="83"/>
      <c r="D975" s="82"/>
      <c r="E975" s="82"/>
      <c r="F975" s="81"/>
      <c r="G975" s="81"/>
      <c r="H975" s="81"/>
    </row>
    <row r="976" spans="1:8" ht="18.75" customHeight="1">
      <c r="A976" s="85"/>
      <c r="B976" s="84"/>
      <c r="C976" s="83"/>
      <c r="D976" s="82"/>
      <c r="E976" s="82"/>
      <c r="F976" s="81"/>
      <c r="G976" s="81"/>
      <c r="H976" s="81"/>
    </row>
    <row r="977" spans="1:8" ht="18.75" customHeight="1">
      <c r="A977" s="85"/>
      <c r="B977" s="84"/>
      <c r="C977" s="83"/>
      <c r="D977" s="82"/>
      <c r="E977" s="82"/>
      <c r="F977" s="81"/>
      <c r="G977" s="81"/>
      <c r="H977" s="81"/>
    </row>
    <row r="978" spans="1:8" ht="18.75" customHeight="1">
      <c r="A978" s="85"/>
      <c r="B978" s="84"/>
      <c r="C978" s="83"/>
      <c r="D978" s="82"/>
      <c r="E978" s="82"/>
      <c r="F978" s="81"/>
      <c r="G978" s="81"/>
      <c r="H978" s="81"/>
    </row>
    <row r="979" spans="1:8" ht="18.75" customHeight="1">
      <c r="A979" s="85"/>
      <c r="B979" s="84"/>
      <c r="C979" s="83"/>
      <c r="D979" s="82"/>
      <c r="E979" s="82"/>
      <c r="F979" s="81"/>
      <c r="G979" s="81"/>
      <c r="H979" s="81"/>
    </row>
    <row r="980" spans="1:8" ht="18.75" customHeight="1">
      <c r="A980" s="85"/>
      <c r="B980" s="84"/>
      <c r="C980" s="83"/>
      <c r="D980" s="82"/>
      <c r="E980" s="82"/>
      <c r="F980" s="81"/>
      <c r="G980" s="81"/>
      <c r="H980" s="81"/>
    </row>
    <row r="981" spans="1:8" ht="18.75" customHeight="1">
      <c r="A981" s="85"/>
      <c r="B981" s="84"/>
      <c r="C981" s="83"/>
      <c r="D981" s="82"/>
      <c r="E981" s="82"/>
      <c r="F981" s="81"/>
      <c r="G981" s="81"/>
      <c r="H981" s="81"/>
    </row>
    <row r="982" spans="1:8" ht="18.75" customHeight="1">
      <c r="A982" s="85"/>
      <c r="B982" s="84"/>
      <c r="C982" s="83"/>
      <c r="D982" s="82"/>
      <c r="E982" s="82"/>
      <c r="F982" s="81"/>
      <c r="G982" s="81"/>
      <c r="H982" s="81"/>
    </row>
    <row r="983" spans="1:8" ht="18.75" customHeight="1">
      <c r="A983" s="85"/>
      <c r="B983" s="84"/>
      <c r="C983" s="83"/>
      <c r="D983" s="82"/>
      <c r="E983" s="82"/>
      <c r="F983" s="81"/>
      <c r="G983" s="81"/>
      <c r="H983" s="81"/>
    </row>
    <row r="984" spans="1:8" ht="18.75" customHeight="1">
      <c r="A984" s="85"/>
      <c r="B984" s="84"/>
      <c r="C984" s="83"/>
      <c r="D984" s="82"/>
      <c r="E984" s="82"/>
      <c r="F984" s="81"/>
      <c r="G984" s="81"/>
      <c r="H984" s="81"/>
    </row>
    <row r="985" spans="1:8" ht="18.75" customHeight="1">
      <c r="A985" s="85"/>
      <c r="B985" s="84"/>
      <c r="C985" s="83"/>
      <c r="D985" s="82"/>
      <c r="E985" s="82"/>
      <c r="F985" s="81"/>
      <c r="G985" s="81"/>
      <c r="H985" s="81"/>
    </row>
    <row r="986" spans="1:8" ht="18.75" customHeight="1">
      <c r="A986" s="85"/>
      <c r="B986" s="84"/>
      <c r="C986" s="83"/>
      <c r="D986" s="82"/>
      <c r="E986" s="82"/>
      <c r="F986" s="81"/>
      <c r="G986" s="81"/>
      <c r="H986" s="81"/>
    </row>
    <row r="987" spans="1:8" ht="18.75" customHeight="1">
      <c r="A987" s="85"/>
      <c r="B987" s="84"/>
      <c r="C987" s="83"/>
      <c r="D987" s="82"/>
      <c r="E987" s="82"/>
      <c r="F987" s="81"/>
      <c r="G987" s="81"/>
      <c r="H987" s="81"/>
    </row>
    <row r="988" spans="1:8" ht="18.75" customHeight="1">
      <c r="A988" s="85"/>
      <c r="B988" s="84"/>
      <c r="C988" s="83"/>
      <c r="D988" s="82"/>
      <c r="E988" s="82"/>
      <c r="F988" s="81"/>
      <c r="G988" s="81"/>
      <c r="H988" s="81"/>
    </row>
    <row r="989" spans="1:8" ht="18.75" customHeight="1">
      <c r="A989" s="85"/>
      <c r="B989" s="84"/>
      <c r="C989" s="83"/>
      <c r="D989" s="82"/>
      <c r="E989" s="82"/>
      <c r="F989" s="81"/>
      <c r="G989" s="81"/>
      <c r="H989" s="81"/>
    </row>
    <row r="990" spans="1:8" ht="18.75" customHeight="1">
      <c r="A990" s="85"/>
      <c r="B990" s="84"/>
      <c r="C990" s="83"/>
      <c r="D990" s="82"/>
      <c r="E990" s="82"/>
      <c r="F990" s="81"/>
      <c r="G990" s="81"/>
      <c r="H990" s="81"/>
    </row>
    <row r="991" spans="1:8" ht="18.75" customHeight="1">
      <c r="A991" s="85"/>
      <c r="B991" s="84"/>
      <c r="C991" s="83"/>
      <c r="D991" s="82"/>
      <c r="E991" s="82"/>
      <c r="F991" s="81"/>
      <c r="G991" s="81"/>
      <c r="H991" s="81"/>
    </row>
    <row r="992" spans="1:8" ht="18.75" customHeight="1">
      <c r="A992" s="85"/>
      <c r="B992" s="84"/>
      <c r="C992" s="83"/>
      <c r="D992" s="82"/>
      <c r="E992" s="82"/>
      <c r="F992" s="81"/>
      <c r="G992" s="81"/>
      <c r="H992" s="81"/>
    </row>
    <row r="993" spans="1:8" ht="18.75" customHeight="1">
      <c r="A993" s="85"/>
      <c r="B993" s="84"/>
      <c r="C993" s="83"/>
      <c r="D993" s="82"/>
      <c r="E993" s="82"/>
      <c r="F993" s="81"/>
      <c r="G993" s="81"/>
      <c r="H993" s="81"/>
    </row>
    <row r="994" spans="1:8" ht="18.75" customHeight="1">
      <c r="A994" s="85"/>
      <c r="B994" s="84"/>
      <c r="C994" s="83"/>
      <c r="D994" s="82"/>
      <c r="E994" s="82"/>
      <c r="F994" s="81"/>
      <c r="G994" s="81"/>
      <c r="H994" s="81"/>
    </row>
    <row r="995" spans="1:8" ht="18.75" customHeight="1">
      <c r="A995" s="85"/>
      <c r="B995" s="84"/>
      <c r="C995" s="83"/>
      <c r="D995" s="82"/>
      <c r="E995" s="82"/>
      <c r="F995" s="81"/>
      <c r="G995" s="81"/>
      <c r="H995" s="81"/>
    </row>
    <row r="996" spans="1:8" ht="18.75" customHeight="1">
      <c r="A996" s="85"/>
      <c r="B996" s="84"/>
      <c r="C996" s="83"/>
      <c r="D996" s="82"/>
      <c r="E996" s="82"/>
      <c r="F996" s="81"/>
      <c r="G996" s="81"/>
      <c r="H996" s="81"/>
    </row>
    <row r="997" spans="1:8" ht="18.75" customHeight="1">
      <c r="A997" s="85"/>
      <c r="B997" s="84"/>
      <c r="C997" s="83"/>
      <c r="D997" s="82"/>
      <c r="E997" s="82"/>
      <c r="F997" s="81"/>
      <c r="G997" s="81"/>
      <c r="H997" s="81"/>
    </row>
    <row r="998" spans="1:8" ht="18.75" customHeight="1">
      <c r="A998" s="85"/>
      <c r="B998" s="84"/>
      <c r="C998" s="83"/>
      <c r="D998" s="82"/>
      <c r="E998" s="82"/>
      <c r="F998" s="81"/>
      <c r="G998" s="81"/>
      <c r="H998" s="81"/>
    </row>
    <row r="999" spans="1:8" ht="18.75" customHeight="1">
      <c r="A999" s="85"/>
      <c r="B999" s="84"/>
      <c r="C999" s="83"/>
      <c r="D999" s="82"/>
      <c r="E999" s="82"/>
      <c r="F999" s="81"/>
      <c r="G999" s="81"/>
      <c r="H999" s="81"/>
    </row>
    <row r="1000" spans="1:8" ht="18.75" customHeight="1">
      <c r="A1000" s="85"/>
      <c r="B1000" s="84"/>
      <c r="C1000" s="83"/>
      <c r="D1000" s="82"/>
      <c r="E1000" s="82"/>
      <c r="F1000" s="81"/>
      <c r="G1000" s="81"/>
      <c r="H1000" s="81"/>
    </row>
    <row r="1001" spans="1:8" ht="18.75" customHeight="1">
      <c r="A1001" s="85"/>
      <c r="B1001" s="84"/>
      <c r="C1001" s="83"/>
      <c r="D1001" s="82"/>
      <c r="E1001" s="82"/>
      <c r="F1001" s="81"/>
      <c r="G1001" s="81"/>
      <c r="H1001" s="81"/>
    </row>
    <row r="1002" spans="1:8" ht="18.75" customHeight="1">
      <c r="A1002" s="85"/>
      <c r="B1002" s="84"/>
      <c r="C1002" s="83"/>
      <c r="D1002" s="82"/>
      <c r="E1002" s="82"/>
      <c r="F1002" s="81"/>
      <c r="G1002" s="81"/>
      <c r="H1002" s="81"/>
    </row>
    <row r="1003" spans="1:8" s="77" customFormat="1">
      <c r="A1003" s="80"/>
      <c r="B1003" s="75"/>
      <c r="C1003" s="79" t="s">
        <v>125</v>
      </c>
      <c r="D1003" s="78">
        <f>COUNTA(D3:D1002)</f>
        <v>0</v>
      </c>
      <c r="E1003" s="78">
        <f>COUNTA(E3:E1002)</f>
        <v>0</v>
      </c>
    </row>
    <row r="1004" spans="1:8" s="72" customFormat="1" ht="33" customHeight="1">
      <c r="A1004" s="76" t="s">
        <v>124</v>
      </c>
      <c r="B1004" s="75"/>
      <c r="C1004" s="74"/>
      <c r="D1004" s="73"/>
      <c r="E1004" s="73"/>
    </row>
    <row r="1005" spans="1:8" s="72" customFormat="1" ht="33" customHeight="1">
      <c r="A1005" s="76" t="s">
        <v>123</v>
      </c>
      <c r="B1005" s="75"/>
      <c r="C1005" s="74"/>
      <c r="D1005" s="73"/>
      <c r="E1005" s="73"/>
    </row>
    <row r="1006" spans="1:8" s="72" customFormat="1" ht="33" customHeight="1">
      <c r="A1006" s="76" t="s">
        <v>122</v>
      </c>
      <c r="B1006" s="75"/>
      <c r="C1006" s="74"/>
      <c r="D1006" s="73"/>
      <c r="E1006" s="73"/>
    </row>
    <row r="1007" spans="1:8" s="72" customFormat="1" ht="33" customHeight="1">
      <c r="A1007" s="76"/>
      <c r="B1007" s="75"/>
      <c r="C1007" s="74"/>
      <c r="D1007" s="73"/>
      <c r="E1007" s="73"/>
    </row>
  </sheetData>
  <mergeCells count="1">
    <mergeCell ref="B1:G1"/>
  </mergeCells>
  <phoneticPr fontId="15" type="noConversion"/>
  <pageMargins left="0.70866141732283472" right="0.70866141732283472" top="0.55118110236220474" bottom="0.55118110236220474" header="0.31496062992125984" footer="0.31496062992125984"/>
  <pageSetup paperSize="9" scale="59" orientation="portrait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5</vt:i4>
      </vt:variant>
    </vt:vector>
  </HeadingPairs>
  <TitlesOfParts>
    <vt:vector size="9" baseType="lpstr">
      <vt:lpstr>股價指數暨黃金類公告表(中文版)</vt:lpstr>
      <vt:lpstr>股價指數暨黃金類公告表(英文版)</vt:lpstr>
      <vt:lpstr>個股類公告表(中文版)</vt:lpstr>
      <vt:lpstr>個股類公告表(英文版)</vt:lpstr>
      <vt:lpstr>'股價指數暨黃金類公告表(中文版)'!Print_Area</vt:lpstr>
      <vt:lpstr>'個股類公告表(中文版)'!Print_Area</vt:lpstr>
      <vt:lpstr>'個股類公告表(英文版)'!Print_Area</vt:lpstr>
      <vt:lpstr>'個股類公告表(中文版)'!Print_Titles</vt:lpstr>
      <vt:lpstr>'個股類公告表(英文版)'!Print_Titles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cp:lastPrinted>2017-04-12T09:14:46Z</cp:lastPrinted>
  <dcterms:created xsi:type="dcterms:W3CDTF">2013-06-13T09:07:31Z</dcterms:created>
  <dcterms:modified xsi:type="dcterms:W3CDTF">2019-03-29T07:40:41Z</dcterms:modified>
</cp:coreProperties>
</file>