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source\repos\buckblader\RekindlePhoenixCI\PhoenixCI\Excel_Template\"/>
    </mc:Choice>
  </mc:AlternateContent>
  <xr:revisionPtr revIDLastSave="0" documentId="8_{4D5A7450-43C7-40AD-A74E-AAF35FCEB516}" xr6:coauthVersionLast="36" xr6:coauthVersionMax="36" xr10:uidLastSave="{00000000-0000-0000-0000-000000000000}"/>
  <bookViews>
    <workbookView xWindow="720" yWindow="3885" windowWidth="18300" windowHeight="10125" activeTab="4"/>
  </bookViews>
  <sheets>
    <sheet name="3M" sheetId="12" r:id="rId1"/>
    <sheet name="6M" sheetId="22" r:id="rId2"/>
    <sheet name="1Y" sheetId="21" r:id="rId3"/>
    <sheet name="2Y" sheetId="23" r:id="rId4"/>
    <sheet name="3Y" sheetId="24" r:id="rId5"/>
  </sheets>
  <definedNames>
    <definedName name="_xlnm.Print_Area" localSheetId="2">'1Y'!$A$1:$L$30</definedName>
    <definedName name="_xlnm.Print_Area" localSheetId="3">'2Y'!$A$1:$L$30</definedName>
    <definedName name="_xlnm.Print_Area" localSheetId="0">'3M'!$A$1:$L$30</definedName>
    <definedName name="_xlnm.Print_Area" localSheetId="4">'3Y'!$A$1:$L$30</definedName>
    <definedName name="_xlnm.Print_Area" localSheetId="1">'6M'!$A$1:$L$30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24" l="1"/>
  <c r="F19" i="24"/>
  <c r="F18" i="24"/>
  <c r="F17" i="24"/>
  <c r="F16" i="24"/>
  <c r="F15" i="24"/>
  <c r="F14" i="24"/>
  <c r="F13" i="24"/>
  <c r="F12" i="24"/>
  <c r="F11" i="24"/>
  <c r="F10" i="24"/>
  <c r="F9" i="24"/>
  <c r="F8" i="24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9" i="12"/>
  <c r="F10" i="12"/>
  <c r="F11" i="12"/>
  <c r="F12" i="12"/>
  <c r="F13" i="12"/>
  <c r="F14" i="12"/>
  <c r="F15" i="12"/>
  <c r="F16" i="12"/>
  <c r="F17" i="12"/>
  <c r="F18" i="12"/>
  <c r="F19" i="12"/>
  <c r="F20" i="12"/>
  <c r="F8" i="12"/>
</calcChain>
</file>

<file path=xl/sharedStrings.xml><?xml version="1.0" encoding="utf-8"?>
<sst xmlns="http://schemas.openxmlformats.org/spreadsheetml/2006/main" count="185" uniqueCount="39">
  <si>
    <t>契約
名稱</t>
    <phoneticPr fontId="1" type="noConversion"/>
  </si>
  <si>
    <t>契約類別：</t>
    <phoneticPr fontId="1" type="noConversion"/>
  </si>
  <si>
    <r>
      <rPr>
        <b/>
        <sz val="14"/>
        <color indexed="8"/>
        <rFont val="標楷體"/>
        <family val="4"/>
        <charset val="136"/>
      </rPr>
      <t>平均值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</si>
  <si>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最大值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</si>
  <si>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最小值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</si>
  <si>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  <phoneticPr fontId="1" type="noConversion"/>
  </si>
  <si>
    <r>
      <rPr>
        <b/>
        <sz val="14"/>
        <color indexed="8"/>
        <rFont val="標楷體"/>
        <family val="4"/>
        <charset val="136"/>
      </rPr>
      <t>比例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</si>
  <si>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</si>
  <si>
    <r>
      <rPr>
        <b/>
        <sz val="14"/>
        <color indexed="8"/>
        <rFont val="標楷體"/>
        <family val="4"/>
        <charset val="136"/>
      </rPr>
      <t>比例</t>
    </r>
  </si>
  <si>
    <r>
      <t>期間：</t>
    </r>
    <r>
      <rPr>
        <sz val="12"/>
        <color indexed="8"/>
        <rFont val="Times New Roman"/>
        <family val="1"/>
      </rPr>
      <t/>
    </r>
    <phoneticPr fontId="1" type="noConversion"/>
  </si>
  <si>
    <t>安全區</t>
    <phoneticPr fontId="4" type="noConversion"/>
  </si>
  <si>
    <t>風險價格係數狀況表(總表)</t>
    <phoneticPr fontId="1" type="noConversion"/>
  </si>
  <si>
    <t>最小風險價格係數值</t>
    <phoneticPr fontId="1" type="noConversion"/>
  </si>
  <si>
    <t>警示區</t>
    <phoneticPr fontId="1" type="noConversion"/>
  </si>
  <si>
    <r>
      <rPr>
        <b/>
        <sz val="14"/>
        <color indexed="8"/>
        <rFont val="標楷體"/>
        <family val="4"/>
        <charset val="136"/>
      </rPr>
      <t>間距</t>
    </r>
    <phoneticPr fontId="1" type="noConversion"/>
  </si>
  <si>
    <t>註1：定期評估：定期檢視半年之實際統計資料，當風險價格係數值較現行最小風險價格係數值變動幅度逾20%(不含)達80%(不含)以上天數，進行檢討調整之必要；</t>
    <phoneticPr fontId="1" type="noConversion"/>
  </si>
  <si>
    <t>註2：必要時機動評估：當風險價格係數值連續3個月較現行最小風險價格係數值變動幅度逾20%(不含)達80%(不含)以上天數，進行檢討調整之必要；</t>
    <phoneticPr fontId="1" type="noConversion"/>
  </si>
  <si>
    <t>低於最小風險價格係數20%之警示區</t>
    <phoneticPr fontId="4" type="noConversion"/>
  </si>
  <si>
    <t>高於最小風險價格係數20%之警示區</t>
    <phoneticPr fontId="4" type="noConversion"/>
  </si>
  <si>
    <t>指數類</t>
  </si>
  <si>
    <t>列印日期：2019/05/23</t>
  </si>
  <si>
    <t>3個月(2019/02/24～2019/05/23)，計58天</t>
  </si>
  <si>
    <t xml:space="preserve">EXF    </t>
  </si>
  <si>
    <t xml:space="preserve">FXF    </t>
  </si>
  <si>
    <t xml:space="preserve">GTF    </t>
  </si>
  <si>
    <t xml:space="preserve">I5F    </t>
  </si>
  <si>
    <t xml:space="preserve">SPF    </t>
  </si>
  <si>
    <t xml:space="preserve">T5F    </t>
  </si>
  <si>
    <t xml:space="preserve">TJF    </t>
  </si>
  <si>
    <t xml:space="preserve">TXF    </t>
  </si>
  <si>
    <t xml:space="preserve">UDF    </t>
  </si>
  <si>
    <t xml:space="preserve">XIF    </t>
  </si>
  <si>
    <t xml:space="preserve">TEO    </t>
  </si>
  <si>
    <t xml:space="preserve">TFO    </t>
  </si>
  <si>
    <t xml:space="preserve">TXO    </t>
  </si>
  <si>
    <t>6個月(2018/11/24～2019/05/23)，計115天</t>
  </si>
  <si>
    <t>1年(2018/05/24～2019/05/23)，計244天</t>
  </si>
  <si>
    <t>2年(2017/05/24～2019/05/23)，計491天</t>
  </si>
  <si>
    <t>3年(2016/05/24～2019/05/23)，計735天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</si>
</sst>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b/>
      <sz val="14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b/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 applyAlignment="1">
      <alignment horizontal="right" vertical="center"/>
    </xf>
    <xf numFmtId="0" fontId="11" fillId="0" borderId="0" xfId="0" applyFont="1" applyFill="1">
      <alignment vertical="center"/>
    </xf>
    <xf numFmtId="9" fontId="11" fillId="0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3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ill="1" applyAlignment="1"/>
    <xf numFmtId="9" fontId="0" fillId="0" borderId="0" xfId="0" applyNumberFormat="1" applyFill="1" applyAlignment="1"/>
    <xf numFmtId="0" fontId="12" fillId="0" borderId="0" xfId="0" applyFont="1" applyAlignment="1"/>
    <xf numFmtId="0" fontId="1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9" fontId="16" fillId="0" borderId="2" xfId="0" applyNumberFormat="1" applyFont="1" applyFill="1" applyBorder="1" applyAlignment="1">
      <alignment horizontal="center" vertical="center" wrapText="1"/>
    </xf>
    <xf numFmtId="10" fontId="17" fillId="2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10" fontId="17" fillId="0" borderId="3" xfId="0" applyNumberFormat="1" applyFont="1" applyBorder="1" applyAlignment="1">
      <alignment horizontal="center" vertical="center" wrapText="1"/>
    </xf>
    <xf numFmtId="9" fontId="19" fillId="0" borderId="0" xfId="0" applyNumberFormat="1" applyFont="1" applyFill="1" applyAlignment="1">
      <alignment horizontal="right" vertical="center"/>
    </xf>
    <xf numFmtId="0" fontId="1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9" fontId="19" fillId="0" borderId="0" xfId="0" applyNumberFormat="1" applyFont="1">
      <alignment vertical="center"/>
    </xf>
    <xf numFmtId="0" fontId="19" fillId="0" borderId="0" xfId="0" applyFont="1" applyFill="1">
      <alignment vertical="center"/>
    </xf>
    <xf numFmtId="9" fontId="19" fillId="0" borderId="0" xfId="0" applyNumberFormat="1" applyFont="1" applyFill="1">
      <alignment vertical="center"/>
    </xf>
    <xf numFmtId="0" fontId="20" fillId="0" borderId="0" xfId="0" applyFont="1">
      <alignment vertical="center"/>
    </xf>
    <xf numFmtId="10" fontId="19" fillId="0" borderId="0" xfId="0" applyNumberFormat="1" applyFont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17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22" fillId="0" borderId="1" xfId="0" applyNumberFormat="1" applyFont="1" applyBorder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  <xf numFmtId="0" fontId="17" fillId="0" borderId="0" xfId="0" applyFont="1" applyAlignment="1"/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40"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21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3.7999999999999999E-2</v>
      </c>
      <c r="C8" s="33">
        <v>7.5499999999999998E-2</v>
      </c>
      <c r="D8" s="33">
        <v>2.5900000000000003E-2</v>
      </c>
      <c r="E8" s="34">
        <v>0.03</v>
      </c>
      <c r="F8" s="34" t="str">
        <f>"σ"&amp;TEXT(E8-M8,"&lt;0.00%")&amp;"σ"&amp;TEXT(E8+M8,"&gt;0.00%")</f>
        <v>σ&lt;2.40%σ&gt;3.60%</v>
      </c>
      <c r="G8" s="35">
        <v>0</v>
      </c>
      <c r="H8" s="33">
        <v>0</v>
      </c>
      <c r="I8" s="35">
        <v>40</v>
      </c>
      <c r="J8" s="33">
        <v>0.68969999999999998</v>
      </c>
      <c r="K8" s="35">
        <v>18</v>
      </c>
      <c r="L8" s="33">
        <v>0.31030000000000002</v>
      </c>
      <c r="M8" s="55">
        <v>6.0000000000000001E-3</v>
      </c>
    </row>
    <row r="9" spans="1:13" s="36" customFormat="1" ht="37.35" customHeight="1">
      <c r="A9" s="47" t="s">
        <v>23</v>
      </c>
      <c r="B9" s="32">
        <v>3.1900000000000005E-2</v>
      </c>
      <c r="C9" s="33">
        <v>8.1000000000000003E-2</v>
      </c>
      <c r="D9" s="52">
        <v>1.35E-2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17</v>
      </c>
      <c r="H9" s="33">
        <v>0.29310000000000003</v>
      </c>
      <c r="I9" s="35">
        <v>31</v>
      </c>
      <c r="J9" s="33">
        <v>0.53449999999999998</v>
      </c>
      <c r="K9" s="35">
        <v>10</v>
      </c>
      <c r="L9" s="33">
        <v>0.1724</v>
      </c>
      <c r="M9" s="55">
        <v>6.0000000000000001E-3</v>
      </c>
    </row>
    <row r="10" spans="1:13" s="36" customFormat="1" ht="37.35" customHeight="1">
      <c r="A10" s="47" t="s">
        <v>24</v>
      </c>
      <c r="B10" s="32">
        <v>3.1900000000000005E-2</v>
      </c>
      <c r="C10" s="33">
        <v>4.0300000000000002E-2</v>
      </c>
      <c r="D10" s="33">
        <v>2.3599999999999999E-2</v>
      </c>
      <c r="E10" s="34">
        <v>0.03</v>
      </c>
      <c r="F10" s="34" t="str">
        <f t="shared" si="0"/>
        <v>σ&lt;2.40%σ&gt;3.60%</v>
      </c>
      <c r="G10" s="35">
        <v>2</v>
      </c>
      <c r="H10" s="33">
        <v>3.4500000000000003E-2</v>
      </c>
      <c r="I10" s="35">
        <v>49</v>
      </c>
      <c r="J10" s="33">
        <v>0.8448</v>
      </c>
      <c r="K10" s="35">
        <v>7</v>
      </c>
      <c r="L10" s="33">
        <v>0.1207</v>
      </c>
      <c r="M10" s="55">
        <v>6.0000000000000001E-3</v>
      </c>
    </row>
    <row r="11" spans="1:13" s="36" customFormat="1" ht="37.35" customHeight="1">
      <c r="A11" s="47" t="s">
        <v>25</v>
      </c>
      <c r="B11" s="32">
        <v>4.1600000000000005E-2</v>
      </c>
      <c r="C11" s="33">
        <v>0.14760000000000001</v>
      </c>
      <c r="D11" s="33">
        <v>2.0800000000000003E-2</v>
      </c>
      <c r="E11" s="34">
        <v>0.03</v>
      </c>
      <c r="F11" s="34" t="str">
        <f t="shared" si="0"/>
        <v>σ&lt;2.40%σ&gt;3.60%</v>
      </c>
      <c r="G11" s="35">
        <v>15</v>
      </c>
      <c r="H11" s="33">
        <v>0.26790000000000003</v>
      </c>
      <c r="I11" s="35">
        <v>29</v>
      </c>
      <c r="J11" s="33">
        <v>0.51790000000000003</v>
      </c>
      <c r="K11" s="35">
        <v>12</v>
      </c>
      <c r="L11" s="33">
        <v>0.21429999999999999</v>
      </c>
      <c r="M11" s="55">
        <v>6.0000000000000001E-3</v>
      </c>
    </row>
    <row r="12" spans="1:13" s="36" customFormat="1" ht="37.35" customHeight="1">
      <c r="A12" s="47" t="s">
        <v>26</v>
      </c>
      <c r="B12" s="32">
        <v>4.1700000000000001E-2</v>
      </c>
      <c r="C12" s="33">
        <v>7.9899999999999999E-2</v>
      </c>
      <c r="D12" s="52">
        <v>2.9000000000000001E-2</v>
      </c>
      <c r="E12" s="37">
        <v>3.5000000000000003E-2</v>
      </c>
      <c r="F12" s="34" t="str">
        <f t="shared" si="0"/>
        <v>σ&lt;2.80%σ&gt;4.20%</v>
      </c>
      <c r="G12" s="35">
        <v>0</v>
      </c>
      <c r="H12" s="33">
        <v>0</v>
      </c>
      <c r="I12" s="35">
        <v>36</v>
      </c>
      <c r="J12" s="33">
        <v>0.62070000000000003</v>
      </c>
      <c r="K12" s="35">
        <v>22</v>
      </c>
      <c r="L12" s="33">
        <v>0.37930000000000003</v>
      </c>
      <c r="M12" s="55">
        <v>7.0000000000000001E-3</v>
      </c>
    </row>
    <row r="13" spans="1:13" s="36" customFormat="1" ht="37.35" customHeight="1">
      <c r="A13" s="47" t="s">
        <v>27</v>
      </c>
      <c r="B13" s="32">
        <v>3.6299999999999999E-2</v>
      </c>
      <c r="C13" s="33">
        <v>5.6400000000000006E-2</v>
      </c>
      <c r="D13" s="33">
        <v>2.5100000000000001E-2</v>
      </c>
      <c r="E13" s="34">
        <v>0.03</v>
      </c>
      <c r="F13" s="34" t="str">
        <f t="shared" si="0"/>
        <v>σ&lt;2.40%σ&gt;3.60%</v>
      </c>
      <c r="G13" s="35">
        <v>0</v>
      </c>
      <c r="H13" s="33">
        <v>0</v>
      </c>
      <c r="I13" s="35">
        <v>43</v>
      </c>
      <c r="J13" s="33">
        <v>0.74139999999999995</v>
      </c>
      <c r="K13" s="35">
        <v>15</v>
      </c>
      <c r="L13" s="33">
        <v>0.2586</v>
      </c>
      <c r="M13" s="55">
        <v>6.0000000000000001E-3</v>
      </c>
    </row>
    <row r="14" spans="1:13" s="36" customFormat="1" ht="37.35" customHeight="1">
      <c r="A14" s="47" t="s">
        <v>28</v>
      </c>
      <c r="B14" s="32">
        <v>4.5200000000000004E-2</v>
      </c>
      <c r="C14" s="33">
        <v>9.8100000000000007E-2</v>
      </c>
      <c r="D14" s="33">
        <v>0.03</v>
      </c>
      <c r="E14" s="34">
        <v>2.5000000000000001E-2</v>
      </c>
      <c r="F14" s="34" t="str">
        <f t="shared" si="0"/>
        <v>σ&lt;2.00%σ&gt;3.00%</v>
      </c>
      <c r="G14" s="35">
        <v>0</v>
      </c>
      <c r="H14" s="33">
        <v>0</v>
      </c>
      <c r="I14" s="35">
        <v>1</v>
      </c>
      <c r="J14" s="33">
        <v>1.72E-2</v>
      </c>
      <c r="K14" s="35">
        <v>57</v>
      </c>
      <c r="L14" s="33">
        <v>0.98280000000000001</v>
      </c>
      <c r="M14" s="55">
        <v>5.0000000000000001E-3</v>
      </c>
    </row>
    <row r="15" spans="1:13" s="36" customFormat="1" ht="37.35" customHeight="1">
      <c r="A15" s="47" t="s">
        <v>29</v>
      </c>
      <c r="B15" s="32">
        <v>3.9400000000000004E-2</v>
      </c>
      <c r="C15" s="33">
        <v>7.5900000000000009E-2</v>
      </c>
      <c r="D15" s="33">
        <v>2.01E-2</v>
      </c>
      <c r="E15" s="34">
        <v>0.03</v>
      </c>
      <c r="F15" s="34" t="str">
        <f t="shared" si="0"/>
        <v>σ&lt;2.40%σ&gt;3.60%</v>
      </c>
      <c r="G15" s="35">
        <v>14</v>
      </c>
      <c r="H15" s="33">
        <v>0.2414</v>
      </c>
      <c r="I15" s="35">
        <v>20</v>
      </c>
      <c r="J15" s="33">
        <v>0.3448</v>
      </c>
      <c r="K15" s="35">
        <v>24</v>
      </c>
      <c r="L15" s="33">
        <v>0.4138</v>
      </c>
      <c r="M15" s="55">
        <v>6.0000000000000001E-3</v>
      </c>
    </row>
    <row r="16" spans="1:13" s="36" customFormat="1" ht="37.35" customHeight="1">
      <c r="A16" s="47" t="s">
        <v>30</v>
      </c>
      <c r="B16" s="32">
        <v>6.1600000000000002E-2</v>
      </c>
      <c r="C16" s="33">
        <v>0.13220000000000001</v>
      </c>
      <c r="D16" s="33">
        <v>2.98E-2</v>
      </c>
      <c r="E16" s="34">
        <v>3.5000000000000003E-2</v>
      </c>
      <c r="F16" s="34" t="str">
        <f t="shared" si="0"/>
        <v>σ&lt;2.80%σ&gt;4.20%</v>
      </c>
      <c r="G16" s="35">
        <v>0</v>
      </c>
      <c r="H16" s="33">
        <v>0</v>
      </c>
      <c r="I16" s="35">
        <v>35</v>
      </c>
      <c r="J16" s="33">
        <v>0.60340000000000005</v>
      </c>
      <c r="K16" s="35">
        <v>23</v>
      </c>
      <c r="L16" s="33">
        <v>0.39660000000000001</v>
      </c>
      <c r="M16" s="55">
        <v>7.0000000000000001E-3</v>
      </c>
    </row>
    <row r="17" spans="1:13" s="36" customFormat="1" ht="37.35" customHeight="1">
      <c r="A17" s="47" t="s">
        <v>31</v>
      </c>
      <c r="B17" s="32">
        <v>2.6500000000000003E-2</v>
      </c>
      <c r="C17" s="33">
        <v>5.9400000000000001E-2</v>
      </c>
      <c r="D17" s="33">
        <v>1.77E-2</v>
      </c>
      <c r="E17" s="34">
        <v>0.03</v>
      </c>
      <c r="F17" s="34" t="str">
        <f t="shared" si="0"/>
        <v>σ&lt;2.40%σ&gt;3.60%</v>
      </c>
      <c r="G17" s="35">
        <v>15</v>
      </c>
      <c r="H17" s="33">
        <v>0.2586</v>
      </c>
      <c r="I17" s="35">
        <v>36</v>
      </c>
      <c r="J17" s="33">
        <v>0.62070000000000003</v>
      </c>
      <c r="K17" s="35">
        <v>7</v>
      </c>
      <c r="L17" s="33">
        <v>0.1207</v>
      </c>
      <c r="M17" s="55">
        <v>6.0000000000000001E-3</v>
      </c>
    </row>
    <row r="18" spans="1:13" s="36" customFormat="1" ht="37.35" customHeight="1">
      <c r="A18" s="47" t="s">
        <v>32</v>
      </c>
      <c r="B18" s="32">
        <v>3.1699999999999999E-2</v>
      </c>
      <c r="C18" s="33">
        <v>3.7200000000000004E-2</v>
      </c>
      <c r="D18" s="33">
        <v>2.47E-2</v>
      </c>
      <c r="E18" s="34">
        <v>0.03</v>
      </c>
      <c r="F18" s="34" t="str">
        <f t="shared" si="0"/>
        <v>σ&lt;2.40%σ&gt;3.60%</v>
      </c>
      <c r="G18" s="35">
        <v>0</v>
      </c>
      <c r="H18" s="33">
        <v>0</v>
      </c>
      <c r="I18" s="35">
        <v>57</v>
      </c>
      <c r="J18" s="33">
        <v>0.98280000000000001</v>
      </c>
      <c r="K18" s="35">
        <v>1</v>
      </c>
      <c r="L18" s="33">
        <v>1.72E-2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2.1700000000000001E-2</v>
      </c>
      <c r="C19" s="33">
        <v>2.5600000000000001E-2</v>
      </c>
      <c r="D19" s="33">
        <v>1.4200000000000001E-2</v>
      </c>
      <c r="E19" s="34">
        <v>0.03</v>
      </c>
      <c r="F19" s="34" t="str">
        <f t="shared" si="0"/>
        <v>σ&lt;2.40%σ&gt;3.60%</v>
      </c>
      <c r="G19" s="35">
        <v>31</v>
      </c>
      <c r="H19" s="33">
        <v>0.53449999999999998</v>
      </c>
      <c r="I19" s="35">
        <v>27</v>
      </c>
      <c r="J19" s="33">
        <v>0.46550000000000002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2.5400000000000002E-2</v>
      </c>
      <c r="C20" s="33">
        <v>3.0300000000000001E-2</v>
      </c>
      <c r="D20" s="33">
        <v>1.9800000000000002E-2</v>
      </c>
      <c r="E20" s="34">
        <v>0.03</v>
      </c>
      <c r="F20" s="34" t="str">
        <f t="shared" si="0"/>
        <v>σ&lt;2.40%σ&gt;3.60%</v>
      </c>
      <c r="G20" s="35">
        <v>14</v>
      </c>
      <c r="H20" s="33">
        <v>0.2414</v>
      </c>
      <c r="I20" s="35">
        <v>44</v>
      </c>
      <c r="J20" s="33">
        <v>0.75860000000000005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8" type="noConversion"/>
  <conditionalFormatting sqref="H8:H20 J8:J20 L8:L20">
    <cfRule type="cellIs" dxfId="39" priority="42" stopIfTrue="1" operator="greaterThan">
      <formula>0.8</formula>
    </cfRule>
    <cfRule type="cellIs" dxfId="38" priority="43" stopIfTrue="1" operator="greaterThan">
      <formula>0.8</formula>
    </cfRule>
    <cfRule type="cellIs" dxfId="37" priority="44" stopIfTrue="1" operator="greaterThan">
      <formula>0.8</formula>
    </cfRule>
    <cfRule type="cellIs" dxfId="33" priority="45" stopIfTrue="1" operator="greaterThan">
      <formula>0.8</formula>
    </cfRule>
    <cfRule type="cellIs" dxfId="32" priority="46" stopIfTrue="1" operator="greaterThan">
      <formula>0.8</formula>
    </cfRule>
  </conditionalFormatting>
  <conditionalFormatting sqref="L8:L20">
    <cfRule type="cellIs" dxfId="36" priority="40" stopIfTrue="1" operator="greaterThan">
      <formula>0.8</formula>
    </cfRule>
    <cfRule type="cellIs" dxfId="35" priority="41" stopIfTrue="1" operator="greaterThan">
      <formula>0.8</formula>
    </cfRule>
  </conditionalFormatting>
  <conditionalFormatting sqref="J8:J20">
    <cfRule type="cellIs" dxfId="34" priority="39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35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3.6900000000000002E-2</v>
      </c>
      <c r="C8" s="33">
        <v>7.5499999999999998E-2</v>
      </c>
      <c r="D8" s="33">
        <v>2.5900000000000003E-2</v>
      </c>
      <c r="E8" s="34">
        <v>0.03</v>
      </c>
      <c r="F8" s="34" t="str">
        <f>"σ"&amp;TEXT(E8-M8,"&lt;0.00%")&amp;"σ"&amp;TEXT(E8+M8,"&gt;0.00%")</f>
        <v>σ&lt;2.40%σ&gt;3.60%</v>
      </c>
      <c r="G8" s="35">
        <v>0</v>
      </c>
      <c r="H8" s="33">
        <v>0</v>
      </c>
      <c r="I8" s="35">
        <v>71</v>
      </c>
      <c r="J8" s="33">
        <v>0.61739999999999995</v>
      </c>
      <c r="K8" s="35">
        <v>44</v>
      </c>
      <c r="L8" s="33">
        <v>0.3826</v>
      </c>
      <c r="M8" s="55">
        <v>6.0000000000000001E-3</v>
      </c>
    </row>
    <row r="9" spans="1:13" s="36" customFormat="1" ht="37.35" customHeight="1">
      <c r="A9" s="47" t="s">
        <v>23</v>
      </c>
      <c r="B9" s="32">
        <v>2.5500000000000002E-2</v>
      </c>
      <c r="C9" s="33">
        <v>8.1000000000000003E-2</v>
      </c>
      <c r="D9" s="52">
        <v>1.35E-2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74</v>
      </c>
      <c r="H9" s="33">
        <v>0.64349999999999996</v>
      </c>
      <c r="I9" s="35">
        <v>31</v>
      </c>
      <c r="J9" s="33">
        <v>0.26960000000000001</v>
      </c>
      <c r="K9" s="35">
        <v>10</v>
      </c>
      <c r="L9" s="33">
        <v>8.6999999999999994E-2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3.3700000000000001E-2</v>
      </c>
      <c r="C10" s="33">
        <v>4.0300000000000002E-2</v>
      </c>
      <c r="D10" s="33">
        <v>2.3599999999999999E-2</v>
      </c>
      <c r="E10" s="34">
        <v>0.03</v>
      </c>
      <c r="F10" s="34" t="str">
        <f t="shared" si="0"/>
        <v>σ&lt;2.40%σ&gt;3.60%</v>
      </c>
      <c r="G10" s="35">
        <v>2</v>
      </c>
      <c r="H10" s="33">
        <v>1.7399999999999999E-2</v>
      </c>
      <c r="I10" s="35">
        <v>78</v>
      </c>
      <c r="J10" s="33">
        <v>0.67830000000000001</v>
      </c>
      <c r="K10" s="35">
        <v>35</v>
      </c>
      <c r="L10" s="33">
        <v>0.30430000000000001</v>
      </c>
      <c r="M10" s="55">
        <v>6.0000000000000001E-3</v>
      </c>
    </row>
    <row r="11" spans="1:13" s="36" customFormat="1" ht="37.35" customHeight="1">
      <c r="A11" s="47" t="s">
        <v>25</v>
      </c>
      <c r="B11" s="32">
        <v>3.2000000000000001E-2</v>
      </c>
      <c r="C11" s="33">
        <v>0.14760000000000001</v>
      </c>
      <c r="D11" s="33">
        <v>2.0800000000000003E-2</v>
      </c>
      <c r="E11" s="34">
        <v>0.03</v>
      </c>
      <c r="F11" s="34" t="str">
        <f t="shared" si="0"/>
        <v>σ&lt;2.40%σ&gt;3.60%</v>
      </c>
      <c r="G11" s="35">
        <v>71</v>
      </c>
      <c r="H11" s="33">
        <v>0.62829999999999997</v>
      </c>
      <c r="I11" s="35">
        <v>30</v>
      </c>
      <c r="J11" s="33">
        <v>0.26550000000000001</v>
      </c>
      <c r="K11" s="35">
        <v>12</v>
      </c>
      <c r="L11" s="33">
        <v>0.1062</v>
      </c>
      <c r="M11" s="55">
        <v>6.0000000000000001E-3</v>
      </c>
    </row>
    <row r="12" spans="1:13" s="36" customFormat="1" ht="37.35" customHeight="1">
      <c r="A12" s="47" t="s">
        <v>26</v>
      </c>
      <c r="B12" s="32">
        <v>3.7200000000000004E-2</v>
      </c>
      <c r="C12" s="33">
        <v>7.9899999999999999E-2</v>
      </c>
      <c r="D12" s="52">
        <v>2.4500000000000001E-2</v>
      </c>
      <c r="E12" s="37">
        <v>3.5000000000000003E-2</v>
      </c>
      <c r="F12" s="34" t="str">
        <f t="shared" si="0"/>
        <v>σ&lt;2.80%σ&gt;4.20%</v>
      </c>
      <c r="G12" s="35">
        <v>16</v>
      </c>
      <c r="H12" s="33">
        <v>0.1391</v>
      </c>
      <c r="I12" s="35">
        <v>77</v>
      </c>
      <c r="J12" s="33">
        <v>0.66959999999999997</v>
      </c>
      <c r="K12" s="35">
        <v>22</v>
      </c>
      <c r="L12" s="33">
        <v>0.1913</v>
      </c>
      <c r="M12" s="55">
        <v>7.0000000000000001E-3</v>
      </c>
    </row>
    <row r="13" spans="1:13" s="36" customFormat="1" ht="37.35" customHeight="1">
      <c r="A13" s="47" t="s">
        <v>27</v>
      </c>
      <c r="B13" s="32">
        <v>3.56E-2</v>
      </c>
      <c r="C13" s="33">
        <v>5.6400000000000006E-2</v>
      </c>
      <c r="D13" s="33">
        <v>2.5100000000000001E-2</v>
      </c>
      <c r="E13" s="34">
        <v>0.03</v>
      </c>
      <c r="F13" s="34" t="str">
        <f t="shared" si="0"/>
        <v>σ&lt;2.40%σ&gt;3.60%</v>
      </c>
      <c r="G13" s="35">
        <v>0</v>
      </c>
      <c r="H13" s="33">
        <v>0</v>
      </c>
      <c r="I13" s="35">
        <v>77</v>
      </c>
      <c r="J13" s="33">
        <v>0.66959999999999997</v>
      </c>
      <c r="K13" s="35">
        <v>38</v>
      </c>
      <c r="L13" s="33">
        <v>0.33040000000000003</v>
      </c>
      <c r="M13" s="55">
        <v>6.0000000000000001E-3</v>
      </c>
    </row>
    <row r="14" spans="1:13" s="36" customFormat="1" ht="37.35" customHeight="1">
      <c r="A14" s="47" t="s">
        <v>28</v>
      </c>
      <c r="B14" s="32">
        <v>3.8600000000000002E-2</v>
      </c>
      <c r="C14" s="33">
        <v>9.8100000000000007E-2</v>
      </c>
      <c r="D14" s="33">
        <v>2.6100000000000002E-2</v>
      </c>
      <c r="E14" s="34">
        <v>2.5000000000000001E-2</v>
      </c>
      <c r="F14" s="34" t="str">
        <f t="shared" si="0"/>
        <v>σ&lt;2.00%σ&gt;3.00%</v>
      </c>
      <c r="G14" s="35">
        <v>0</v>
      </c>
      <c r="H14" s="33">
        <v>0</v>
      </c>
      <c r="I14" s="35">
        <v>23</v>
      </c>
      <c r="J14" s="33">
        <v>0.2</v>
      </c>
      <c r="K14" s="35">
        <v>92</v>
      </c>
      <c r="L14" s="33">
        <v>0.8</v>
      </c>
      <c r="M14" s="55">
        <v>5.0000000000000001E-3</v>
      </c>
    </row>
    <row r="15" spans="1:13" s="36" customFormat="1" ht="37.35" customHeight="1">
      <c r="A15" s="47" t="s">
        <v>29</v>
      </c>
      <c r="B15" s="32">
        <v>3.4300000000000004E-2</v>
      </c>
      <c r="C15" s="33">
        <v>7.5900000000000009E-2</v>
      </c>
      <c r="D15" s="33">
        <v>2.01E-2</v>
      </c>
      <c r="E15" s="34">
        <v>0.03</v>
      </c>
      <c r="F15" s="34" t="str">
        <f t="shared" si="0"/>
        <v>σ&lt;2.40%σ&gt;3.60%</v>
      </c>
      <c r="G15" s="35">
        <v>14</v>
      </c>
      <c r="H15" s="33">
        <v>0.1217</v>
      </c>
      <c r="I15" s="35">
        <v>77</v>
      </c>
      <c r="J15" s="33">
        <v>0.66959999999999997</v>
      </c>
      <c r="K15" s="35">
        <v>24</v>
      </c>
      <c r="L15" s="33">
        <v>0.2087</v>
      </c>
      <c r="M15" s="55">
        <v>6.0000000000000001E-3</v>
      </c>
    </row>
    <row r="16" spans="1:13" s="36" customFormat="1" ht="37.35" customHeight="1">
      <c r="A16" s="47" t="s">
        <v>30</v>
      </c>
      <c r="B16" s="32">
        <v>4.7699999999999999E-2</v>
      </c>
      <c r="C16" s="33">
        <v>0.13220000000000001</v>
      </c>
      <c r="D16" s="33">
        <v>2.5500000000000002E-2</v>
      </c>
      <c r="E16" s="34">
        <v>3.5000000000000003E-2</v>
      </c>
      <c r="F16" s="34" t="str">
        <f t="shared" si="0"/>
        <v>σ&lt;2.80%σ&gt;4.20%</v>
      </c>
      <c r="G16" s="35">
        <v>7</v>
      </c>
      <c r="H16" s="33">
        <v>6.0900000000000003E-2</v>
      </c>
      <c r="I16" s="35">
        <v>85</v>
      </c>
      <c r="J16" s="33">
        <v>0.73909999999999998</v>
      </c>
      <c r="K16" s="35">
        <v>23</v>
      </c>
      <c r="L16" s="33">
        <v>0.2</v>
      </c>
      <c r="M16" s="55">
        <v>7.0000000000000001E-3</v>
      </c>
    </row>
    <row r="17" spans="1:13" s="36" customFormat="1" ht="37.35" customHeight="1">
      <c r="A17" s="47" t="s">
        <v>31</v>
      </c>
      <c r="B17" s="32">
        <v>2.6500000000000003E-2</v>
      </c>
      <c r="C17" s="33">
        <v>5.9400000000000001E-2</v>
      </c>
      <c r="D17" s="33">
        <v>1.77E-2</v>
      </c>
      <c r="E17" s="34">
        <v>0.03</v>
      </c>
      <c r="F17" s="34" t="str">
        <f t="shared" si="0"/>
        <v>σ&lt;2.40%σ&gt;3.60%</v>
      </c>
      <c r="G17" s="35">
        <v>18</v>
      </c>
      <c r="H17" s="33">
        <v>0.1565</v>
      </c>
      <c r="I17" s="35">
        <v>90</v>
      </c>
      <c r="J17" s="33">
        <v>0.78259999999999996</v>
      </c>
      <c r="K17" s="35">
        <v>7</v>
      </c>
      <c r="L17" s="33">
        <v>6.0900000000000003E-2</v>
      </c>
      <c r="M17" s="55">
        <v>6.0000000000000001E-3</v>
      </c>
    </row>
    <row r="18" spans="1:13" s="36" customFormat="1" ht="37.35" customHeight="1">
      <c r="A18" s="47" t="s">
        <v>32</v>
      </c>
      <c r="B18" s="32">
        <v>3.2899999999999999E-2</v>
      </c>
      <c r="C18" s="33">
        <v>3.7200000000000004E-2</v>
      </c>
      <c r="D18" s="33">
        <v>2.47E-2</v>
      </c>
      <c r="E18" s="34">
        <v>0.03</v>
      </c>
      <c r="F18" s="34" t="str">
        <f t="shared" si="0"/>
        <v>σ&lt;2.40%σ&gt;3.60%</v>
      </c>
      <c r="G18" s="35">
        <v>0</v>
      </c>
      <c r="H18" s="33">
        <v>0</v>
      </c>
      <c r="I18" s="35">
        <v>105</v>
      </c>
      <c r="J18" s="33">
        <v>0.91300000000000003</v>
      </c>
      <c r="K18" s="35">
        <v>10</v>
      </c>
      <c r="L18" s="33">
        <v>8.6999999999999994E-2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2.0500000000000001E-2</v>
      </c>
      <c r="C19" s="33">
        <v>2.5600000000000001E-2</v>
      </c>
      <c r="D19" s="33">
        <v>1.4200000000000001E-2</v>
      </c>
      <c r="E19" s="34">
        <v>0.03</v>
      </c>
      <c r="F19" s="34" t="str">
        <f t="shared" si="0"/>
        <v>σ&lt;2.40%σ&gt;3.60%</v>
      </c>
      <c r="G19" s="35">
        <v>88</v>
      </c>
      <c r="H19" s="33">
        <v>0.76519999999999999</v>
      </c>
      <c r="I19" s="35">
        <v>27</v>
      </c>
      <c r="J19" s="33">
        <v>0.23480000000000001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2.6500000000000003E-2</v>
      </c>
      <c r="C20" s="33">
        <v>3.0300000000000001E-2</v>
      </c>
      <c r="D20" s="33">
        <v>1.9800000000000002E-2</v>
      </c>
      <c r="E20" s="34">
        <v>0.03</v>
      </c>
      <c r="F20" s="34" t="str">
        <f t="shared" si="0"/>
        <v>σ&lt;2.40%σ&gt;3.60%</v>
      </c>
      <c r="G20" s="35">
        <v>14</v>
      </c>
      <c r="H20" s="33">
        <v>0.1217</v>
      </c>
      <c r="I20" s="35">
        <v>101</v>
      </c>
      <c r="J20" s="33">
        <v>0.87829999999999997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31" priority="7" stopIfTrue="1" operator="greaterThan">
      <formula>0.8</formula>
    </cfRule>
    <cfRule type="cellIs" dxfId="30" priority="8" stopIfTrue="1" operator="greaterThan">
      <formula>0.8</formula>
    </cfRule>
    <cfRule type="cellIs" dxfId="29" priority="9" stopIfTrue="1" operator="greaterThan">
      <formula>0.8</formula>
    </cfRule>
    <cfRule type="cellIs" dxfId="25" priority="10" stopIfTrue="1" operator="greaterThan">
      <formula>0.8</formula>
    </cfRule>
    <cfRule type="cellIs" dxfId="24" priority="11" stopIfTrue="1" operator="greaterThan">
      <formula>0.8</formula>
    </cfRule>
  </conditionalFormatting>
  <conditionalFormatting sqref="L8:L20">
    <cfRule type="cellIs" dxfId="28" priority="5" stopIfTrue="1" operator="greaterThan">
      <formula>0.8</formula>
    </cfRule>
    <cfRule type="cellIs" dxfId="27" priority="6" stopIfTrue="1" operator="greaterThan">
      <formula>0.8</formula>
    </cfRule>
  </conditionalFormatting>
  <conditionalFormatting sqref="J8:J20">
    <cfRule type="cellIs" dxfId="26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36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3.2399999999999998E-2</v>
      </c>
      <c r="C8" s="33">
        <v>7.5499999999999998E-2</v>
      </c>
      <c r="D8" s="33">
        <v>2.2100000000000002E-2</v>
      </c>
      <c r="E8" s="34">
        <v>0.03</v>
      </c>
      <c r="F8" s="34" t="str">
        <f>"σ"&amp;TEXT(E8-M8,"&lt;0.00%")&amp;"σ"&amp;TEXT(E8+M8,"&gt;0.00%")</f>
        <v>σ&lt;2.40%σ&gt;3.60%</v>
      </c>
      <c r="G8" s="35">
        <v>37</v>
      </c>
      <c r="H8" s="33">
        <v>0.15160000000000001</v>
      </c>
      <c r="I8" s="35">
        <v>132</v>
      </c>
      <c r="J8" s="33">
        <v>0.54100000000000004</v>
      </c>
      <c r="K8" s="35">
        <v>75</v>
      </c>
      <c r="L8" s="33">
        <v>0.30740000000000001</v>
      </c>
      <c r="M8" s="55">
        <v>6.0000000000000001E-3</v>
      </c>
    </row>
    <row r="9" spans="1:13" s="36" customFormat="1" ht="37.35" customHeight="1">
      <c r="A9" s="47" t="s">
        <v>23</v>
      </c>
      <c r="B9" s="32">
        <v>2.1500000000000002E-2</v>
      </c>
      <c r="C9" s="33">
        <v>8.1000000000000003E-2</v>
      </c>
      <c r="D9" s="52">
        <v>1.3000000000000001E-2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183</v>
      </c>
      <c r="H9" s="33">
        <v>0.75</v>
      </c>
      <c r="I9" s="35">
        <v>51</v>
      </c>
      <c r="J9" s="33">
        <v>0.20899999999999999</v>
      </c>
      <c r="K9" s="35">
        <v>10</v>
      </c>
      <c r="L9" s="33">
        <v>4.1000000000000002E-2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3.1699999999999999E-2</v>
      </c>
      <c r="C10" s="33">
        <v>4.58E-2</v>
      </c>
      <c r="D10" s="33">
        <v>2.0200000000000003E-2</v>
      </c>
      <c r="E10" s="34">
        <v>0.03</v>
      </c>
      <c r="F10" s="34" t="str">
        <f t="shared" si="0"/>
        <v>σ&lt;2.40%σ&gt;3.60%</v>
      </c>
      <c r="G10" s="35">
        <v>38</v>
      </c>
      <c r="H10" s="33">
        <v>0.15570000000000001</v>
      </c>
      <c r="I10" s="35">
        <v>139</v>
      </c>
      <c r="J10" s="33">
        <v>0.56969999999999998</v>
      </c>
      <c r="K10" s="35">
        <v>67</v>
      </c>
      <c r="L10" s="33">
        <v>0.27460000000000001</v>
      </c>
      <c r="M10" s="55">
        <v>6.0000000000000001E-3</v>
      </c>
    </row>
    <row r="11" spans="1:13" s="36" customFormat="1" ht="37.35" customHeight="1">
      <c r="A11" s="47" t="s">
        <v>25</v>
      </c>
      <c r="B11" s="32">
        <v>2.4300000000000002E-2</v>
      </c>
      <c r="C11" s="33">
        <v>0.14760000000000001</v>
      </c>
      <c r="D11" s="33">
        <v>1.4100000000000001E-2</v>
      </c>
      <c r="E11" s="34">
        <v>0.03</v>
      </c>
      <c r="F11" s="34" t="str">
        <f t="shared" si="0"/>
        <v>σ&lt;2.40%σ&gt;3.60%</v>
      </c>
      <c r="G11" s="35">
        <v>200</v>
      </c>
      <c r="H11" s="33">
        <v>0.82640000000000002</v>
      </c>
      <c r="I11" s="35">
        <v>30</v>
      </c>
      <c r="J11" s="33">
        <v>0.124</v>
      </c>
      <c r="K11" s="35">
        <v>12</v>
      </c>
      <c r="L11" s="33">
        <v>4.9599999999999998E-2</v>
      </c>
      <c r="M11" s="55">
        <v>6.0000000000000001E-3</v>
      </c>
    </row>
    <row r="12" spans="1:13" s="36" customFormat="1" ht="37.35" customHeight="1">
      <c r="A12" s="47" t="s">
        <v>26</v>
      </c>
      <c r="B12" s="32">
        <v>2.8400000000000002E-2</v>
      </c>
      <c r="C12" s="33">
        <v>7.9899999999999999E-2</v>
      </c>
      <c r="D12" s="52">
        <v>1.4200000000000001E-2</v>
      </c>
      <c r="E12" s="37">
        <v>3.5000000000000003E-2</v>
      </c>
      <c r="F12" s="34" t="str">
        <f t="shared" si="0"/>
        <v>σ&lt;2.80%σ&gt;4.20%</v>
      </c>
      <c r="G12" s="35">
        <v>145</v>
      </c>
      <c r="H12" s="33">
        <v>0.59430000000000005</v>
      </c>
      <c r="I12" s="35">
        <v>77</v>
      </c>
      <c r="J12" s="33">
        <v>0.31559999999999999</v>
      </c>
      <c r="K12" s="35">
        <v>22</v>
      </c>
      <c r="L12" s="33">
        <v>9.0200000000000002E-2</v>
      </c>
      <c r="M12" s="55">
        <v>7.0000000000000001E-3</v>
      </c>
    </row>
    <row r="13" spans="1:13" s="36" customFormat="1" ht="37.35" customHeight="1">
      <c r="A13" s="47" t="s">
        <v>27</v>
      </c>
      <c r="B13" s="32">
        <v>3.0099999999999998E-2</v>
      </c>
      <c r="C13" s="33">
        <v>5.6400000000000006E-2</v>
      </c>
      <c r="D13" s="33">
        <v>1.95E-2</v>
      </c>
      <c r="E13" s="34">
        <v>0.03</v>
      </c>
      <c r="F13" s="34" t="str">
        <f t="shared" si="0"/>
        <v>σ&lt;2.40%σ&gt;3.60%</v>
      </c>
      <c r="G13" s="35">
        <v>97</v>
      </c>
      <c r="H13" s="33">
        <v>0.39750000000000002</v>
      </c>
      <c r="I13" s="35">
        <v>80</v>
      </c>
      <c r="J13" s="33">
        <v>0.32790000000000002</v>
      </c>
      <c r="K13" s="35">
        <v>67</v>
      </c>
      <c r="L13" s="33">
        <v>0.27460000000000001</v>
      </c>
      <c r="M13" s="55">
        <v>6.0000000000000001E-3</v>
      </c>
    </row>
    <row r="14" spans="1:13" s="36" customFormat="1" ht="37.35" customHeight="1">
      <c r="A14" s="47" t="s">
        <v>28</v>
      </c>
      <c r="B14" s="32">
        <v>3.0200000000000001E-2</v>
      </c>
      <c r="C14" s="33">
        <v>9.8100000000000007E-2</v>
      </c>
      <c r="D14" s="33">
        <v>1.9900000000000001E-2</v>
      </c>
      <c r="E14" s="34">
        <v>2.5000000000000001E-2</v>
      </c>
      <c r="F14" s="34" t="str">
        <f t="shared" si="0"/>
        <v>σ&lt;2.00%σ&gt;3.00%</v>
      </c>
      <c r="G14" s="35">
        <v>1</v>
      </c>
      <c r="H14" s="33">
        <v>4.1000000000000003E-3</v>
      </c>
      <c r="I14" s="35">
        <v>151</v>
      </c>
      <c r="J14" s="33">
        <v>0.61890000000000001</v>
      </c>
      <c r="K14" s="35">
        <v>92</v>
      </c>
      <c r="L14" s="33">
        <v>0.377</v>
      </c>
      <c r="M14" s="55">
        <v>5.0000000000000001E-3</v>
      </c>
    </row>
    <row r="15" spans="1:13" s="36" customFormat="1" ht="37.35" customHeight="1">
      <c r="A15" s="47" t="s">
        <v>29</v>
      </c>
      <c r="B15" s="32">
        <v>2.86E-2</v>
      </c>
      <c r="C15" s="33">
        <v>7.5900000000000009E-2</v>
      </c>
      <c r="D15" s="33">
        <v>1.8000000000000002E-2</v>
      </c>
      <c r="E15" s="34">
        <v>0.03</v>
      </c>
      <c r="F15" s="34" t="str">
        <f t="shared" si="0"/>
        <v>σ&lt;2.40%σ&gt;3.60%</v>
      </c>
      <c r="G15" s="35">
        <v>111</v>
      </c>
      <c r="H15" s="33">
        <v>0.45490000000000003</v>
      </c>
      <c r="I15" s="35">
        <v>90</v>
      </c>
      <c r="J15" s="33">
        <v>0.36890000000000001</v>
      </c>
      <c r="K15" s="35">
        <v>43</v>
      </c>
      <c r="L15" s="33">
        <v>0.1762</v>
      </c>
      <c r="M15" s="55">
        <v>6.0000000000000001E-3</v>
      </c>
    </row>
    <row r="16" spans="1:13" s="36" customFormat="1" ht="37.35" customHeight="1">
      <c r="A16" s="47" t="s">
        <v>30</v>
      </c>
      <c r="B16" s="32">
        <v>3.4599999999999999E-2</v>
      </c>
      <c r="C16" s="33">
        <v>0.13220000000000001</v>
      </c>
      <c r="D16" s="33">
        <v>1.6500000000000001E-2</v>
      </c>
      <c r="E16" s="34">
        <v>3.5000000000000003E-2</v>
      </c>
      <c r="F16" s="34" t="str">
        <f t="shared" si="0"/>
        <v>σ&lt;2.80%σ&gt;4.20%</v>
      </c>
      <c r="G16" s="35">
        <v>116</v>
      </c>
      <c r="H16" s="33">
        <v>0.47539999999999999</v>
      </c>
      <c r="I16" s="35">
        <v>105</v>
      </c>
      <c r="J16" s="33">
        <v>0.43030000000000002</v>
      </c>
      <c r="K16" s="35">
        <v>23</v>
      </c>
      <c r="L16" s="33">
        <v>9.4299999999999995E-2</v>
      </c>
      <c r="M16" s="55">
        <v>7.0000000000000001E-3</v>
      </c>
    </row>
    <row r="17" spans="1:13" s="36" customFormat="1" ht="37.35" customHeight="1">
      <c r="A17" s="47" t="s">
        <v>31</v>
      </c>
      <c r="B17" s="32">
        <v>2.4300000000000002E-2</v>
      </c>
      <c r="C17" s="33">
        <v>5.9400000000000001E-2</v>
      </c>
      <c r="D17" s="33">
        <v>1.6800000000000002E-2</v>
      </c>
      <c r="E17" s="34">
        <v>0.03</v>
      </c>
      <c r="F17" s="34" t="str">
        <f t="shared" si="0"/>
        <v>σ&lt;2.40%σ&gt;3.60%</v>
      </c>
      <c r="G17" s="35">
        <v>115</v>
      </c>
      <c r="H17" s="33">
        <v>0.4713</v>
      </c>
      <c r="I17" s="35">
        <v>122</v>
      </c>
      <c r="J17" s="33">
        <v>0.5</v>
      </c>
      <c r="K17" s="35">
        <v>7</v>
      </c>
      <c r="L17" s="33">
        <v>2.87E-2</v>
      </c>
      <c r="M17" s="55">
        <v>6.0000000000000001E-3</v>
      </c>
    </row>
    <row r="18" spans="1:13" s="36" customFormat="1" ht="37.35" customHeight="1">
      <c r="A18" s="47" t="s">
        <v>32</v>
      </c>
      <c r="B18" s="32">
        <v>0.03</v>
      </c>
      <c r="C18" s="33">
        <v>3.9600000000000003E-2</v>
      </c>
      <c r="D18" s="33">
        <v>2.2200000000000001E-2</v>
      </c>
      <c r="E18" s="34">
        <v>0.03</v>
      </c>
      <c r="F18" s="34" t="str">
        <f t="shared" si="0"/>
        <v>σ&lt;2.40%σ&gt;3.60%</v>
      </c>
      <c r="G18" s="35">
        <v>38</v>
      </c>
      <c r="H18" s="33">
        <v>0.15570000000000001</v>
      </c>
      <c r="I18" s="35">
        <v>174</v>
      </c>
      <c r="J18" s="33">
        <v>0.71309999999999996</v>
      </c>
      <c r="K18" s="35">
        <v>32</v>
      </c>
      <c r="L18" s="33">
        <v>0.13109999999999999</v>
      </c>
      <c r="M18" s="55">
        <v>6.0000000000000001E-3</v>
      </c>
    </row>
    <row r="19" spans="1:13" s="36" customFormat="1" ht="37.35" customHeight="1">
      <c r="A19" s="47" t="s">
        <v>33</v>
      </c>
      <c r="B19" s="32">
        <v>1.9300000000000001E-2</v>
      </c>
      <c r="C19" s="33">
        <v>2.5600000000000001E-2</v>
      </c>
      <c r="D19" s="33">
        <v>1.4200000000000001E-2</v>
      </c>
      <c r="E19" s="34">
        <v>0.03</v>
      </c>
      <c r="F19" s="34" t="str">
        <f t="shared" si="0"/>
        <v>σ&lt;2.40%σ&gt;3.60%</v>
      </c>
      <c r="G19" s="35">
        <v>209</v>
      </c>
      <c r="H19" s="33">
        <v>0.85660000000000003</v>
      </c>
      <c r="I19" s="35">
        <v>35</v>
      </c>
      <c r="J19" s="33">
        <v>0.1434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2.4300000000000002E-2</v>
      </c>
      <c r="C20" s="33">
        <v>3.3600000000000005E-2</v>
      </c>
      <c r="D20" s="33">
        <v>1.77E-2</v>
      </c>
      <c r="E20" s="34">
        <v>0.03</v>
      </c>
      <c r="F20" s="34" t="str">
        <f t="shared" si="0"/>
        <v>σ&lt;2.40%σ&gt;3.60%</v>
      </c>
      <c r="G20" s="35">
        <v>111</v>
      </c>
      <c r="H20" s="33">
        <v>0.45490000000000003</v>
      </c>
      <c r="I20" s="35">
        <v>133</v>
      </c>
      <c r="J20" s="33">
        <v>0.54510000000000003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23" priority="7" stopIfTrue="1" operator="greaterThan">
      <formula>0.8</formula>
    </cfRule>
    <cfRule type="cellIs" dxfId="22" priority="8" stopIfTrue="1" operator="greaterThan">
      <formula>0.8</formula>
    </cfRule>
    <cfRule type="cellIs" dxfId="21" priority="9" stopIfTrue="1" operator="greaterThan">
      <formula>0.8</formula>
    </cfRule>
    <cfRule type="cellIs" dxfId="17" priority="10" stopIfTrue="1" operator="greaterThan">
      <formula>0.8</formula>
    </cfRule>
    <cfRule type="cellIs" dxfId="16" priority="11" stopIfTrue="1" operator="greaterThan">
      <formula>0.8</formula>
    </cfRule>
  </conditionalFormatting>
  <conditionalFormatting sqref="L8:L20">
    <cfRule type="cellIs" dxfId="20" priority="5" stopIfTrue="1" operator="greaterThan">
      <formula>0.8</formula>
    </cfRule>
    <cfRule type="cellIs" dxfId="19" priority="6" stopIfTrue="1" operator="greaterThan">
      <formula>0.8</formula>
    </cfRule>
  </conditionalFormatting>
  <conditionalFormatting sqref="J8:J20">
    <cfRule type="cellIs" dxfId="18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37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2.6600000000000002E-2</v>
      </c>
      <c r="C8" s="33">
        <v>7.5499999999999998E-2</v>
      </c>
      <c r="D8" s="33">
        <v>1.52E-2</v>
      </c>
      <c r="E8" s="34">
        <v>0.03</v>
      </c>
      <c r="F8" s="34" t="str">
        <f>"σ"&amp;TEXT(E8-M8,"&lt;0.00%")&amp;"σ"&amp;TEXT(E8+M8,"&gt;0.00%")</f>
        <v>σ&lt;2.40%σ&gt;3.60%</v>
      </c>
      <c r="G8" s="35">
        <v>217</v>
      </c>
      <c r="H8" s="33">
        <v>0.442</v>
      </c>
      <c r="I8" s="35">
        <v>199</v>
      </c>
      <c r="J8" s="33">
        <v>0.40529999999999999</v>
      </c>
      <c r="K8" s="35">
        <v>75</v>
      </c>
      <c r="L8" s="33">
        <v>0.1527</v>
      </c>
      <c r="M8" s="55">
        <v>6.0000000000000001E-3</v>
      </c>
    </row>
    <row r="9" spans="1:13" s="36" customFormat="1" ht="37.35" customHeight="1">
      <c r="A9" s="47" t="s">
        <v>23</v>
      </c>
      <c r="B9" s="32">
        <v>1.8500000000000003E-2</v>
      </c>
      <c r="C9" s="33">
        <v>8.1000000000000003E-2</v>
      </c>
      <c r="D9" s="52">
        <v>9.6000000000000009E-3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430</v>
      </c>
      <c r="H9" s="33">
        <v>0.87580000000000002</v>
      </c>
      <c r="I9" s="35">
        <v>51</v>
      </c>
      <c r="J9" s="33">
        <v>0.10390000000000001</v>
      </c>
      <c r="K9" s="35">
        <v>10</v>
      </c>
      <c r="L9" s="33">
        <v>2.0400000000000001E-2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2.7100000000000003E-2</v>
      </c>
      <c r="C10" s="33">
        <v>4.58E-2</v>
      </c>
      <c r="D10" s="33">
        <v>1.5800000000000002E-2</v>
      </c>
      <c r="E10" s="34">
        <v>0.03</v>
      </c>
      <c r="F10" s="34" t="str">
        <f t="shared" si="0"/>
        <v>σ&lt;2.40%σ&gt;3.60%</v>
      </c>
      <c r="G10" s="35">
        <v>218</v>
      </c>
      <c r="H10" s="33">
        <v>0.44400000000000001</v>
      </c>
      <c r="I10" s="35">
        <v>206</v>
      </c>
      <c r="J10" s="33">
        <v>0.41959999999999997</v>
      </c>
      <c r="K10" s="35">
        <v>67</v>
      </c>
      <c r="L10" s="33">
        <v>0.13650000000000001</v>
      </c>
      <c r="M10" s="55">
        <v>6.0000000000000001E-3</v>
      </c>
    </row>
    <row r="11" spans="1:13" s="36" customFormat="1" ht="37.35" customHeight="1">
      <c r="A11" s="47" t="s">
        <v>25</v>
      </c>
      <c r="B11" s="32">
        <v>2.0200000000000003E-2</v>
      </c>
      <c r="C11" s="33">
        <v>0.14760000000000001</v>
      </c>
      <c r="D11" s="33">
        <v>1.3600000000000001E-2</v>
      </c>
      <c r="E11" s="34">
        <v>0.03</v>
      </c>
      <c r="F11" s="34" t="str">
        <f t="shared" si="0"/>
        <v>σ&lt;2.40%σ&gt;3.60%</v>
      </c>
      <c r="G11" s="35">
        <v>447</v>
      </c>
      <c r="H11" s="33">
        <v>0.91410000000000002</v>
      </c>
      <c r="I11" s="35">
        <v>30</v>
      </c>
      <c r="J11" s="33">
        <v>6.13E-2</v>
      </c>
      <c r="K11" s="35">
        <v>12</v>
      </c>
      <c r="L11" s="33">
        <v>2.4500000000000001E-2</v>
      </c>
      <c r="M11" s="55">
        <v>6.0000000000000001E-3</v>
      </c>
    </row>
    <row r="12" spans="1:13" s="36" customFormat="1" ht="37.35" customHeight="1">
      <c r="A12" s="47" t="s">
        <v>26</v>
      </c>
      <c r="B12" s="32">
        <v>2.23E-2</v>
      </c>
      <c r="C12" s="33">
        <v>7.9899999999999999E-2</v>
      </c>
      <c r="D12" s="52">
        <v>8.2000000000000007E-3</v>
      </c>
      <c r="E12" s="37">
        <v>3.5000000000000003E-2</v>
      </c>
      <c r="F12" s="34" t="str">
        <f t="shared" si="0"/>
        <v>σ&lt;2.80%σ&gt;4.20%</v>
      </c>
      <c r="G12" s="35">
        <v>334</v>
      </c>
      <c r="H12" s="33">
        <v>0.68020000000000003</v>
      </c>
      <c r="I12" s="35">
        <v>135</v>
      </c>
      <c r="J12" s="33">
        <v>0.27489999999999998</v>
      </c>
      <c r="K12" s="35">
        <v>22</v>
      </c>
      <c r="L12" s="33">
        <v>4.48E-2</v>
      </c>
      <c r="M12" s="55">
        <v>7.0000000000000001E-3</v>
      </c>
    </row>
    <row r="13" spans="1:13" s="36" customFormat="1" ht="37.35" customHeight="1">
      <c r="A13" s="47" t="s">
        <v>27</v>
      </c>
      <c r="B13" s="32">
        <v>2.46E-2</v>
      </c>
      <c r="C13" s="33">
        <v>5.6400000000000006E-2</v>
      </c>
      <c r="D13" s="33">
        <v>1.35E-2</v>
      </c>
      <c r="E13" s="34">
        <v>0.03</v>
      </c>
      <c r="F13" s="34" t="str">
        <f t="shared" si="0"/>
        <v>σ&lt;2.40%σ&gt;3.60%</v>
      </c>
      <c r="G13" s="35">
        <v>284</v>
      </c>
      <c r="H13" s="33">
        <v>0.57840000000000003</v>
      </c>
      <c r="I13" s="35">
        <v>140</v>
      </c>
      <c r="J13" s="33">
        <v>0.28510000000000002</v>
      </c>
      <c r="K13" s="35">
        <v>67</v>
      </c>
      <c r="L13" s="33">
        <v>0.13650000000000001</v>
      </c>
      <c r="M13" s="55">
        <v>6.0000000000000001E-3</v>
      </c>
    </row>
    <row r="14" spans="1:13" s="36" customFormat="1" ht="37.35" customHeight="1">
      <c r="A14" s="47" t="s">
        <v>28</v>
      </c>
      <c r="B14" s="32">
        <v>2.5000000000000001E-2</v>
      </c>
      <c r="C14" s="33">
        <v>9.8100000000000007E-2</v>
      </c>
      <c r="D14" s="33">
        <v>1.4200000000000001E-2</v>
      </c>
      <c r="E14" s="34">
        <v>2.5000000000000001E-2</v>
      </c>
      <c r="F14" s="34" t="str">
        <f t="shared" si="0"/>
        <v>σ&lt;2.00%σ&gt;3.00%</v>
      </c>
      <c r="G14" s="35">
        <v>135</v>
      </c>
      <c r="H14" s="33">
        <v>0.27489999999999998</v>
      </c>
      <c r="I14" s="35">
        <v>264</v>
      </c>
      <c r="J14" s="33">
        <v>0.53769999999999996</v>
      </c>
      <c r="K14" s="35">
        <v>92</v>
      </c>
      <c r="L14" s="33">
        <v>0.18740000000000001</v>
      </c>
      <c r="M14" s="55">
        <v>5.0000000000000001E-3</v>
      </c>
    </row>
    <row r="15" spans="1:13" s="36" customFormat="1" ht="37.35" customHeight="1">
      <c r="A15" s="47" t="s">
        <v>29</v>
      </c>
      <c r="B15" s="32">
        <v>2.2700000000000001E-2</v>
      </c>
      <c r="C15" s="33">
        <v>7.5900000000000009E-2</v>
      </c>
      <c r="D15" s="33">
        <v>1.1600000000000001E-2</v>
      </c>
      <c r="E15" s="34">
        <v>0.03</v>
      </c>
      <c r="F15" s="34" t="str">
        <f t="shared" si="0"/>
        <v>σ&lt;2.40%σ&gt;3.60%</v>
      </c>
      <c r="G15" s="35">
        <v>312</v>
      </c>
      <c r="H15" s="33">
        <v>0.63539999999999996</v>
      </c>
      <c r="I15" s="35">
        <v>136</v>
      </c>
      <c r="J15" s="33">
        <v>0.27700000000000002</v>
      </c>
      <c r="K15" s="35">
        <v>43</v>
      </c>
      <c r="L15" s="33">
        <v>8.7599999999999997E-2</v>
      </c>
      <c r="M15" s="55">
        <v>6.0000000000000001E-3</v>
      </c>
    </row>
    <row r="16" spans="1:13" s="36" customFormat="1" ht="37.35" customHeight="1">
      <c r="A16" s="47" t="s">
        <v>30</v>
      </c>
      <c r="B16" s="32">
        <v>2.6100000000000002E-2</v>
      </c>
      <c r="C16" s="33">
        <v>0.13220000000000001</v>
      </c>
      <c r="D16" s="33">
        <v>8.7000000000000011E-3</v>
      </c>
      <c r="E16" s="34">
        <v>3.5000000000000003E-2</v>
      </c>
      <c r="F16" s="34" t="str">
        <f t="shared" si="0"/>
        <v>σ&lt;2.80%σ&gt;4.20%</v>
      </c>
      <c r="G16" s="35">
        <v>296</v>
      </c>
      <c r="H16" s="33">
        <v>0.60289999999999999</v>
      </c>
      <c r="I16" s="35">
        <v>172</v>
      </c>
      <c r="J16" s="33">
        <v>0.3503</v>
      </c>
      <c r="K16" s="35">
        <v>23</v>
      </c>
      <c r="L16" s="33">
        <v>4.6800000000000001E-2</v>
      </c>
      <c r="M16" s="55">
        <v>7.0000000000000001E-3</v>
      </c>
    </row>
    <row r="17" spans="1:13" s="36" customFormat="1" ht="37.35" customHeight="1">
      <c r="A17" s="47" t="s">
        <v>31</v>
      </c>
      <c r="B17" s="32">
        <v>1.9700000000000002E-2</v>
      </c>
      <c r="C17" s="33">
        <v>5.9400000000000001E-2</v>
      </c>
      <c r="D17" s="33">
        <v>8.8000000000000005E-3</v>
      </c>
      <c r="E17" s="34">
        <v>0.03</v>
      </c>
      <c r="F17" s="34" t="str">
        <f t="shared" si="0"/>
        <v>σ&lt;2.40%σ&gt;3.60%</v>
      </c>
      <c r="G17" s="35">
        <v>339</v>
      </c>
      <c r="H17" s="33">
        <v>0.69040000000000001</v>
      </c>
      <c r="I17" s="35">
        <v>145</v>
      </c>
      <c r="J17" s="33">
        <v>0.29530000000000001</v>
      </c>
      <c r="K17" s="35">
        <v>7</v>
      </c>
      <c r="L17" s="33">
        <v>1.43E-2</v>
      </c>
      <c r="M17" s="55">
        <v>6.0000000000000001E-3</v>
      </c>
    </row>
    <row r="18" spans="1:13" s="36" customFormat="1" ht="37.35" customHeight="1">
      <c r="A18" s="47" t="s">
        <v>32</v>
      </c>
      <c r="B18" s="32">
        <v>2.5000000000000001E-2</v>
      </c>
      <c r="C18" s="33">
        <v>3.9600000000000003E-2</v>
      </c>
      <c r="D18" s="33">
        <v>1.5299999999999999E-2</v>
      </c>
      <c r="E18" s="34">
        <v>0.03</v>
      </c>
      <c r="F18" s="34" t="str">
        <f t="shared" si="0"/>
        <v>σ&lt;2.40%σ&gt;3.60%</v>
      </c>
      <c r="G18" s="35">
        <v>218</v>
      </c>
      <c r="H18" s="33">
        <v>0.44400000000000001</v>
      </c>
      <c r="I18" s="35">
        <v>241</v>
      </c>
      <c r="J18" s="33">
        <v>0.49080000000000001</v>
      </c>
      <c r="K18" s="35">
        <v>32</v>
      </c>
      <c r="L18" s="33">
        <v>6.5199999999999994E-2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1.77E-2</v>
      </c>
      <c r="C19" s="33">
        <v>2.5600000000000001E-2</v>
      </c>
      <c r="D19" s="33">
        <v>9.6000000000000009E-3</v>
      </c>
      <c r="E19" s="34">
        <v>0.03</v>
      </c>
      <c r="F19" s="34" t="str">
        <f t="shared" si="0"/>
        <v>σ&lt;2.40%σ&gt;3.60%</v>
      </c>
      <c r="G19" s="35">
        <v>427</v>
      </c>
      <c r="H19" s="33">
        <v>0.86970000000000003</v>
      </c>
      <c r="I19" s="35">
        <v>64</v>
      </c>
      <c r="J19" s="33">
        <v>0.1303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2.0300000000000002E-2</v>
      </c>
      <c r="C20" s="33">
        <v>3.3600000000000005E-2</v>
      </c>
      <c r="D20" s="33">
        <v>1.17E-2</v>
      </c>
      <c r="E20" s="34">
        <v>0.03</v>
      </c>
      <c r="F20" s="34" t="str">
        <f t="shared" si="0"/>
        <v>σ&lt;2.40%σ&gt;3.60%</v>
      </c>
      <c r="G20" s="35">
        <v>333</v>
      </c>
      <c r="H20" s="33">
        <v>0.67820000000000003</v>
      </c>
      <c r="I20" s="35">
        <v>158</v>
      </c>
      <c r="J20" s="33">
        <v>0.32179999999999997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15" priority="7" stopIfTrue="1" operator="greaterThan">
      <formula>0.8</formula>
    </cfRule>
    <cfRule type="cellIs" dxfId="14" priority="8" stopIfTrue="1" operator="greaterThan">
      <formula>0.8</formula>
    </cfRule>
    <cfRule type="cellIs" dxfId="13" priority="9" stopIfTrue="1" operator="greaterThan">
      <formula>0.8</formula>
    </cfRule>
    <cfRule type="cellIs" dxfId="9" priority="10" stopIfTrue="1" operator="greaterThan">
      <formula>0.8</formula>
    </cfRule>
    <cfRule type="cellIs" dxfId="8" priority="11" stopIfTrue="1" operator="greaterThan">
      <formula>0.8</formula>
    </cfRule>
  </conditionalFormatting>
  <conditionalFormatting sqref="L8:L20">
    <cfRule type="cellIs" dxfId="12" priority="5" stopIfTrue="1" operator="greaterThan">
      <formula>0.8</formula>
    </cfRule>
    <cfRule type="cellIs" dxfId="11" priority="6" stopIfTrue="1" operator="greaterThan">
      <formula>0.8</formula>
    </cfRule>
  </conditionalFormatting>
  <conditionalFormatting sqref="J8:J20">
    <cfRule type="cellIs" dxfId="10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abSelected="1" view="pageBreakPreview" topLeftCell="A15" zoomScaleNormal="100" zoomScaleSheetLayoutView="100" workbookViewId="0">
      <selection activeCell="A21" sqref="A21:IV6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4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C2" s="39" t="s">
        <v>19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 t="s">
        <v>38</v>
      </c>
      <c r="E3" s="42"/>
      <c r="F3" s="43"/>
      <c r="G3" s="46"/>
      <c r="H3" s="46"/>
      <c r="I3" s="42"/>
      <c r="J3" s="38"/>
      <c r="K3" s="44"/>
      <c r="L3" s="59" t="s">
        <v>20</v>
      </c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35" customHeight="1">
      <c r="A8" s="47" t="s">
        <v>22</v>
      </c>
      <c r="B8" s="32">
        <v>2.5500000000000002E-2</v>
      </c>
      <c r="C8" s="33">
        <v>7.5499999999999998E-2</v>
      </c>
      <c r="D8" s="33">
        <v>1.52E-2</v>
      </c>
      <c r="E8" s="34">
        <v>0.03</v>
      </c>
      <c r="F8" s="34" t="str">
        <f>"σ"&amp;TEXT(E8-M8,"&lt;0.00%")&amp;"σ"&amp;TEXT(E8+M8,"&gt;0.00%")</f>
        <v>σ&lt;2.40%σ&gt;3.60%</v>
      </c>
      <c r="G8" s="35">
        <v>324</v>
      </c>
      <c r="H8" s="33">
        <v>0.44080000000000003</v>
      </c>
      <c r="I8" s="35">
        <v>336</v>
      </c>
      <c r="J8" s="33">
        <v>0.45710000000000001</v>
      </c>
      <c r="K8" s="35">
        <v>75</v>
      </c>
      <c r="L8" s="33">
        <v>0.10199999999999999</v>
      </c>
      <c r="M8" s="55">
        <v>6.0000000000000001E-3</v>
      </c>
    </row>
    <row r="9" spans="1:13" s="36" customFormat="1" ht="37.35" customHeight="1">
      <c r="A9" s="47" t="s">
        <v>23</v>
      </c>
      <c r="B9" s="32">
        <v>1.9700000000000002E-2</v>
      </c>
      <c r="C9" s="33">
        <v>8.1000000000000003E-2</v>
      </c>
      <c r="D9" s="52">
        <v>9.6000000000000009E-3</v>
      </c>
      <c r="E9" s="37">
        <v>0.03</v>
      </c>
      <c r="F9" s="34" t="str">
        <f t="shared" ref="F9:F20" si="0">"σ"&amp;TEXT(E9-M9,"&lt;0.00%")&amp;"σ"&amp;TEXT(E9+M9,"&gt;0.00%")</f>
        <v>σ&lt;2.40%σ&gt;3.60%</v>
      </c>
      <c r="G9" s="35">
        <v>563</v>
      </c>
      <c r="H9" s="33">
        <v>0.76600000000000001</v>
      </c>
      <c r="I9" s="35">
        <v>162</v>
      </c>
      <c r="J9" s="33">
        <v>0.22040000000000001</v>
      </c>
      <c r="K9" s="35">
        <v>10</v>
      </c>
      <c r="L9" s="33">
        <v>1.3599999999999999E-2</v>
      </c>
      <c r="M9" s="55">
        <v>6.0000000000000001E-3</v>
      </c>
    </row>
    <row r="10" spans="1:13" s="36" customFormat="1" ht="37.35" customHeight="1">
      <c r="A10" s="47" t="s">
        <v>24</v>
      </c>
      <c r="B10" s="32">
        <v>2.6000000000000002E-2</v>
      </c>
      <c r="C10" s="33">
        <v>4.58E-2</v>
      </c>
      <c r="D10" s="33">
        <v>1.5800000000000002E-2</v>
      </c>
      <c r="E10" s="34">
        <v>0.03</v>
      </c>
      <c r="F10" s="34" t="str">
        <f t="shared" si="0"/>
        <v>σ&lt;2.40%σ&gt;3.60%</v>
      </c>
      <c r="G10" s="35">
        <v>335</v>
      </c>
      <c r="H10" s="33">
        <v>0.45579999999999998</v>
      </c>
      <c r="I10" s="35">
        <v>333</v>
      </c>
      <c r="J10" s="33">
        <v>0.4531</v>
      </c>
      <c r="K10" s="35">
        <v>67</v>
      </c>
      <c r="L10" s="33">
        <v>9.1200000000000003E-2</v>
      </c>
      <c r="M10" s="55">
        <v>6.0000000000000001E-3</v>
      </c>
    </row>
    <row r="11" spans="1:13" s="36" customFormat="1" ht="37.35" customHeight="1">
      <c r="A11" s="47" t="s">
        <v>25</v>
      </c>
      <c r="B11" s="32">
        <v>2.01E-2</v>
      </c>
      <c r="C11" s="33">
        <v>0.14760000000000001</v>
      </c>
      <c r="D11" s="33">
        <v>1.3600000000000001E-2</v>
      </c>
      <c r="E11" s="34">
        <v>0.03</v>
      </c>
      <c r="F11" s="34" t="str">
        <f t="shared" si="0"/>
        <v>σ&lt;2.40%σ&gt;3.60%</v>
      </c>
      <c r="G11" s="35">
        <v>578</v>
      </c>
      <c r="H11" s="33">
        <v>0.93230000000000002</v>
      </c>
      <c r="I11" s="35">
        <v>30</v>
      </c>
      <c r="J11" s="33">
        <v>4.8399999999999999E-2</v>
      </c>
      <c r="K11" s="35">
        <v>12</v>
      </c>
      <c r="L11" s="33">
        <v>1.9400000000000001E-2</v>
      </c>
      <c r="M11" s="55">
        <v>6.0000000000000001E-3</v>
      </c>
    </row>
    <row r="12" spans="1:13" s="36" customFormat="1" ht="37.35" customHeight="1">
      <c r="A12" s="47" t="s">
        <v>26</v>
      </c>
      <c r="B12" s="32">
        <v>2.2200000000000001E-2</v>
      </c>
      <c r="C12" s="33">
        <v>7.9899999999999999E-2</v>
      </c>
      <c r="D12" s="52">
        <v>8.2000000000000007E-3</v>
      </c>
      <c r="E12" s="37">
        <v>3.5000000000000003E-2</v>
      </c>
      <c r="F12" s="34" t="str">
        <f t="shared" si="0"/>
        <v>σ&lt;2.80%σ&gt;4.20%</v>
      </c>
      <c r="G12" s="35">
        <v>341</v>
      </c>
      <c r="H12" s="33">
        <v>0.68469999999999998</v>
      </c>
      <c r="I12" s="35">
        <v>135</v>
      </c>
      <c r="J12" s="33">
        <v>0.27110000000000001</v>
      </c>
      <c r="K12" s="35">
        <v>22</v>
      </c>
      <c r="L12" s="33">
        <v>4.4200000000000003E-2</v>
      </c>
      <c r="M12" s="55">
        <v>7.0000000000000001E-3</v>
      </c>
    </row>
    <row r="13" spans="1:13" s="36" customFormat="1" ht="37.35" customHeight="1">
      <c r="A13" s="47" t="s">
        <v>27</v>
      </c>
      <c r="B13" s="32">
        <v>2.4200000000000003E-2</v>
      </c>
      <c r="C13" s="33">
        <v>5.6400000000000006E-2</v>
      </c>
      <c r="D13" s="33">
        <v>1.35E-2</v>
      </c>
      <c r="E13" s="34">
        <v>0.03</v>
      </c>
      <c r="F13" s="34" t="str">
        <f t="shared" si="0"/>
        <v>σ&lt;2.40%σ&gt;3.60%</v>
      </c>
      <c r="G13" s="35">
        <v>392</v>
      </c>
      <c r="H13" s="33">
        <v>0.5333</v>
      </c>
      <c r="I13" s="35">
        <v>276</v>
      </c>
      <c r="J13" s="33">
        <v>0.3755</v>
      </c>
      <c r="K13" s="35">
        <v>67</v>
      </c>
      <c r="L13" s="33">
        <v>9.1200000000000003E-2</v>
      </c>
      <c r="M13" s="55">
        <v>6.0000000000000001E-3</v>
      </c>
    </row>
    <row r="14" spans="1:13" s="36" customFormat="1" ht="37.35" customHeight="1">
      <c r="A14" s="47" t="s">
        <v>28</v>
      </c>
      <c r="B14" s="32">
        <v>2.7E-2</v>
      </c>
      <c r="C14" s="33">
        <v>9.8100000000000007E-2</v>
      </c>
      <c r="D14" s="33">
        <v>1.4200000000000001E-2</v>
      </c>
      <c r="E14" s="34">
        <v>2.5000000000000001E-2</v>
      </c>
      <c r="F14" s="34" t="str">
        <f t="shared" si="0"/>
        <v>σ&lt;2.00%σ&gt;3.00%</v>
      </c>
      <c r="G14" s="35">
        <v>138</v>
      </c>
      <c r="H14" s="33">
        <v>0.18779999999999999</v>
      </c>
      <c r="I14" s="35">
        <v>391</v>
      </c>
      <c r="J14" s="33">
        <v>0.53200000000000003</v>
      </c>
      <c r="K14" s="35">
        <v>206</v>
      </c>
      <c r="L14" s="33">
        <v>0.28029999999999999</v>
      </c>
      <c r="M14" s="55">
        <v>5.0000000000000001E-3</v>
      </c>
    </row>
    <row r="15" spans="1:13" s="36" customFormat="1" ht="37.35" customHeight="1">
      <c r="A15" s="47" t="s">
        <v>29</v>
      </c>
      <c r="B15" s="32">
        <v>2.2200000000000001E-2</v>
      </c>
      <c r="C15" s="33">
        <v>7.5900000000000009E-2</v>
      </c>
      <c r="D15" s="33">
        <v>1.1600000000000001E-2</v>
      </c>
      <c r="E15" s="34">
        <v>0.03</v>
      </c>
      <c r="F15" s="34" t="str">
        <f t="shared" si="0"/>
        <v>σ&lt;2.40%σ&gt;3.60%</v>
      </c>
      <c r="G15" s="35">
        <v>487</v>
      </c>
      <c r="H15" s="33">
        <v>0.66259999999999997</v>
      </c>
      <c r="I15" s="35">
        <v>205</v>
      </c>
      <c r="J15" s="33">
        <v>0.27889999999999998</v>
      </c>
      <c r="K15" s="35">
        <v>43</v>
      </c>
      <c r="L15" s="33">
        <v>5.8500000000000003E-2</v>
      </c>
      <c r="M15" s="55">
        <v>6.0000000000000001E-3</v>
      </c>
    </row>
    <row r="16" spans="1:13" s="36" customFormat="1" ht="37.35" customHeight="1">
      <c r="A16" s="47" t="s">
        <v>30</v>
      </c>
      <c r="B16" s="32">
        <v>2.5900000000000003E-2</v>
      </c>
      <c r="C16" s="33">
        <v>0.13220000000000001</v>
      </c>
      <c r="D16" s="33">
        <v>8.7000000000000011E-3</v>
      </c>
      <c r="E16" s="34">
        <v>3.5000000000000003E-2</v>
      </c>
      <c r="F16" s="34" t="str">
        <f t="shared" si="0"/>
        <v>σ&lt;2.80%σ&gt;4.20%</v>
      </c>
      <c r="G16" s="35">
        <v>303</v>
      </c>
      <c r="H16" s="33">
        <v>0.60840000000000005</v>
      </c>
      <c r="I16" s="35">
        <v>172</v>
      </c>
      <c r="J16" s="33">
        <v>0.34539999999999998</v>
      </c>
      <c r="K16" s="35">
        <v>23</v>
      </c>
      <c r="L16" s="33">
        <v>4.6199999999999998E-2</v>
      </c>
      <c r="M16" s="55">
        <v>7.0000000000000001E-3</v>
      </c>
    </row>
    <row r="17" spans="1:13" s="36" customFormat="1" ht="37.35" customHeight="1">
      <c r="A17" s="47" t="s">
        <v>31</v>
      </c>
      <c r="B17" s="32">
        <v>1.9900000000000001E-2</v>
      </c>
      <c r="C17" s="33">
        <v>5.9400000000000001E-2</v>
      </c>
      <c r="D17" s="33">
        <v>8.8000000000000005E-3</v>
      </c>
      <c r="E17" s="34">
        <v>0.03</v>
      </c>
      <c r="F17" s="34" t="str">
        <f t="shared" si="0"/>
        <v>σ&lt;2.40%σ&gt;3.60%</v>
      </c>
      <c r="G17" s="35">
        <v>559</v>
      </c>
      <c r="H17" s="33">
        <v>0.76049999999999995</v>
      </c>
      <c r="I17" s="35">
        <v>169</v>
      </c>
      <c r="J17" s="33">
        <v>0.22989999999999999</v>
      </c>
      <c r="K17" s="35">
        <v>7</v>
      </c>
      <c r="L17" s="33">
        <v>9.4999999999999998E-3</v>
      </c>
      <c r="M17" s="55">
        <v>6.0000000000000001E-3</v>
      </c>
    </row>
    <row r="18" spans="1:13" s="36" customFormat="1" ht="37.35" customHeight="1">
      <c r="A18" s="47" t="s">
        <v>32</v>
      </c>
      <c r="B18" s="32">
        <v>2.3700000000000002E-2</v>
      </c>
      <c r="C18" s="33">
        <v>3.9600000000000003E-2</v>
      </c>
      <c r="D18" s="33">
        <v>1.5100000000000001E-2</v>
      </c>
      <c r="E18" s="34">
        <v>0.03</v>
      </c>
      <c r="F18" s="34" t="str">
        <f t="shared" si="0"/>
        <v>σ&lt;2.40%σ&gt;3.60%</v>
      </c>
      <c r="G18" s="35">
        <v>412</v>
      </c>
      <c r="H18" s="33">
        <v>0.5605</v>
      </c>
      <c r="I18" s="35">
        <v>291</v>
      </c>
      <c r="J18" s="33">
        <v>0.39589999999999997</v>
      </c>
      <c r="K18" s="35">
        <v>32</v>
      </c>
      <c r="L18" s="33">
        <v>4.3499999999999997E-2</v>
      </c>
      <c r="M18" s="55">
        <v>6.0000000000000001E-3</v>
      </c>
    </row>
    <row r="19" spans="1:13" s="36" customFormat="1" ht="37.35" customHeight="1">
      <c r="A19" s="47" t="s">
        <v>33</v>
      </c>
      <c r="B19" s="32">
        <v>1.8600000000000002E-2</v>
      </c>
      <c r="C19" s="33">
        <v>2.5600000000000001E-2</v>
      </c>
      <c r="D19" s="33">
        <v>9.6000000000000009E-3</v>
      </c>
      <c r="E19" s="34">
        <v>0.03</v>
      </c>
      <c r="F19" s="34" t="str">
        <f t="shared" si="0"/>
        <v>σ&lt;2.40%σ&gt;3.60%</v>
      </c>
      <c r="G19" s="35">
        <v>666</v>
      </c>
      <c r="H19" s="33">
        <v>0.90610000000000002</v>
      </c>
      <c r="I19" s="35">
        <v>69</v>
      </c>
      <c r="J19" s="33">
        <v>9.3899999999999997E-2</v>
      </c>
      <c r="K19" s="35">
        <v>0</v>
      </c>
      <c r="L19" s="33">
        <v>0</v>
      </c>
      <c r="M19" s="55">
        <v>6.0000000000000001E-3</v>
      </c>
    </row>
    <row r="20" spans="1:13" s="36" customFormat="1" ht="37.35" customHeight="1">
      <c r="A20" s="47" t="s">
        <v>34</v>
      </c>
      <c r="B20" s="32">
        <v>1.9800000000000002E-2</v>
      </c>
      <c r="C20" s="33">
        <v>3.3600000000000005E-2</v>
      </c>
      <c r="D20" s="33">
        <v>1.17E-2</v>
      </c>
      <c r="E20" s="34">
        <v>0.03</v>
      </c>
      <c r="F20" s="34" t="str">
        <f t="shared" si="0"/>
        <v>σ&lt;2.40%σ&gt;3.60%</v>
      </c>
      <c r="G20" s="35">
        <v>577</v>
      </c>
      <c r="H20" s="33">
        <v>0.78500000000000003</v>
      </c>
      <c r="I20" s="35">
        <v>158</v>
      </c>
      <c r="J20" s="33">
        <v>0.215</v>
      </c>
      <c r="K20" s="35">
        <v>0</v>
      </c>
      <c r="L20" s="33">
        <v>0</v>
      </c>
      <c r="M20" s="55">
        <v>6.0000000000000001E-3</v>
      </c>
    </row>
    <row r="21" spans="1:13" s="22" customFormat="1" ht="29.25" customHeight="1">
      <c r="A21" s="20" t="s">
        <v>15</v>
      </c>
      <c r="B21" s="21"/>
      <c r="E21" s="23"/>
      <c r="F21" s="24"/>
      <c r="G21" s="23"/>
      <c r="H21" s="24"/>
      <c r="I21" s="23"/>
      <c r="J21" s="24"/>
      <c r="K21" s="25"/>
      <c r="L21" s="25"/>
      <c r="M21" s="58"/>
    </row>
    <row r="22" spans="1:13">
      <c r="A22" s="8"/>
    </row>
    <row r="23" spans="1:13">
      <c r="A23" s="8" t="s">
        <v>16</v>
      </c>
    </row>
    <row r="24" spans="1:13">
      <c r="A24" s="8"/>
    </row>
    <row r="25" spans="1:13" s="2" customFormat="1">
      <c r="A25" s="26"/>
      <c r="B25" s="15"/>
      <c r="C25" s="12"/>
      <c r="D25" s="12"/>
      <c r="E25" s="12"/>
      <c r="F25" s="13"/>
      <c r="G25" s="4"/>
      <c r="H25" s="5"/>
      <c r="I25" s="4"/>
      <c r="J25" s="5"/>
      <c r="K25" s="1"/>
      <c r="L25" s="1"/>
      <c r="M25" s="56"/>
    </row>
    <row r="26" spans="1:13" s="2" customFormat="1">
      <c r="A26" s="14"/>
      <c r="B26" s="15"/>
      <c r="C26" s="12"/>
      <c r="D26" s="12"/>
      <c r="E26" s="12"/>
      <c r="F26" s="13"/>
      <c r="G26" s="4"/>
      <c r="H26" s="5"/>
      <c r="I26" s="4"/>
      <c r="J26" s="5"/>
      <c r="K26" s="1"/>
      <c r="L26" s="1"/>
      <c r="M26" s="56"/>
    </row>
    <row r="27" spans="1:13" s="2" customFormat="1">
      <c r="A27" s="14"/>
      <c r="B27" s="15"/>
      <c r="C27" s="12"/>
      <c r="D27" s="15"/>
      <c r="E27" s="12"/>
      <c r="F27" s="13"/>
      <c r="G27" s="4"/>
      <c r="H27" s="5"/>
      <c r="I27" s="4"/>
      <c r="J27" s="5"/>
      <c r="K27" s="1"/>
      <c r="L27" s="1"/>
      <c r="M27" s="56"/>
    </row>
    <row r="28" spans="1:13" s="2" customFormat="1">
      <c r="A28" s="14"/>
      <c r="B28" s="15"/>
      <c r="C28" s="12"/>
      <c r="D28" s="15"/>
      <c r="E28" s="12"/>
      <c r="F28" s="13"/>
      <c r="G28" s="4"/>
      <c r="H28" s="5"/>
      <c r="I28" s="4"/>
      <c r="J28" s="5"/>
      <c r="K28" s="1"/>
      <c r="L28" s="1"/>
      <c r="M28" s="56"/>
    </row>
    <row r="29" spans="1:13" s="2" customFormat="1">
      <c r="A29" s="14"/>
      <c r="B29" s="15"/>
      <c r="C29" s="12"/>
      <c r="D29" s="15"/>
      <c r="E29" s="13"/>
      <c r="F29" s="13"/>
      <c r="G29" s="4"/>
      <c r="H29" s="5"/>
      <c r="I29" s="4"/>
      <c r="J29" s="5"/>
      <c r="K29" s="1"/>
      <c r="L29" s="1"/>
      <c r="M29" s="56"/>
    </row>
    <row r="30" spans="1:13" s="2" customFormat="1">
      <c r="A30" s="14"/>
      <c r="B30" s="15"/>
      <c r="C30" s="12"/>
      <c r="D30" s="15"/>
      <c r="E30" s="13"/>
      <c r="F30" s="13"/>
      <c r="G30" s="4"/>
      <c r="H30" s="5"/>
      <c r="I30" s="4"/>
      <c r="J30" s="5"/>
      <c r="K30" s="1"/>
      <c r="L30" s="1"/>
      <c r="M30" s="56"/>
    </row>
    <row r="31" spans="1:13">
      <c r="B31" s="15"/>
      <c r="C31" s="12"/>
      <c r="D31" s="15"/>
      <c r="E31" s="13"/>
      <c r="F31" s="13"/>
    </row>
    <row r="32" spans="1:13">
      <c r="B32" s="17"/>
      <c r="D32" s="18"/>
      <c r="E32" s="19"/>
    </row>
    <row r="33" spans="2:2">
      <c r="B33" s="17"/>
    </row>
  </sheetData>
  <mergeCells count="4">
    <mergeCell ref="A1:J1"/>
    <mergeCell ref="G6:H6"/>
    <mergeCell ref="I6:J6"/>
    <mergeCell ref="K6:L6"/>
  </mergeCells>
  <phoneticPr fontId="9" type="noConversion"/>
  <conditionalFormatting sqref="H8:H20 J8:J20 L8:L20">
    <cfRule type="cellIs" dxfId="7" priority="7" stopIfTrue="1" operator="greaterThan">
      <formula>0.8</formula>
    </cfRule>
    <cfRule type="cellIs" dxfId="6" priority="8" stopIfTrue="1" operator="greaterThan">
      <formula>0.8</formula>
    </cfRule>
    <cfRule type="cellIs" dxfId="5" priority="9" stopIfTrue="1" operator="greaterThan">
      <formula>0.8</formula>
    </cfRule>
    <cfRule type="cellIs" dxfId="1" priority="10" stopIfTrue="1" operator="greaterThan">
      <formula>0.8</formula>
    </cfRule>
    <cfRule type="cellIs" dxfId="0" priority="11" stopIfTrue="1" operator="greaterThan">
      <formula>0.8</formula>
    </cfRule>
  </conditionalFormatting>
  <conditionalFormatting sqref="L8:L20">
    <cfRule type="cellIs" dxfId="4" priority="5" stopIfTrue="1" operator="greaterThan">
      <formula>0.8</formula>
    </cfRule>
    <cfRule type="cellIs" dxfId="3" priority="6" stopIfTrue="1" operator="greaterThan">
      <formula>0.8</formula>
    </cfRule>
  </conditionalFormatting>
  <conditionalFormatting sqref="J8:J20">
    <cfRule type="cellIs" dxfId="2" priority="4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3M</vt:lpstr>
      <vt:lpstr>6M</vt:lpstr>
      <vt:lpstr>1Y</vt:lpstr>
      <vt:lpstr>2Y</vt:lpstr>
      <vt:lpstr>3Y</vt:lpstr>
      <vt:lpstr>'1Y'!Print_Area</vt:lpstr>
      <vt:lpstr>'2Y'!Print_Area</vt:lpstr>
      <vt:lpstr>'3M'!Print_Area</vt:lpstr>
      <vt:lpstr>'3Y'!Print_Area</vt:lpstr>
      <vt:lpstr>'6M'!Print_Area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結算部-黃思瑜</dc:creator>
  <cp:lastModifiedBy>KJSOFT</cp:lastModifiedBy>
  <cp:lastPrinted>2017-09-01T09:25:06Z</cp:lastPrinted>
  <dcterms:created xsi:type="dcterms:W3CDTF">2012-08-10T01:59:57Z</dcterms:created>
  <dcterms:modified xsi:type="dcterms:W3CDTF">2019-06-03T06:38:05Z</dcterms:modified>
</cp:coreProperties>
</file>