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49D5FAE6-FD29-4A26-AB55-2E2E59C30CC2}" xr6:coauthVersionLast="41" xr6:coauthVersionMax="41" xr10:uidLastSave="{00000000-0000-0000-0000-000000000000}"/>
  <bookViews>
    <workbookView xWindow="1350" yWindow="3630" windowWidth="21600" windowHeight="11385" activeTab="4"/>
  </bookViews>
  <sheets>
    <sheet name="30341" sheetId="1" r:id="rId1"/>
    <sheet name="30342" sheetId="2" r:id="rId2"/>
    <sheet name="30343" sheetId="7" r:id="rId3"/>
    <sheet name="30344" sheetId="8" r:id="rId4"/>
    <sheet name="Data_30343.3034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G24" i="1"/>
  <c r="G23" i="1"/>
  <c r="H24" i="1"/>
  <c r="G25" i="1"/>
  <c r="I25" i="1" s="1"/>
  <c r="H25" i="1"/>
  <c r="G26" i="1"/>
  <c r="H26" i="1" s="1"/>
  <c r="G27" i="1"/>
  <c r="H27" i="1" s="1"/>
  <c r="G28" i="1"/>
  <c r="H28" i="1"/>
  <c r="G29" i="1"/>
  <c r="I29" i="1" s="1"/>
  <c r="H29" i="1"/>
  <c r="G30" i="1"/>
  <c r="H30" i="1" s="1"/>
  <c r="G31" i="1"/>
  <c r="H31" i="1" s="1"/>
  <c r="G32" i="1"/>
  <c r="H32" i="1"/>
  <c r="G33" i="1"/>
  <c r="I33" i="1" s="1"/>
  <c r="H33" i="1"/>
  <c r="G6" i="1"/>
  <c r="G5" i="1"/>
  <c r="H6" i="1"/>
  <c r="G7" i="1"/>
  <c r="H7" i="1" s="1"/>
  <c r="G8" i="1"/>
  <c r="I8" i="1" s="1"/>
  <c r="H8" i="1"/>
  <c r="G9" i="1"/>
  <c r="H10" i="1" s="1"/>
  <c r="G10" i="1"/>
  <c r="G11" i="1"/>
  <c r="H11" i="1" s="1"/>
  <c r="G12" i="1"/>
  <c r="H12" i="1"/>
  <c r="G13" i="1"/>
  <c r="H14" i="1" s="1"/>
  <c r="G14" i="1"/>
  <c r="G15" i="1"/>
  <c r="H15" i="1" s="1"/>
  <c r="G16" i="1"/>
  <c r="H16" i="1"/>
  <c r="G17" i="1"/>
  <c r="H18" i="1" s="1"/>
  <c r="G18" i="1"/>
  <c r="G19" i="1"/>
  <c r="H19" i="1" s="1"/>
  <c r="G20" i="1"/>
  <c r="I20" i="1" s="1"/>
  <c r="H20" i="1"/>
  <c r="G21" i="1"/>
  <c r="H21" i="1" s="1"/>
  <c r="G22" i="1"/>
  <c r="H2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3" i="1"/>
  <c r="C14" i="1"/>
  <c r="C15" i="1"/>
  <c r="C16" i="1"/>
  <c r="C17" i="1"/>
  <c r="C18" i="1"/>
  <c r="C19" i="1"/>
  <c r="C20" i="1"/>
  <c r="I19" i="1"/>
  <c r="I22" i="1"/>
  <c r="I23" i="1"/>
  <c r="I24" i="1"/>
  <c r="I26" i="1"/>
  <c r="I28" i="1"/>
  <c r="I30" i="1"/>
  <c r="I31" i="1"/>
  <c r="I32" i="1"/>
  <c r="G34" i="1"/>
  <c r="H34" i="1" s="1"/>
  <c r="I16" i="1"/>
  <c r="I18" i="1"/>
  <c r="G3" i="1"/>
  <c r="G4" i="1"/>
  <c r="I15" i="1"/>
  <c r="I14" i="1"/>
  <c r="I12" i="1"/>
  <c r="I11" i="1"/>
  <c r="C11" i="1"/>
  <c r="I10" i="1"/>
  <c r="C10" i="1"/>
  <c r="C9" i="1"/>
  <c r="C8" i="1"/>
  <c r="I7" i="1"/>
  <c r="C7" i="1"/>
  <c r="I6" i="1"/>
  <c r="C6" i="1"/>
  <c r="I5" i="1"/>
  <c r="H5" i="1"/>
  <c r="C5" i="1"/>
  <c r="I4" i="1"/>
  <c r="H4" i="1"/>
  <c r="C4" i="1"/>
  <c r="C17" i="5"/>
  <c r="Q17" i="5" s="1"/>
  <c r="D17" i="5"/>
  <c r="E17" i="5"/>
  <c r="F17" i="5"/>
  <c r="G17" i="5"/>
  <c r="H17" i="5"/>
  <c r="I17" i="5"/>
  <c r="J17" i="5"/>
  <c r="K17" i="5"/>
  <c r="N17" i="5"/>
  <c r="O17" i="5"/>
  <c r="B17" i="5"/>
  <c r="P17" i="5" s="1"/>
  <c r="J18" i="5" l="1"/>
  <c r="D18" i="5"/>
  <c r="P18" i="5"/>
  <c r="F18" i="5"/>
  <c r="B18" i="5"/>
  <c r="H18" i="5"/>
  <c r="M18" i="5"/>
  <c r="Q18" i="5"/>
  <c r="I18" i="5"/>
  <c r="C18" i="5"/>
  <c r="O18" i="5" s="1"/>
  <c r="E18" i="5"/>
  <c r="G18" i="5"/>
  <c r="L18" i="5"/>
  <c r="K18" i="5"/>
  <c r="I21" i="1"/>
  <c r="I9" i="1"/>
  <c r="H22" i="1"/>
  <c r="H17" i="1"/>
  <c r="H13" i="1"/>
  <c r="H9" i="1"/>
  <c r="I17" i="1"/>
  <c r="I13" i="1"/>
  <c r="I34" i="1"/>
  <c r="I27" i="1"/>
  <c r="N18" i="5" l="1"/>
</calcChain>
</file>

<file path=xl/sharedStrings.xml><?xml version="1.0" encoding="utf-8"?>
<sst xmlns="http://schemas.openxmlformats.org/spreadsheetml/2006/main" count="38" uniqueCount="23">
  <si>
    <t>三十天期利率期貨</t>
    <phoneticPr fontId="3" type="noConversion"/>
  </si>
  <si>
    <t>日期</t>
  </si>
  <si>
    <t>利率期貨價格</t>
    <phoneticPr fontId="3" type="noConversion"/>
  </si>
  <si>
    <t>漲跌</t>
    <phoneticPr fontId="3" type="noConversion"/>
  </si>
  <si>
    <r>
      <t>利率期貨總成交量</t>
    </r>
    <r>
      <rPr>
        <sz val="10"/>
        <rFont val="Times New Roman"/>
        <family val="1"/>
      </rPr>
      <t/>
    </r>
    <phoneticPr fontId="3" type="noConversion"/>
  </si>
  <si>
    <r>
      <t>利率期貨總未平倉量</t>
    </r>
    <r>
      <rPr>
        <sz val="10"/>
        <rFont val="Times New Roman"/>
        <family val="1"/>
      </rPr>
      <t/>
    </r>
    <phoneticPr fontId="3" type="noConversion"/>
  </si>
  <si>
    <t>利率現貨價格</t>
    <phoneticPr fontId="3" type="noConversion"/>
  </si>
  <si>
    <t>利率現貨價格轉換為利率期貨報價形式</t>
    <phoneticPr fontId="3" type="noConversion"/>
  </si>
  <si>
    <t>價差</t>
    <phoneticPr fontId="3" type="noConversion"/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</si>
  <si>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</si>
  <si>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</si>
  <si>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</si>
  <si>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</si>
  <si>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</si>
  <si>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</si>
  <si>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</si>
  <si>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</si>
  <si>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</si>
  <si>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</si>
  <si>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</si>
  <si>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</si>
  <si>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>造市者</t>
    <phoneticPr fontId="3" type="noConversion"/>
  </si>
  <si>
    <t>其他機構投資人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</si>
</sst>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"/>
    <numFmt numFmtId="177" formatCode="0.000_);[Red]\(0.000\)"/>
    <numFmt numFmtId="178" formatCode="0.000_ "/>
    <numFmt numFmtId="179" formatCode="0.000_ ;[Red]\-0.000\ "/>
    <numFmt numFmtId="182" formatCode="#,##0_ "/>
    <numFmt numFmtId="187" formatCode="0.00_ 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8"/>
      <name val="標楷體"/>
      <family val="4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1"/>
      <name val="新細明體"/>
      <family val="1"/>
      <charset val="136"/>
    </font>
    <font>
      <sz val="9.5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6" fillId="0" borderId="1" xfId="0" quotePrefix="1" applyNumberFormat="1" applyFont="1" applyBorder="1" applyAlignment="1" applyProtection="1">
      <alignment horizontal="center" vertical="center"/>
      <protection locked="0"/>
    </xf>
    <xf numFmtId="177" fontId="6" fillId="0" borderId="2" xfId="0" applyNumberFormat="1" applyFont="1" applyBorder="1" applyAlignment="1">
      <alignment horizontal="center" vertical="center" shrinkToFit="1"/>
    </xf>
    <xf numFmtId="178" fontId="6" fillId="0" borderId="2" xfId="0" applyNumberFormat="1" applyFont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 shrinkToFit="1"/>
    </xf>
    <xf numFmtId="178" fontId="6" fillId="0" borderId="3" xfId="0" applyNumberFormat="1" applyFont="1" applyBorder="1" applyAlignment="1">
      <alignment horizontal="center" vertical="center" shrinkToFit="1"/>
    </xf>
    <xf numFmtId="179" fontId="7" fillId="0" borderId="2" xfId="0" applyNumberFormat="1" applyFont="1" applyBorder="1" applyAlignment="1">
      <alignment horizontal="center" vertical="center" shrinkToFit="1"/>
    </xf>
    <xf numFmtId="177" fontId="6" fillId="0" borderId="4" xfId="0" applyNumberFormat="1" applyFont="1" applyBorder="1" applyAlignment="1">
      <alignment horizontal="center" vertical="center" shrinkToFit="1"/>
    </xf>
    <xf numFmtId="179" fontId="7" fillId="0" borderId="4" xfId="0" applyNumberFormat="1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8" fontId="6" fillId="0" borderId="4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179" fontId="7" fillId="0" borderId="3" xfId="0" applyNumberFormat="1" applyFont="1" applyBorder="1" applyAlignment="1">
      <alignment horizontal="center" vertical="center" shrinkToFit="1"/>
    </xf>
    <xf numFmtId="179" fontId="7" fillId="0" borderId="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82" fontId="15" fillId="0" borderId="6" xfId="0" applyNumberFormat="1" applyFont="1" applyBorder="1" applyAlignment="1">
      <alignment horizontal="center" vertical="center"/>
    </xf>
    <xf numFmtId="182" fontId="15" fillId="0" borderId="7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82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82" fontId="7" fillId="0" borderId="6" xfId="0" applyNumberFormat="1" applyFont="1" applyBorder="1" applyAlignment="1">
      <alignment horizontal="center" vertical="center"/>
    </xf>
    <xf numFmtId="10" fontId="1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49" fontId="6" fillId="0" borderId="1" xfId="0" quotePrefix="1" applyNumberFormat="1" applyFont="1" applyBorder="1" applyAlignment="1" applyProtection="1">
      <alignment horizontal="center" vertical="center"/>
      <protection locked="0"/>
    </xf>
    <xf numFmtId="49" fontId="6" fillId="0" borderId="9" xfId="0" quotePrefix="1" applyNumberFormat="1" applyFont="1" applyBorder="1" applyAlignment="1" applyProtection="1">
      <alignment horizontal="center" vertical="center"/>
      <protection locked="0"/>
    </xf>
    <xf numFmtId="49" fontId="14" fillId="0" borderId="10" xfId="0" quotePrefix="1" applyNumberFormat="1" applyFont="1" applyBorder="1" applyAlignment="1">
      <alignment horizontal="center" vertical="center"/>
    </xf>
    <xf numFmtId="49" fontId="17" fillId="0" borderId="10" xfId="0" quotePrefix="1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87" fontId="19" fillId="0" borderId="11" xfId="0" applyNumberFormat="1" applyFont="1" applyBorder="1" applyAlignment="1">
      <alignment horizontal="center" vertical="center"/>
    </xf>
    <xf numFmtId="187" fontId="19" fillId="0" borderId="12" xfId="0" applyNumberFormat="1" applyFont="1" applyBorder="1" applyAlignment="1">
      <alignment horizontal="center" vertical="center"/>
    </xf>
    <xf numFmtId="187" fontId="19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4436401240951"/>
          <c:y val="0.2016949152542373"/>
          <c:w val="0.74353671147880041"/>
          <c:h val="0.75762711864406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'30341'!$D$2</c:f>
              <c:strCache>
                <c:ptCount val="1"/>
                <c:pt idx="0">
                  <c:v>利率期貨總成交量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'30341'!$A$4:$A$18</c:f>
              <c:numCache>
                <c:formatCode>@</c:formatCode>
                <c:ptCount val="15"/>
              </c:numCache>
            </c:numRef>
          </c:cat>
          <c:val>
            <c:numRef>
              <c:f>'30341'!$D$4:$D$34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4C96-4392-958B-08F0722C3ADD}"/>
            </c:ext>
          </c:extLst>
        </c:ser>
        <c:ser>
          <c:idx val="1"/>
          <c:order val="1"/>
          <c:tx>
            <c:strRef>
              <c:f>'30341'!$E$2</c:f>
              <c:strCache>
                <c:ptCount val="1"/>
                <c:pt idx="0">
                  <c:v>利率期貨總未平倉量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'30341'!$A$4:$A$18</c:f>
              <c:numCache>
                <c:formatCode>@</c:formatCode>
                <c:ptCount val="15"/>
              </c:numCache>
            </c:numRef>
          </c:cat>
          <c:val>
            <c:numRef>
              <c:f>'30341'!$E$4:$E$34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4C96-4392-958B-08F0722C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843832"/>
        <c:axId val="1"/>
      </c:barChart>
      <c:lineChart>
        <c:grouping val="standard"/>
        <c:varyColors val="0"/>
        <c:ser>
          <c:idx val="2"/>
          <c:order val="2"/>
          <c:tx>
            <c:strRef>
              <c:f>'30341'!$B$2</c:f>
              <c:strCache>
                <c:ptCount val="1"/>
                <c:pt idx="0">
                  <c:v>利率期貨價格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'30341'!$B$4:$B$34</c:f>
              <c:numCache>
                <c:formatCode>0.000_);[Red]\(0.000\)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6-4392-958B-08F0722C3ADD}"/>
            </c:ext>
          </c:extLst>
        </c:ser>
        <c:ser>
          <c:idx val="3"/>
          <c:order val="3"/>
          <c:tx>
            <c:strRef>
              <c:f>'30341'!$F$2</c:f>
              <c:strCache>
                <c:ptCount val="1"/>
                <c:pt idx="0">
                  <c:v>利率現貨價格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'30341'!$G$4:$G$34</c:f>
              <c:numCache>
                <c:formatCode>0.000_);[Red]\(0.000\)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6-4392-958B-08F0722C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2684383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2684383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98"/>
        <c:auto val="1"/>
        <c:lblAlgn val="ctr"/>
        <c:lblOffset val="100"/>
        <c:noMultiLvlLbl val="0"/>
      </c:catAx>
      <c:valAx>
        <c:axId val="4"/>
        <c:scaling>
          <c:orientation val="minMax"/>
          <c:max val="99"/>
          <c:min val="98"/>
        </c:scaling>
        <c:delete val="0"/>
        <c:axPos val="r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0.1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092037228541882"/>
          <c:y val="4.2372881355932202E-2"/>
          <c:w val="0.16132368148914167"/>
          <c:h val="9.4915254237288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9186582862"/>
          <c:y val="3.0800852237122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96475235295252"/>
          <c:y val="0.32032886326607346"/>
          <c:w val="0.30698326717832258"/>
          <c:h val="0.4784399047499686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D97-42CB-933B-5FDFDAB9F39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D97-42CB-933B-5FDFDAB9F39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97-42CB-933B-5FDFDAB9F39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97-42CB-933B-5FDFDAB9F39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97-42CB-933B-5FDFDAB9F39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D97-42CB-933B-5FDFDAB9F39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D97-42CB-933B-5FDFDAB9F39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9249049490810136"/>
                  <c:y val="0.1457907005890462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97-42CB-933B-5FDFDAB9F3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795841562502009"/>
                  <c:y val="0.16837799222960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7-42CB-933B-5FDFDAB9F3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6521811853862836"/>
                  <c:y val="0.2423000375986965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7-42CB-933B-5FDFDAB9F3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434821767464604"/>
                  <c:y val="0.1437373104399047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97-42CB-933B-5FDFDAB9F3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836673250001611"/>
                  <c:y val="0.131416969545055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97-42CB-933B-5FDFDAB9F3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5559980185662912"/>
                  <c:y val="0.164271211931319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97-42CB-933B-5FDFDAB9F398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(Data_30343.30344!$B$3,Data_30343.30344!$D$3,Data_30343.30344!$F$3,Data_30343.30344!$H$3,Data_30343.30344!$J$3,Data_30343.30344!$L$3,Data_30343.30344!$N$2)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(Data_30343.30344!$B$18,Data_30343.30344!$D$18,Data_30343.30344!$F$18,Data_30343.30344!$H$18,Data_30343.30344!$J$18,Data_30343.30344!$L$18,Data_30343.30344!$N$18)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97-42CB-933B-5FDFDAB9F3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96019762871274"/>
          <c:y val="0.37987717759117684"/>
          <c:w val="0.18050089100184633"/>
          <c:h val="0.36139666624890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9186582862"/>
          <c:y val="3.0800852237122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96475235295252"/>
          <c:y val="0.32032886326607346"/>
          <c:w val="0.30698326717832258"/>
          <c:h val="0.4784399047499686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A3B-4044-8201-091135F3BE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3B-4044-8201-091135F3BE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3B-4044-8201-091135F3BE4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3B-4044-8201-091135F3BE4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3B-4044-8201-091135F3BE4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3B-4044-8201-091135F3BE4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3B-4044-8201-091135F3BE4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9249049490810136"/>
                  <c:y val="0.1457907005890462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3B-4044-8201-091135F3BE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795841562502009"/>
                  <c:y val="0.16837799222960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3B-4044-8201-091135F3BE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6521811853862836"/>
                  <c:y val="0.2423000375986965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3B-4044-8201-091135F3BE4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434821767464604"/>
                  <c:y val="0.1437373104399047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3B-4044-8201-091135F3BE4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836673250001611"/>
                  <c:y val="0.131416969545055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3B-4044-8201-091135F3BE4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856455420958169"/>
                  <c:y val="0.8213560596565985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3B-4044-8201-091135F3BE4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(Data_30343.30344!$B$3,Data_30343.30344!$D$3,Data_30343.30344!$F$3,Data_30343.30344!$H$3,Data_30343.30344!$J$3,Data_30343.30344!$N$2,Data_30343.30344!$L$3)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(Data_30343.30344!$C$18,Data_30343.30344!$E$18,Data_30343.30344!$G$18,Data_30343.30344!$I$18,Data_30343.30344!$K$18,Data_30343.30344!$O$18,Data_30343.30344!$M$18)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3B-4044-8201-091135F3BE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96019762871274"/>
          <c:y val="0.37987717759117684"/>
          <c:w val="0.18050089100184633"/>
          <c:h val="0.36139666624890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0" workbookViewId="0" zoomToFit="1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9</xdr:col>
          <xdr:colOff>571500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F219D6-D02E-4980-90A6-4BD80D1ED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9</xdr:col>
          <xdr:colOff>571500</xdr:colOff>
          <xdr:row>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6A537BF-EE64-4CDE-AED1-FAF68B31C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143AC2-E8DB-4C1E-A736-9239D011A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3073" name="圖表 1">
          <a:extLst>
            <a:ext uri="{FF2B5EF4-FFF2-40B4-BE49-F238E27FC236}">
              <a16:creationId xmlns:a16="http://schemas.microsoft.com/office/drawing/2014/main" id="{0B65B72A-C45E-4FDA-A275-86FDCA934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4097" name="圖表 1">
          <a:extLst>
            <a:ext uri="{FF2B5EF4-FFF2-40B4-BE49-F238E27FC236}">
              <a16:creationId xmlns:a16="http://schemas.microsoft.com/office/drawing/2014/main" id="{0C5336E7-00E6-4FE8-84F9-321C6D5B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wmf"/><Relationship Id="rId4" Type="http://schemas.openxmlformats.org/officeDocument/2006/relationships/oleObject" Target="../embeddings/Microsoft_Excel_97-2003_Worksheet.xls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6"/>
  <sheetViews>
    <sheetView workbookViewId="0">
      <selection activeCell="H34" sqref="H34"/>
    </sheetView>
  </sheetViews>
  <sheetFormatPr defaultRowHeight="16.5"/>
  <sheetData>
    <row r="1" spans="1:9">
      <c r="A1" s="39" t="s">
        <v>0</v>
      </c>
      <c r="B1" s="40"/>
      <c r="C1" s="40"/>
      <c r="D1" s="40"/>
      <c r="E1" s="40"/>
      <c r="F1" s="41"/>
      <c r="G1" s="41"/>
      <c r="H1" s="41"/>
      <c r="I1" s="42"/>
    </row>
    <row r="2" spans="1:9" ht="24.7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3" t="s">
        <v>8</v>
      </c>
    </row>
    <row r="3" spans="1:9" hidden="1">
      <c r="A3" s="4"/>
      <c r="B3" s="5"/>
      <c r="C3" s="6">
        <v>0</v>
      </c>
      <c r="D3" s="7"/>
      <c r="E3" s="7"/>
      <c r="F3" s="5"/>
      <c r="G3" s="5">
        <f t="shared" ref="G3:G9" si="0" xml:space="preserve"> 100 - F3</f>
        <v>100</v>
      </c>
      <c r="H3" s="6"/>
      <c r="I3" s="8"/>
    </row>
    <row r="4" spans="1:9">
      <c r="A4" s="31"/>
      <c r="B4" s="5"/>
      <c r="C4" s="9">
        <f t="shared" ref="C4:C34" si="1">B4-B3</f>
        <v>0</v>
      </c>
      <c r="D4" s="7"/>
      <c r="E4" s="7"/>
      <c r="F4" s="5"/>
      <c r="G4" s="5">
        <f t="shared" si="0"/>
        <v>100</v>
      </c>
      <c r="H4" s="6">
        <f t="shared" ref="H4:H34" si="2">G4-G3</f>
        <v>0</v>
      </c>
      <c r="I4" s="16">
        <f t="shared" ref="I4:I34" si="3">B4-G4</f>
        <v>-100</v>
      </c>
    </row>
    <row r="5" spans="1:9">
      <c r="A5" s="31"/>
      <c r="B5" s="5"/>
      <c r="C5" s="9">
        <f t="shared" si="1"/>
        <v>0</v>
      </c>
      <c r="D5" s="7"/>
      <c r="E5" s="7"/>
      <c r="F5" s="5"/>
      <c r="G5" s="5">
        <f t="shared" si="0"/>
        <v>100</v>
      </c>
      <c r="H5" s="6">
        <f t="shared" si="2"/>
        <v>0</v>
      </c>
      <c r="I5" s="16">
        <f t="shared" si="3"/>
        <v>-100</v>
      </c>
    </row>
    <row r="6" spans="1:9">
      <c r="A6" s="31"/>
      <c r="B6" s="5"/>
      <c r="C6" s="9">
        <f t="shared" si="1"/>
        <v>0</v>
      </c>
      <c r="D6" s="7"/>
      <c r="E6" s="7"/>
      <c r="F6" s="5"/>
      <c r="G6" s="5">
        <f t="shared" si="0"/>
        <v>100</v>
      </c>
      <c r="H6" s="6">
        <f t="shared" si="2"/>
        <v>0</v>
      </c>
      <c r="I6" s="16">
        <f t="shared" si="3"/>
        <v>-100</v>
      </c>
    </row>
    <row r="7" spans="1:9">
      <c r="A7" s="31"/>
      <c r="B7" s="5"/>
      <c r="C7" s="9">
        <f t="shared" si="1"/>
        <v>0</v>
      </c>
      <c r="D7" s="7"/>
      <c r="E7" s="7"/>
      <c r="F7" s="5"/>
      <c r="G7" s="5">
        <f t="shared" si="0"/>
        <v>100</v>
      </c>
      <c r="H7" s="6">
        <f t="shared" si="2"/>
        <v>0</v>
      </c>
      <c r="I7" s="16">
        <f t="shared" si="3"/>
        <v>-100</v>
      </c>
    </row>
    <row r="8" spans="1:9">
      <c r="A8" s="31"/>
      <c r="B8" s="5"/>
      <c r="C8" s="9">
        <f t="shared" si="1"/>
        <v>0</v>
      </c>
      <c r="D8" s="7"/>
      <c r="E8" s="7"/>
      <c r="F8" s="5"/>
      <c r="G8" s="5">
        <f t="shared" si="0"/>
        <v>100</v>
      </c>
      <c r="H8" s="6">
        <f t="shared" si="2"/>
        <v>0</v>
      </c>
      <c r="I8" s="16">
        <f t="shared" si="3"/>
        <v>-100</v>
      </c>
    </row>
    <row r="9" spans="1:9">
      <c r="A9" s="31"/>
      <c r="B9" s="5"/>
      <c r="C9" s="9">
        <f t="shared" si="1"/>
        <v>0</v>
      </c>
      <c r="D9" s="7"/>
      <c r="E9" s="7"/>
      <c r="F9" s="5"/>
      <c r="G9" s="5">
        <f t="shared" si="0"/>
        <v>100</v>
      </c>
      <c r="H9" s="6">
        <f t="shared" si="2"/>
        <v>0</v>
      </c>
      <c r="I9" s="16">
        <f t="shared" si="3"/>
        <v>-100</v>
      </c>
    </row>
    <row r="10" spans="1:9">
      <c r="A10" s="31"/>
      <c r="B10" s="5"/>
      <c r="C10" s="9">
        <f t="shared" si="1"/>
        <v>0</v>
      </c>
      <c r="D10" s="7"/>
      <c r="E10" s="7"/>
      <c r="F10" s="5"/>
      <c r="G10" s="5">
        <f t="shared" ref="G10:G34" si="4">100-F10</f>
        <v>100</v>
      </c>
      <c r="H10" s="6">
        <f t="shared" si="2"/>
        <v>0</v>
      </c>
      <c r="I10" s="16">
        <f t="shared" si="3"/>
        <v>-100</v>
      </c>
    </row>
    <row r="11" spans="1:9">
      <c r="A11" s="31"/>
      <c r="B11" s="5"/>
      <c r="C11" s="9">
        <f t="shared" si="1"/>
        <v>0</v>
      </c>
      <c r="D11" s="7"/>
      <c r="E11" s="7"/>
      <c r="F11" s="5"/>
      <c r="G11" s="5">
        <f t="shared" si="4"/>
        <v>100</v>
      </c>
      <c r="H11" s="6">
        <f t="shared" si="2"/>
        <v>0</v>
      </c>
      <c r="I11" s="16">
        <f t="shared" si="3"/>
        <v>-100</v>
      </c>
    </row>
    <row r="12" spans="1:9">
      <c r="A12" s="31"/>
      <c r="B12" s="5"/>
      <c r="C12" s="9">
        <f t="shared" si="1"/>
        <v>0</v>
      </c>
      <c r="D12" s="7"/>
      <c r="E12" s="7"/>
      <c r="F12" s="5"/>
      <c r="G12" s="5">
        <f t="shared" si="4"/>
        <v>100</v>
      </c>
      <c r="H12" s="6">
        <f t="shared" si="2"/>
        <v>0</v>
      </c>
      <c r="I12" s="16">
        <f t="shared" si="3"/>
        <v>-100</v>
      </c>
    </row>
    <row r="13" spans="1:9">
      <c r="A13" s="31"/>
      <c r="B13" s="5"/>
      <c r="C13" s="9">
        <f t="shared" si="1"/>
        <v>0</v>
      </c>
      <c r="D13" s="7"/>
      <c r="E13" s="7"/>
      <c r="F13" s="5"/>
      <c r="G13" s="5">
        <f t="shared" si="4"/>
        <v>100</v>
      </c>
      <c r="H13" s="6">
        <f t="shared" si="2"/>
        <v>0</v>
      </c>
      <c r="I13" s="16">
        <f t="shared" si="3"/>
        <v>-100</v>
      </c>
    </row>
    <row r="14" spans="1:9">
      <c r="A14" s="31"/>
      <c r="B14" s="5"/>
      <c r="C14" s="9">
        <f t="shared" si="1"/>
        <v>0</v>
      </c>
      <c r="D14" s="7"/>
      <c r="E14" s="7"/>
      <c r="F14" s="5"/>
      <c r="G14" s="5">
        <f t="shared" si="4"/>
        <v>100</v>
      </c>
      <c r="H14" s="6">
        <f t="shared" si="2"/>
        <v>0</v>
      </c>
      <c r="I14" s="16">
        <f t="shared" si="3"/>
        <v>-100</v>
      </c>
    </row>
    <row r="15" spans="1:9">
      <c r="A15" s="31"/>
      <c r="B15" s="5"/>
      <c r="C15" s="9">
        <f t="shared" si="1"/>
        <v>0</v>
      </c>
      <c r="D15" s="7"/>
      <c r="E15" s="7"/>
      <c r="F15" s="5"/>
      <c r="G15" s="5">
        <f t="shared" si="4"/>
        <v>100</v>
      </c>
      <c r="H15" s="6">
        <f t="shared" si="2"/>
        <v>0</v>
      </c>
      <c r="I15" s="16">
        <f t="shared" si="3"/>
        <v>-100</v>
      </c>
    </row>
    <row r="16" spans="1:9">
      <c r="A16" s="31"/>
      <c r="B16" s="5"/>
      <c r="C16" s="9">
        <f t="shared" si="1"/>
        <v>0</v>
      </c>
      <c r="D16" s="7"/>
      <c r="E16" s="7"/>
      <c r="F16" s="5"/>
      <c r="G16" s="5">
        <f t="shared" si="4"/>
        <v>100</v>
      </c>
      <c r="H16" s="6">
        <f t="shared" si="2"/>
        <v>0</v>
      </c>
      <c r="I16" s="16">
        <f t="shared" si="3"/>
        <v>-100</v>
      </c>
    </row>
    <row r="17" spans="1:9">
      <c r="A17" s="31"/>
      <c r="B17" s="5"/>
      <c r="C17" s="9">
        <f t="shared" si="1"/>
        <v>0</v>
      </c>
      <c r="D17" s="7"/>
      <c r="E17" s="7"/>
      <c r="F17" s="5"/>
      <c r="G17" s="5">
        <f t="shared" si="4"/>
        <v>100</v>
      </c>
      <c r="H17" s="6">
        <f t="shared" si="2"/>
        <v>0</v>
      </c>
      <c r="I17" s="16">
        <f t="shared" si="3"/>
        <v>-100</v>
      </c>
    </row>
    <row r="18" spans="1:9">
      <c r="A18" s="31"/>
      <c r="B18" s="5"/>
      <c r="C18" s="9">
        <f t="shared" si="1"/>
        <v>0</v>
      </c>
      <c r="D18" s="7"/>
      <c r="E18" s="7"/>
      <c r="F18" s="5"/>
      <c r="G18" s="5">
        <f t="shared" si="4"/>
        <v>100</v>
      </c>
      <c r="H18" s="6">
        <f t="shared" si="2"/>
        <v>0</v>
      </c>
      <c r="I18" s="16">
        <f t="shared" si="3"/>
        <v>-100</v>
      </c>
    </row>
    <row r="19" spans="1:9">
      <c r="A19" s="31"/>
      <c r="B19" s="5"/>
      <c r="C19" s="9">
        <f t="shared" si="1"/>
        <v>0</v>
      </c>
      <c r="D19" s="7"/>
      <c r="E19" s="7"/>
      <c r="F19" s="5"/>
      <c r="G19" s="5">
        <f t="shared" si="4"/>
        <v>100</v>
      </c>
      <c r="H19" s="6">
        <f t="shared" si="2"/>
        <v>0</v>
      </c>
      <c r="I19" s="16">
        <f t="shared" si="3"/>
        <v>-100</v>
      </c>
    </row>
    <row r="20" spans="1:9">
      <c r="A20" s="31"/>
      <c r="B20" s="5"/>
      <c r="C20" s="9">
        <f t="shared" si="1"/>
        <v>0</v>
      </c>
      <c r="D20" s="7"/>
      <c r="E20" s="7"/>
      <c r="F20" s="5"/>
      <c r="G20" s="5">
        <f t="shared" si="4"/>
        <v>100</v>
      </c>
      <c r="H20" s="6">
        <f t="shared" si="2"/>
        <v>0</v>
      </c>
      <c r="I20" s="16">
        <f t="shared" si="3"/>
        <v>-100</v>
      </c>
    </row>
    <row r="21" spans="1:9">
      <c r="A21" s="31"/>
      <c r="B21" s="5"/>
      <c r="C21" s="9">
        <f t="shared" si="1"/>
        <v>0</v>
      </c>
      <c r="D21" s="7"/>
      <c r="E21" s="7"/>
      <c r="F21" s="5"/>
      <c r="G21" s="5">
        <f t="shared" si="4"/>
        <v>100</v>
      </c>
      <c r="H21" s="6">
        <f t="shared" si="2"/>
        <v>0</v>
      </c>
      <c r="I21" s="16">
        <f t="shared" si="3"/>
        <v>-100</v>
      </c>
    </row>
    <row r="22" spans="1:9">
      <c r="A22" s="31"/>
      <c r="B22" s="5"/>
      <c r="C22" s="9">
        <f t="shared" si="1"/>
        <v>0</v>
      </c>
      <c r="D22" s="7"/>
      <c r="E22" s="7"/>
      <c r="F22" s="5"/>
      <c r="G22" s="5">
        <f t="shared" si="4"/>
        <v>100</v>
      </c>
      <c r="H22" s="6">
        <f t="shared" si="2"/>
        <v>0</v>
      </c>
      <c r="I22" s="16">
        <f t="shared" si="3"/>
        <v>-100</v>
      </c>
    </row>
    <row r="23" spans="1:9">
      <c r="A23" s="31"/>
      <c r="B23" s="5"/>
      <c r="C23" s="9">
        <f t="shared" si="1"/>
        <v>0</v>
      </c>
      <c r="D23" s="7"/>
      <c r="E23" s="7"/>
      <c r="F23" s="5"/>
      <c r="G23" s="5">
        <f t="shared" si="4"/>
        <v>100</v>
      </c>
      <c r="H23" s="6">
        <f t="shared" si="2"/>
        <v>0</v>
      </c>
      <c r="I23" s="16">
        <f t="shared" si="3"/>
        <v>-100</v>
      </c>
    </row>
    <row r="24" spans="1:9">
      <c r="A24" s="31"/>
      <c r="B24" s="5"/>
      <c r="C24" s="9">
        <f t="shared" si="1"/>
        <v>0</v>
      </c>
      <c r="D24" s="7"/>
      <c r="E24" s="7"/>
      <c r="F24" s="5"/>
      <c r="G24" s="5">
        <f t="shared" si="4"/>
        <v>100</v>
      </c>
      <c r="H24" s="6">
        <f t="shared" si="2"/>
        <v>0</v>
      </c>
      <c r="I24" s="16">
        <f t="shared" si="3"/>
        <v>-100</v>
      </c>
    </row>
    <row r="25" spans="1:9">
      <c r="A25" s="31"/>
      <c r="B25" s="5"/>
      <c r="C25" s="9">
        <f t="shared" si="1"/>
        <v>0</v>
      </c>
      <c r="D25" s="7"/>
      <c r="E25" s="7"/>
      <c r="F25" s="5"/>
      <c r="G25" s="5">
        <f t="shared" si="4"/>
        <v>100</v>
      </c>
      <c r="H25" s="6">
        <f t="shared" si="2"/>
        <v>0</v>
      </c>
      <c r="I25" s="16">
        <f t="shared" si="3"/>
        <v>-100</v>
      </c>
    </row>
    <row r="26" spans="1:9">
      <c r="A26" s="31"/>
      <c r="B26" s="5"/>
      <c r="C26" s="9">
        <f t="shared" si="1"/>
        <v>0</v>
      </c>
      <c r="D26" s="7"/>
      <c r="E26" s="7"/>
      <c r="F26" s="5"/>
      <c r="G26" s="5">
        <f t="shared" si="4"/>
        <v>100</v>
      </c>
      <c r="H26" s="6">
        <f t="shared" si="2"/>
        <v>0</v>
      </c>
      <c r="I26" s="16">
        <f t="shared" si="3"/>
        <v>-100</v>
      </c>
    </row>
    <row r="27" spans="1:9">
      <c r="A27" s="31"/>
      <c r="B27" s="5"/>
      <c r="C27" s="9">
        <f t="shared" si="1"/>
        <v>0</v>
      </c>
      <c r="D27" s="7"/>
      <c r="E27" s="7"/>
      <c r="F27" s="5"/>
      <c r="G27" s="5">
        <f t="shared" si="4"/>
        <v>100</v>
      </c>
      <c r="H27" s="6">
        <f t="shared" si="2"/>
        <v>0</v>
      </c>
      <c r="I27" s="16">
        <f t="shared" si="3"/>
        <v>-100</v>
      </c>
    </row>
    <row r="28" spans="1:9">
      <c r="A28" s="31"/>
      <c r="B28" s="5"/>
      <c r="C28" s="9">
        <f t="shared" si="1"/>
        <v>0</v>
      </c>
      <c r="D28" s="7"/>
      <c r="E28" s="7"/>
      <c r="F28" s="5"/>
      <c r="G28" s="5">
        <f t="shared" si="4"/>
        <v>100</v>
      </c>
      <c r="H28" s="6">
        <f t="shared" si="2"/>
        <v>0</v>
      </c>
      <c r="I28" s="16">
        <f t="shared" si="3"/>
        <v>-100</v>
      </c>
    </row>
    <row r="29" spans="1:9">
      <c r="A29" s="31"/>
      <c r="B29" s="5"/>
      <c r="C29" s="9">
        <f t="shared" si="1"/>
        <v>0</v>
      </c>
      <c r="D29" s="7"/>
      <c r="E29" s="7"/>
      <c r="F29" s="5"/>
      <c r="G29" s="5">
        <f t="shared" si="4"/>
        <v>100</v>
      </c>
      <c r="H29" s="6">
        <f t="shared" si="2"/>
        <v>0</v>
      </c>
      <c r="I29" s="16">
        <f t="shared" si="3"/>
        <v>-100</v>
      </c>
    </row>
    <row r="30" spans="1:9">
      <c r="A30" s="31"/>
      <c r="B30" s="5"/>
      <c r="C30" s="9">
        <f t="shared" si="1"/>
        <v>0</v>
      </c>
      <c r="D30" s="7"/>
      <c r="E30" s="7"/>
      <c r="F30" s="5"/>
      <c r="G30" s="5">
        <f t="shared" si="4"/>
        <v>100</v>
      </c>
      <c r="H30" s="6">
        <f t="shared" si="2"/>
        <v>0</v>
      </c>
      <c r="I30" s="16">
        <f t="shared" si="3"/>
        <v>-100</v>
      </c>
    </row>
    <row r="31" spans="1:9">
      <c r="A31" s="31"/>
      <c r="B31" s="5"/>
      <c r="C31" s="9">
        <f t="shared" si="1"/>
        <v>0</v>
      </c>
      <c r="D31" s="7"/>
      <c r="E31" s="7"/>
      <c r="F31" s="5"/>
      <c r="G31" s="5">
        <f t="shared" si="4"/>
        <v>100</v>
      </c>
      <c r="H31" s="6">
        <f t="shared" si="2"/>
        <v>0</v>
      </c>
      <c r="I31" s="16">
        <f t="shared" si="3"/>
        <v>-100</v>
      </c>
    </row>
    <row r="32" spans="1:9">
      <c r="A32" s="31"/>
      <c r="B32" s="5"/>
      <c r="C32" s="9">
        <f t="shared" si="1"/>
        <v>0</v>
      </c>
      <c r="D32" s="7"/>
      <c r="E32" s="7"/>
      <c r="F32" s="5"/>
      <c r="G32" s="5">
        <f t="shared" si="4"/>
        <v>100</v>
      </c>
      <c r="H32" s="6">
        <f t="shared" si="2"/>
        <v>0</v>
      </c>
      <c r="I32" s="16">
        <f t="shared" si="3"/>
        <v>-100</v>
      </c>
    </row>
    <row r="33" spans="1:9">
      <c r="A33" s="31"/>
      <c r="B33" s="5"/>
      <c r="C33" s="9">
        <f t="shared" si="1"/>
        <v>0</v>
      </c>
      <c r="D33" s="7"/>
      <c r="E33" s="7"/>
      <c r="F33" s="5"/>
      <c r="G33" s="5">
        <f t="shared" si="4"/>
        <v>100</v>
      </c>
      <c r="H33" s="6">
        <f t="shared" si="2"/>
        <v>0</v>
      </c>
      <c r="I33" s="16">
        <f t="shared" si="3"/>
        <v>-100</v>
      </c>
    </row>
    <row r="34" spans="1:9" ht="17.25" thickBot="1">
      <c r="A34" s="32"/>
      <c r="B34" s="10"/>
      <c r="C34" s="11">
        <f t="shared" si="1"/>
        <v>0</v>
      </c>
      <c r="D34" s="12"/>
      <c r="E34" s="12"/>
      <c r="F34" s="10"/>
      <c r="G34" s="10">
        <f t="shared" si="4"/>
        <v>100</v>
      </c>
      <c r="H34" s="13">
        <f t="shared" si="2"/>
        <v>0</v>
      </c>
      <c r="I34" s="17">
        <f t="shared" si="3"/>
        <v>-100</v>
      </c>
    </row>
    <row r="35" spans="1:9">
      <c r="B35" s="14"/>
      <c r="E35" s="15"/>
    </row>
    <row r="36" spans="1:9">
      <c r="E36" s="15"/>
    </row>
  </sheetData>
  <mergeCells count="1">
    <mergeCell ref="A1:I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9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26" r:id="rId6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9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8"/>
  <sheetViews>
    <sheetView tabSelected="1" workbookViewId="0">
      <selection activeCell="F11" sqref="F11"/>
    </sheetView>
  </sheetViews>
  <sheetFormatPr defaultRowHeight="16.5"/>
  <cols>
    <col min="1" max="1" width="11.375" style="18" customWidth="1"/>
    <col min="2" max="2" width="6.625" style="18" customWidth="1"/>
    <col min="3" max="3" width="6.125" style="18" customWidth="1"/>
    <col min="4" max="4" width="6" style="18" customWidth="1"/>
    <col min="5" max="5" width="6.25" style="18" customWidth="1"/>
    <col min="6" max="6" width="8" style="18" customWidth="1"/>
    <col min="7" max="7" width="6.875" style="18" customWidth="1"/>
    <col min="8" max="8" width="6.25" style="18" customWidth="1"/>
    <col min="9" max="9" width="6.375" style="18" customWidth="1"/>
    <col min="10" max="10" width="9.625" style="18" customWidth="1"/>
    <col min="11" max="13" width="7" style="18" customWidth="1"/>
    <col min="14" max="14" width="8.75" style="18" customWidth="1"/>
    <col min="15" max="15" width="8.375" style="18" customWidth="1"/>
    <col min="16" max="16" width="6.375" style="18" customWidth="1"/>
    <col min="17" max="17" width="8.5" style="18" customWidth="1"/>
    <col min="18" max="18" width="8.625" style="18" customWidth="1"/>
    <col min="19" max="19" width="8" style="18" customWidth="1"/>
    <col min="20" max="20" width="10" style="18" bestFit="1" customWidth="1"/>
    <col min="21" max="16384" width="9" style="18"/>
  </cols>
  <sheetData>
    <row r="1" spans="1:20" ht="15.2" customHeight="1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20" ht="15.2" customHeight="1">
      <c r="A2" s="47" t="s">
        <v>9</v>
      </c>
      <c r="B2" s="58" t="s">
        <v>18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61"/>
      <c r="N2" s="49" t="s">
        <v>10</v>
      </c>
      <c r="O2" s="50"/>
      <c r="P2" s="49" t="s">
        <v>19</v>
      </c>
      <c r="Q2" s="52"/>
    </row>
    <row r="3" spans="1:20" ht="15.2" customHeight="1">
      <c r="A3" s="48"/>
      <c r="B3" s="54" t="s">
        <v>11</v>
      </c>
      <c r="C3" s="55"/>
      <c r="D3" s="54" t="s">
        <v>12</v>
      </c>
      <c r="E3" s="55"/>
      <c r="F3" s="54" t="s">
        <v>13</v>
      </c>
      <c r="G3" s="55"/>
      <c r="H3" s="56" t="s">
        <v>22</v>
      </c>
      <c r="I3" s="57"/>
      <c r="J3" s="54" t="s">
        <v>14</v>
      </c>
      <c r="K3" s="55"/>
      <c r="L3" s="43" t="s">
        <v>21</v>
      </c>
      <c r="M3" s="44"/>
      <c r="N3" s="51"/>
      <c r="O3" s="51"/>
      <c r="P3" s="51"/>
      <c r="Q3" s="53"/>
    </row>
    <row r="4" spans="1:20" ht="15.2" customHeight="1">
      <c r="A4" s="48"/>
      <c r="B4" s="19" t="s">
        <v>15</v>
      </c>
      <c r="C4" s="19" t="s">
        <v>16</v>
      </c>
      <c r="D4" s="19" t="s">
        <v>15</v>
      </c>
      <c r="E4" s="19" t="s">
        <v>16</v>
      </c>
      <c r="F4" s="19" t="s">
        <v>15</v>
      </c>
      <c r="G4" s="19" t="s">
        <v>16</v>
      </c>
      <c r="H4" s="19" t="s">
        <v>15</v>
      </c>
      <c r="I4" s="19" t="s">
        <v>16</v>
      </c>
      <c r="J4" s="19" t="s">
        <v>15</v>
      </c>
      <c r="K4" s="19" t="s">
        <v>16</v>
      </c>
      <c r="L4" s="19" t="s">
        <v>15</v>
      </c>
      <c r="M4" s="19" t="s">
        <v>16</v>
      </c>
      <c r="N4" s="19" t="s">
        <v>15</v>
      </c>
      <c r="O4" s="19" t="s">
        <v>16</v>
      </c>
      <c r="P4" s="19" t="s">
        <v>15</v>
      </c>
      <c r="Q4" s="20" t="s">
        <v>16</v>
      </c>
    </row>
    <row r="5" spans="1:20" ht="15.2" customHeight="1">
      <c r="A5" s="33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>
        <f>SUM(B5,D5,F5,H5,J5,L5,N5)</f>
        <v>0</v>
      </c>
      <c r="Q5" s="22">
        <f>SUM(C5,E5,G5,I5,K5,M5,O5)</f>
        <v>0</v>
      </c>
      <c r="R5" s="23"/>
      <c r="S5" s="24"/>
      <c r="T5" s="24"/>
    </row>
    <row r="6" spans="1:20" ht="15.2" customHeight="1">
      <c r="A6" s="3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>
        <f t="shared" ref="P6:P17" si="0">SUM(B6,D6,F6,H6,J6,L6,N6)</f>
        <v>0</v>
      </c>
      <c r="Q6" s="22">
        <f t="shared" ref="Q6:Q16" si="1">SUM(C6,E6,G6,I6,K6,M6,O6)</f>
        <v>0</v>
      </c>
      <c r="R6" s="23"/>
      <c r="S6" s="24"/>
      <c r="T6" s="24"/>
    </row>
    <row r="7" spans="1:20" ht="15.2" customHeight="1">
      <c r="A7" s="33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>
        <f t="shared" si="0"/>
        <v>0</v>
      </c>
      <c r="Q7" s="22">
        <f t="shared" si="1"/>
        <v>0</v>
      </c>
      <c r="R7" s="23"/>
      <c r="S7" s="24"/>
      <c r="T7" s="24"/>
    </row>
    <row r="8" spans="1:20" ht="15.2" customHeight="1">
      <c r="A8" s="33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>
        <f t="shared" si="0"/>
        <v>0</v>
      </c>
      <c r="Q8" s="22">
        <f t="shared" si="1"/>
        <v>0</v>
      </c>
      <c r="R8" s="23"/>
      <c r="S8" s="24"/>
      <c r="T8" s="24"/>
    </row>
    <row r="9" spans="1:20" ht="15.2" customHeight="1">
      <c r="A9" s="34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>
        <f t="shared" si="0"/>
        <v>0</v>
      </c>
      <c r="Q9" s="22">
        <f t="shared" si="1"/>
        <v>0</v>
      </c>
      <c r="R9" s="23"/>
      <c r="S9" s="24"/>
      <c r="T9" s="24"/>
    </row>
    <row r="10" spans="1:20" s="25" customFormat="1" ht="15.2" customHeight="1">
      <c r="A10" s="34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f t="shared" si="0"/>
        <v>0</v>
      </c>
      <c r="Q10" s="22">
        <f t="shared" si="1"/>
        <v>0</v>
      </c>
      <c r="R10" s="23"/>
      <c r="S10" s="24"/>
      <c r="T10" s="24"/>
    </row>
    <row r="11" spans="1:20" s="25" customFormat="1" ht="15.2" customHeight="1">
      <c r="A11" s="34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>
        <f t="shared" si="0"/>
        <v>0</v>
      </c>
      <c r="Q11" s="22">
        <f t="shared" si="1"/>
        <v>0</v>
      </c>
      <c r="R11" s="23"/>
      <c r="S11" s="24"/>
      <c r="T11" s="24"/>
    </row>
    <row r="12" spans="1:20" s="25" customFormat="1" ht="15.2" customHeight="1">
      <c r="A12" s="34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>
        <f t="shared" si="0"/>
        <v>0</v>
      </c>
      <c r="Q12" s="22">
        <f t="shared" si="1"/>
        <v>0</v>
      </c>
      <c r="R12" s="23"/>
      <c r="S12" s="24"/>
      <c r="T12" s="24"/>
    </row>
    <row r="13" spans="1:20" s="25" customFormat="1" ht="15.2" customHeight="1">
      <c r="A13" s="3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>
        <f t="shared" si="0"/>
        <v>0</v>
      </c>
      <c r="Q13" s="22">
        <f t="shared" si="1"/>
        <v>0</v>
      </c>
      <c r="R13" s="23"/>
      <c r="S13" s="24"/>
      <c r="T13" s="24"/>
    </row>
    <row r="14" spans="1:20" s="25" customFormat="1" ht="15.2" customHeight="1">
      <c r="A14" s="34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>
        <f t="shared" si="0"/>
        <v>0</v>
      </c>
      <c r="Q14" s="22">
        <f t="shared" si="1"/>
        <v>0</v>
      </c>
      <c r="R14" s="23"/>
      <c r="S14" s="24"/>
      <c r="T14" s="24"/>
    </row>
    <row r="15" spans="1:20" s="25" customFormat="1" ht="15.2" customHeight="1">
      <c r="A15" s="34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f t="shared" si="0"/>
        <v>0</v>
      </c>
      <c r="Q15" s="22">
        <f t="shared" si="1"/>
        <v>0</v>
      </c>
      <c r="R15" s="23"/>
      <c r="S15" s="24"/>
      <c r="T15" s="24"/>
    </row>
    <row r="16" spans="1:20" s="25" customFormat="1" ht="15.2" customHeight="1">
      <c r="A16" s="34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>
        <f t="shared" si="0"/>
        <v>0</v>
      </c>
      <c r="Q16" s="22">
        <f t="shared" si="1"/>
        <v>0</v>
      </c>
      <c r="R16" s="23"/>
      <c r="S16" s="24"/>
      <c r="T16" s="24"/>
    </row>
    <row r="17" spans="1:20" s="25" customFormat="1" ht="15.2" customHeight="1">
      <c r="A17" s="35"/>
      <c r="B17" s="26">
        <f>SUM(B5:B16)</f>
        <v>0</v>
      </c>
      <c r="C17" s="26">
        <f t="shared" ref="C17:O17" si="2">SUM(C5:C16)</f>
        <v>0</v>
      </c>
      <c r="D17" s="26">
        <f t="shared" si="2"/>
        <v>0</v>
      </c>
      <c r="E17" s="26">
        <f t="shared" si="2"/>
        <v>0</v>
      </c>
      <c r="F17" s="26">
        <f t="shared" si="2"/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26">
        <f t="shared" si="2"/>
        <v>0</v>
      </c>
      <c r="K17" s="26">
        <f t="shared" si="2"/>
        <v>0</v>
      </c>
      <c r="L17" s="26">
        <f>SUM(L5:L16)</f>
        <v>0</v>
      </c>
      <c r="M17" s="26">
        <f>SUM(M5:M16)</f>
        <v>0</v>
      </c>
      <c r="N17" s="26">
        <f t="shared" si="2"/>
        <v>0</v>
      </c>
      <c r="O17" s="26">
        <f t="shared" si="2"/>
        <v>0</v>
      </c>
      <c r="P17" s="21">
        <f t="shared" si="0"/>
        <v>0</v>
      </c>
      <c r="Q17" s="22">
        <f>SUM(C17,E17,G17,I17,K17,M17,O17)</f>
        <v>0</v>
      </c>
      <c r="R17" s="27"/>
      <c r="S17" s="28"/>
      <c r="T17" s="28"/>
    </row>
    <row r="18" spans="1:20" s="30" customFormat="1">
      <c r="A18" s="29" t="s">
        <v>20</v>
      </c>
      <c r="B18" s="36">
        <f xml:space="preserve"> IF( $P$17 = 0,0,ROUND(B17 / $P$17,4)) * 100</f>
        <v>0</v>
      </c>
      <c r="C18" s="36">
        <f xml:space="preserve"> IF( $Q$17 = 0,0,ROUND(C17 / $Q$17,4)) * 100</f>
        <v>0</v>
      </c>
      <c r="D18" s="36">
        <f xml:space="preserve"> IF( $P$17 = 0,0,ROUND(D17 / $P$17,4)) * 100</f>
        <v>0</v>
      </c>
      <c r="E18" s="36">
        <f xml:space="preserve"> IF( $Q$17 = 0,0,ROUND(E17 / $Q$17,4)) * 100</f>
        <v>0</v>
      </c>
      <c r="F18" s="36">
        <f xml:space="preserve"> IF( $P$17 = 0,0,ROUND(F17 / $P$17,4)) * 100</f>
        <v>0</v>
      </c>
      <c r="G18" s="36">
        <f xml:space="preserve"> IF( $Q$17 = 0,0,ROUND(G17 / $Q$17,4)) * 100</f>
        <v>0</v>
      </c>
      <c r="H18" s="36">
        <f xml:space="preserve"> IF( $P$17 = 0,0,ROUND(H17 / $P$17,4)) * 100</f>
        <v>0</v>
      </c>
      <c r="I18" s="36">
        <f xml:space="preserve"> IF( $Q$17 = 0,0,ROUND(I17 / $Q$17,4)) * 100</f>
        <v>0</v>
      </c>
      <c r="J18" s="36">
        <f xml:space="preserve"> IF( $P$17 = 0,0,ROUND(J17 / $P$17,4)) * 100</f>
        <v>0</v>
      </c>
      <c r="K18" s="36">
        <f xml:space="preserve"> IF( $Q$17 = 0,0,ROUND(K17 / $Q$17,4)) * 100</f>
        <v>0</v>
      </c>
      <c r="L18" s="36">
        <f xml:space="preserve"> IF( $Q$17 = 0,0,ROUND(L17 / $Q$17,4)) * 100</f>
        <v>0</v>
      </c>
      <c r="M18" s="36">
        <f xml:space="preserve"> IF( $Q$17 = 0,0,ROUND(M17 / $Q$17,4)) * 100</f>
        <v>0</v>
      </c>
      <c r="N18" s="36">
        <f xml:space="preserve"> 100 - B18 - D18 - F18 - H18 - J18-L18</f>
        <v>100</v>
      </c>
      <c r="O18" s="36">
        <f xml:space="preserve"> 100 - C18 - E18 - G18 - I18 - K18-M18</f>
        <v>100</v>
      </c>
      <c r="P18" s="37">
        <f>IF( $P$17 = 0,0, ROUND(P17 / $P$17,4)) * 100</f>
        <v>0</v>
      </c>
      <c r="Q18" s="38">
        <f xml:space="preserve"> IF( $Q$17 = 0,0,ROUND(Q17 / $Q$17,4)) * 100</f>
        <v>0</v>
      </c>
    </row>
  </sheetData>
  <mergeCells count="11">
    <mergeCell ref="B2:M2"/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30341</vt:lpstr>
      <vt:lpstr>30343</vt:lpstr>
      <vt:lpstr>30344</vt:lpstr>
      <vt:lpstr>Data_30343.30344</vt:lpstr>
      <vt:lpstr>30342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2005-02-17T11:27:09Z</cp:lastPrinted>
  <dcterms:created xsi:type="dcterms:W3CDTF">2005-02-17T11:23:18Z</dcterms:created>
  <dcterms:modified xsi:type="dcterms:W3CDTF">2019-03-28T09:07:56Z</dcterms:modified>
</cp:coreProperties>
</file>