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4"/>
  <workbookPr/>
  <xr:revisionPtr revIDLastSave="0" documentId="8_{38DDFA6A-69DF-4DFC-A51A-76E2415CF6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ank Reconcilation" sheetId="1" r:id="rId1"/>
    <sheet name="Leadschedule" sheetId="2" r:id="rId2"/>
    <sheet name="Trial Balance" sheetId="3" r:id="rId3"/>
    <sheet name="Bank Confirmation" sheetId="5" r:id="rId4"/>
    <sheet name="DIT" sheetId="6" r:id="rId5"/>
    <sheet name="Outstanding Checks" sheetId="7" r:id="rId6"/>
    <sheet name="Cash Testing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H30" i="1"/>
  <c r="J30" i="1" s="1"/>
  <c r="G30" i="1"/>
  <c r="F30" i="1"/>
  <c r="J28" i="1"/>
  <c r="J29" i="1"/>
  <c r="J27" i="1"/>
  <c r="D10" i="2"/>
</calcChain>
</file>

<file path=xl/sharedStrings.xml><?xml version="1.0" encoding="utf-8"?>
<sst xmlns="http://schemas.openxmlformats.org/spreadsheetml/2006/main" count="290" uniqueCount="156">
  <si>
    <t>CPA Swag</t>
  </si>
  <si>
    <t>PBC</t>
  </si>
  <si>
    <t>ML</t>
  </si>
  <si>
    <t>Bank Reconciliation</t>
  </si>
  <si>
    <t>PM</t>
  </si>
  <si>
    <t>5% of ML</t>
  </si>
  <si>
    <t>Purpose:</t>
  </si>
  <si>
    <t>To test existence, completeness and accuracy of the cash balance as of 12/31/2022</t>
  </si>
  <si>
    <t xml:space="preserve">Procedures: </t>
  </si>
  <si>
    <t>1) BC confirmed the cash account balances below directly with the bank as of 12/31/2022.</t>
  </si>
  <si>
    <t>2) BC obtained bank reconciliations for each bank account below directly from the client.</t>
  </si>
  <si>
    <t>3) BC summarized deposits in transit, outstanding checks, petty cash, and other reconciling items for all bank accounts.</t>
  </si>
  <si>
    <t>4) See Tab 2 for the listing of outstanding checks and Tab 3 for the listing of deposits in transit.</t>
  </si>
  <si>
    <t xml:space="preserve">5) BC tested outstanding checks and deposits in transit through cash cutoff testing at Tab 2. BC deemed petty cash </t>
  </si>
  <si>
    <t>and other reconciling items immaterial and will pass on further testing.</t>
  </si>
  <si>
    <t>6) BC recalculated the GL balance for each bank account and noted that the balance recalculated by BC agrees</t>
  </si>
  <si>
    <t xml:space="preserve"> to the Trial Balance at Tab 2 w/o/m/e.</t>
  </si>
  <si>
    <t xml:space="preserve">Conclusion: </t>
  </si>
  <si>
    <t>Based on testing performed, cash appears to be complete and accurate as of 12/31/2022.</t>
  </si>
  <si>
    <t>GL Account</t>
  </si>
  <si>
    <t>Bank Account</t>
  </si>
  <si>
    <t>Description</t>
  </si>
  <si>
    <t>Currency</t>
  </si>
  <si>
    <t>Bank Balance</t>
  </si>
  <si>
    <t>Deposits
In Transit</t>
  </si>
  <si>
    <t>Outstanding
Checks</t>
  </si>
  <si>
    <t>Msc
Reconcilation</t>
  </si>
  <si>
    <t>Ending GL Balance</t>
  </si>
  <si>
    <t>1000-10</t>
  </si>
  <si>
    <t>Petty Cash</t>
  </si>
  <si>
    <t>USD</t>
  </si>
  <si>
    <t>-</t>
  </si>
  <si>
    <t>1000-15</t>
  </si>
  <si>
    <t>Depository</t>
  </si>
  <si>
    <t>1000-16</t>
  </si>
  <si>
    <t>Checking Account</t>
  </si>
  <si>
    <t>1000-18</t>
  </si>
  <si>
    <t>Disbursement</t>
  </si>
  <si>
    <t>Cash Leadsheet - 12/31/2022</t>
  </si>
  <si>
    <t>GL Description</t>
  </si>
  <si>
    <t>Amount</t>
  </si>
  <si>
    <t>AP Disbursement</t>
  </si>
  <si>
    <t>Total Cash Balance</t>
  </si>
  <si>
    <r>
      <rPr>
        <b/>
        <sz val="11"/>
        <color rgb="FF000000"/>
        <rFont val="Aptos Narrow"/>
      </rPr>
      <t>Purpose:</t>
    </r>
    <r>
      <rPr>
        <sz val="11"/>
        <color rgb="FF000000"/>
        <rFont val="Aptos Narrow"/>
      </rPr>
      <t xml:space="preserve"> </t>
    </r>
  </si>
  <si>
    <t>To test the accuracy of the Trial Balance and determine what account balances will be tested as part of the 12/31/2021 audit.</t>
  </si>
  <si>
    <r>
      <rPr>
        <b/>
        <sz val="11"/>
        <color rgb="FF000000"/>
        <rFont val="Aptos Narrow"/>
      </rPr>
      <t>Procedures:</t>
    </r>
    <r>
      <rPr>
        <sz val="11"/>
        <color rgb="FF000000"/>
        <rFont val="Aptos Narrow"/>
      </rPr>
      <t xml:space="preserve">  </t>
    </r>
  </si>
  <si>
    <t>1) BC obtained the trial balance for CPA Swag Inc directly from the client and placed it below.</t>
  </si>
  <si>
    <t>2) BC reviewed the trial balance below for mathematical accuracy.</t>
  </si>
  <si>
    <t>3) BC imported this Trial Balance at WP 200.</t>
  </si>
  <si>
    <t>Conclusion:</t>
  </si>
  <si>
    <t>Based on the procedures performed, the Trial Balance appears to be mathematically accurate as of 12/31/2021. Please also see column J for the account balances</t>
  </si>
  <si>
    <t>selected for testing.</t>
  </si>
  <si>
    <t>Trail Balance 12/31/2022</t>
  </si>
  <si>
    <t>Account Number</t>
  </si>
  <si>
    <t>Account Description</t>
  </si>
  <si>
    <t>Debit</t>
  </si>
  <si>
    <t>Credit</t>
  </si>
  <si>
    <t>Balance</t>
  </si>
  <si>
    <t>Type of Account</t>
  </si>
  <si>
    <t>Financial Statement</t>
  </si>
  <si>
    <t>Testing preformed</t>
  </si>
  <si>
    <t>Accounts Receivable</t>
  </si>
  <si>
    <t>Asset</t>
  </si>
  <si>
    <t>Balance Sheet</t>
  </si>
  <si>
    <t>✔</t>
  </si>
  <si>
    <t>Inventory</t>
  </si>
  <si>
    <t>Prepaid Expenses</t>
  </si>
  <si>
    <t>Equipment</t>
  </si>
  <si>
    <t>Accumulated Depreciation - Equipment</t>
  </si>
  <si>
    <t>Accounts Payable</t>
  </si>
  <si>
    <t>Salaries Payable</t>
  </si>
  <si>
    <t>Liability</t>
  </si>
  <si>
    <t>Customer Deposits</t>
  </si>
  <si>
    <t>Long Term Liabilities</t>
  </si>
  <si>
    <t>Common Stock</t>
  </si>
  <si>
    <t>Retained Earnings</t>
  </si>
  <si>
    <t>Equity</t>
  </si>
  <si>
    <t>Balance Sheet, Statement of Changes in Equity</t>
  </si>
  <si>
    <t>Dividends</t>
  </si>
  <si>
    <t>Revenue - T Shirt Sales</t>
  </si>
  <si>
    <t>Cost of Goods Sold</t>
  </si>
  <si>
    <t>Revenue</t>
  </si>
  <si>
    <t>Income Statement</t>
  </si>
  <si>
    <t>Rent Expense</t>
  </si>
  <si>
    <t>COGS</t>
  </si>
  <si>
    <t>Supplies Expense</t>
  </si>
  <si>
    <t>SGA</t>
  </si>
  <si>
    <t>Utilities Expense</t>
  </si>
  <si>
    <t>Wages/Salaries Expense</t>
  </si>
  <si>
    <t>Interest Expense</t>
  </si>
  <si>
    <t>Interest/Other</t>
  </si>
  <si>
    <t>Tickmark Lengend</t>
  </si>
  <si>
    <t>A</t>
  </si>
  <si>
    <t>BC footed the trial balance to check for mathamtical accuracy and noted no exception</t>
  </si>
  <si>
    <t xml:space="preserve">Standard Form To Confirm
Account Balance With Financial Institution </t>
  </si>
  <si>
    <t>Financial Institution</t>
  </si>
  <si>
    <t>Name:</t>
  </si>
  <si>
    <t>Chase Bank</t>
  </si>
  <si>
    <t xml:space="preserve">Customer Name: </t>
  </si>
  <si>
    <t xml:space="preserve">CPA Swag Inc. </t>
  </si>
  <si>
    <t>Address:</t>
  </si>
  <si>
    <t>7820 Audit Practice, Los Angeles, CA 90210</t>
  </si>
  <si>
    <t xml:space="preserve">Customer Authorized Signature: </t>
  </si>
  <si>
    <t>Customer Note</t>
  </si>
  <si>
    <t>We have provided to our auditors the following information as of the close of the</t>
  </si>
  <si>
    <t>business on 12/31/2022 regarding our bank account balances. Please confirm the</t>
  </si>
  <si>
    <t>accuracy of the information noting any exceptions if any to the information provided.</t>
  </si>
  <si>
    <t>Column1</t>
  </si>
  <si>
    <t>Account Name</t>
  </si>
  <si>
    <t>Date</t>
  </si>
  <si>
    <t>Financial Institution Signature:</t>
  </si>
  <si>
    <t>Date:</t>
  </si>
  <si>
    <r>
      <rPr>
        <b/>
        <sz val="11"/>
        <color rgb="FF000000"/>
        <rFont val="Aptos Narrow"/>
        <scheme val="minor"/>
      </rPr>
      <t>Title:</t>
    </r>
    <r>
      <rPr>
        <sz val="11"/>
        <color rgb="FF000000"/>
        <rFont val="Aptos Narrow"/>
        <scheme val="minor"/>
      </rPr>
      <t xml:space="preserve"> Chris Brown, Bank Manager</t>
    </r>
  </si>
  <si>
    <t xml:space="preserve">Expectations and or comments: </t>
  </si>
  <si>
    <t>No exceptions noted</t>
  </si>
  <si>
    <t>Deposits in Transit</t>
  </si>
  <si>
    <t xml:space="preserve">Note: </t>
  </si>
  <si>
    <t xml:space="preserve">BC obtained, reviewed, and footed the Deposit in Transit listing below, which BC then agreed to bank reconciliation on Tab 1. BC tested </t>
  </si>
  <si>
    <t>deposits in transit through cash cutoff testing at Tab 7.</t>
  </si>
  <si>
    <t>Selection</t>
  </si>
  <si>
    <t>Amount Description</t>
  </si>
  <si>
    <t>Check Number</t>
  </si>
  <si>
    <t>Check Date</t>
  </si>
  <si>
    <t>Bank 1/2/2023</t>
  </si>
  <si>
    <t>Bank 1/6/2023</t>
  </si>
  <si>
    <t>Bank 1/3/2023</t>
  </si>
  <si>
    <t>BC obtained the outstanding check listing below directly from the client. BC tested outstanding checks through</t>
  </si>
  <si>
    <t>cash cutoff testing at Tab 7. BC was able to trace the sample selections to the listings below w/o/e</t>
  </si>
  <si>
    <t>Oustanding Check Listing</t>
  </si>
  <si>
    <t>Bank Account Number:</t>
  </si>
  <si>
    <t xml:space="preserve">Outstanding Checks: </t>
  </si>
  <si>
    <t>AP Disbursements</t>
  </si>
  <si>
    <t>Bank Account Number</t>
  </si>
  <si>
    <t>Check #</t>
  </si>
  <si>
    <t>Vendor #</t>
  </si>
  <si>
    <t>Vendor Name</t>
  </si>
  <si>
    <t>Traced</t>
  </si>
  <si>
    <t>Costco</t>
  </si>
  <si>
    <t>T-Shirts USA</t>
  </si>
  <si>
    <t>x</t>
  </si>
  <si>
    <t>Target</t>
  </si>
  <si>
    <t>Costco Wholesale</t>
  </si>
  <si>
    <t>BC obtained the Chase Bank January 2023 Bank Statement for Account Number 3333002289 directly from the client. Per analysis</t>
  </si>
  <si>
    <t>of the January 2023 Bank Statement BC noted that $39,000 of checks/wires have cleared the bank during the month. BC utilized</t>
  </si>
  <si>
    <t xml:space="preserve">the total check/wires cleared as the population for testing the completeness of the outstanding checks listing. Please see Tab 7 </t>
  </si>
  <si>
    <t>for test work performed.</t>
  </si>
  <si>
    <t>Cash Testing - Deposits In Transit</t>
  </si>
  <si>
    <t>Section #</t>
  </si>
  <si>
    <t>Check#</t>
  </si>
  <si>
    <t>Check Amount</t>
  </si>
  <si>
    <t>Date Cleared</t>
  </si>
  <si>
    <t>Sighted Copy of Check</t>
  </si>
  <si>
    <t>Traced to Listing
Tab 5</t>
  </si>
  <si>
    <t>Properly Included</t>
  </si>
  <si>
    <t>Properly Excluded</t>
  </si>
  <si>
    <t>Cash Testing - Outstanding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</si>
</sst>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5" xfId="0" applyFill="1" applyBorder="1"/>
    <xf numFmtId="3" fontId="0" fillId="2" borderId="0" xfId="0" applyNumberFormat="1" applyFill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2" fillId="2" borderId="0" xfId="0" applyNumberFormat="1" applyFont="1" applyFill="1"/>
    <xf numFmtId="0" fontId="3" fillId="2" borderId="0" xfId="0" applyFont="1" applyFill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2" borderId="4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2" borderId="8" xfId="0" applyNumberForma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/>
    <xf numFmtId="1" fontId="0" fillId="2" borderId="0" xfId="0" applyNumberFormat="1" applyFill="1" applyBorder="1" applyAlignment="1">
      <alignment horizontal="left" vertic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3" fontId="0" fillId="2" borderId="12" xfId="0" applyNumberForma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2" fillId="2" borderId="0" xfId="0" applyFont="1" applyFill="1" applyBorder="1"/>
    <xf numFmtId="0" fontId="0" fillId="2" borderId="20" xfId="0" applyFill="1" applyBorder="1"/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/>
    <xf numFmtId="0" fontId="4" fillId="0" borderId="0" xfId="0" applyFont="1" applyBorder="1"/>
    <xf numFmtId="0" fontId="0" fillId="2" borderId="0" xfId="0" applyFill="1" applyBorder="1" applyAlignment="1">
      <alignment wrapText="1"/>
    </xf>
    <xf numFmtId="3" fontId="0" fillId="2" borderId="0" xfId="0" applyNumberFormat="1" applyFill="1" applyBorder="1"/>
    <xf numFmtId="14" fontId="0" fillId="2" borderId="0" xfId="0" applyNumberFormat="1" applyFill="1" applyBorder="1"/>
    <xf numFmtId="0" fontId="0" fillId="2" borderId="21" xfId="0" applyFill="1" applyBorder="1"/>
    <xf numFmtId="0" fontId="0" fillId="2" borderId="12" xfId="0" applyFill="1" applyBorder="1"/>
    <xf numFmtId="0" fontId="0" fillId="2" borderId="22" xfId="0" applyFill="1" applyBorder="1"/>
    <xf numFmtId="0" fontId="6" fillId="2" borderId="0" xfId="0" applyFont="1" applyFill="1" applyBorder="1"/>
    <xf numFmtId="0" fontId="2" fillId="2" borderId="19" xfId="0" applyFont="1" applyFill="1" applyBorder="1"/>
    <xf numFmtId="1" fontId="0" fillId="2" borderId="0" xfId="0" applyNumberForma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12" xfId="0" applyFont="1" applyBorder="1"/>
    <xf numFmtId="1" fontId="0" fillId="2" borderId="8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6" xfId="0" applyFont="1" applyFill="1" applyBorder="1"/>
    <xf numFmtId="1" fontId="2" fillId="2" borderId="0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right"/>
    </xf>
    <xf numFmtId="0" fontId="0" fillId="2" borderId="16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/>
    </xf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0" xfId="0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2" borderId="18" xfId="0" applyNumberFormat="1" applyFill="1" applyBorder="1"/>
    <xf numFmtId="3" fontId="0" fillId="2" borderId="20" xfId="0" applyNumberFormat="1" applyFill="1" applyBorder="1"/>
    <xf numFmtId="0" fontId="2" fillId="2" borderId="21" xfId="0" applyFont="1" applyFill="1" applyBorder="1"/>
    <xf numFmtId="3" fontId="0" fillId="2" borderId="22" xfId="0" applyNumberFormat="1" applyFill="1" applyBorder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0" fontId="2" fillId="4" borderId="15" xfId="0" applyFont="1" applyFill="1" applyBorder="1" applyAlignment="1"/>
    <xf numFmtId="3" fontId="0" fillId="2" borderId="0" xfId="0" applyNumberFormat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0" fillId="2" borderId="20" xfId="0" quotePrefix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2" borderId="12" xfId="0" quotePrefix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7" fillId="0" borderId="0" xfId="0" applyFont="1"/>
    <xf numFmtId="0" fontId="9" fillId="2" borderId="19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right" wrapText="1"/>
    </xf>
    <xf numFmtId="0" fontId="0" fillId="2" borderId="19" xfId="0" applyFill="1" applyBorder="1" applyAlignment="1">
      <alignment horizontal="right"/>
    </xf>
    <xf numFmtId="0" fontId="0" fillId="2" borderId="21" xfId="0" applyFill="1" applyBorder="1" applyAlignment="1">
      <alignment horizontal="right"/>
    </xf>
    <xf numFmtId="0" fontId="0" fillId="4" borderId="0" xfId="0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4" borderId="10" xfId="0" applyFont="1" applyFill="1" applyBorder="1" applyAlignment="1">
      <alignment horizontal="center" wrapText="1"/>
    </xf>
    <xf numFmtId="3" fontId="0" fillId="2" borderId="3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7" fillId="0" borderId="0" xfId="0" applyFont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19" formatCode="m/d/yyyy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0000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F5F0F3-2D45-4C14-A92C-9D469B5E5747}" name="Table1" displayName="Table1" ref="B12:F16" totalsRowShown="0" headerRowDxfId="5">
  <autoFilter ref="B12:F16" xr:uid="{8EF5F0F3-2D45-4C14-A92C-9D469B5E5747}"/>
  <tableColumns count="5">
    <tableColumn id="1" xr3:uid="{772F5390-349E-4A0F-857E-50233B261C51}" name="Column1" dataDxfId="4"/>
    <tableColumn id="2" xr3:uid="{5A0388D6-E05A-47FD-8AB2-C8A65112A0BF}" name="Account Name" dataDxfId="3"/>
    <tableColumn id="3" xr3:uid="{4971C69C-E6C9-4141-962D-6899F45C61B1}" name="Account Number" dataDxfId="2"/>
    <tableColumn id="4" xr3:uid="{50CAE461-7473-433F-A942-4047451746E6}" name="Balance" dataDxfId="1"/>
    <tableColumn id="5" xr3:uid="{5E4DDDC2-DB74-449C-93B7-66237B3FFF13}" name="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K5" sqref="K5"/>
    </sheetView>
  </sheetViews>
  <sheetFormatPr defaultRowHeight="15"/>
  <cols>
    <col min="1" max="1" width="11.140625" style="1" bestFit="1" customWidth="1"/>
    <col min="2" max="2" width="14.7109375" style="1" customWidth="1"/>
    <col min="3" max="3" width="18.85546875" style="1" customWidth="1"/>
    <col min="4" max="4" width="18.5703125" style="1" customWidth="1"/>
    <col min="5" max="5" width="13.7109375" style="1" customWidth="1"/>
    <col min="6" max="6" width="17.140625" style="1" customWidth="1"/>
    <col min="7" max="7" width="15.7109375" style="1" customWidth="1"/>
    <col min="8" max="8" width="17.140625" style="1" customWidth="1"/>
    <col min="9" max="9" width="12.85546875" style="1" customWidth="1"/>
    <col min="10" max="10" width="17.140625" style="1" bestFit="1" customWidth="1"/>
    <col min="11" max="16384" width="9.140625" style="1"/>
  </cols>
  <sheetData>
    <row r="1" spans="1:11">
      <c r="A1" s="12" t="s">
        <v>0</v>
      </c>
      <c r="F1" s="12" t="s">
        <v>1</v>
      </c>
      <c r="I1" s="59" t="s">
        <v>2</v>
      </c>
      <c r="J1" s="69"/>
    </row>
    <row r="2" spans="1:11">
      <c r="A2" s="12" t="s">
        <v>3</v>
      </c>
      <c r="I2" s="48" t="s">
        <v>4</v>
      </c>
      <c r="J2" s="70"/>
    </row>
    <row r="3" spans="1:11">
      <c r="A3" s="13">
        <v>44926</v>
      </c>
      <c r="I3" s="71" t="s">
        <v>5</v>
      </c>
      <c r="J3" s="72"/>
      <c r="K3" s="4"/>
    </row>
    <row r="5" spans="1:11">
      <c r="B5" s="32"/>
      <c r="C5" s="33"/>
      <c r="D5" s="33"/>
      <c r="E5" s="33"/>
      <c r="F5" s="33"/>
      <c r="G5" s="33"/>
      <c r="H5" s="34"/>
    </row>
    <row r="6" spans="1:11">
      <c r="B6" s="48" t="s">
        <v>6</v>
      </c>
      <c r="C6" s="7" t="s">
        <v>7</v>
      </c>
      <c r="D6" s="7"/>
      <c r="E6" s="7"/>
      <c r="F6" s="7"/>
      <c r="G6" s="7"/>
      <c r="H6" s="37"/>
    </row>
    <row r="7" spans="1:11">
      <c r="B7" s="48" t="s">
        <v>8</v>
      </c>
      <c r="C7" s="7"/>
      <c r="D7" s="7"/>
      <c r="E7" s="7"/>
      <c r="F7" s="7"/>
      <c r="G7" s="7"/>
      <c r="H7" s="37"/>
    </row>
    <row r="8" spans="1:11">
      <c r="B8" s="35"/>
      <c r="C8" s="7" t="s">
        <v>9</v>
      </c>
      <c r="D8" s="7"/>
      <c r="E8" s="7"/>
      <c r="F8" s="7"/>
      <c r="G8" s="7"/>
      <c r="H8" s="37"/>
    </row>
    <row r="9" spans="1:11">
      <c r="B9" s="35"/>
      <c r="C9" s="7" t="s">
        <v>10</v>
      </c>
      <c r="D9" s="7"/>
      <c r="E9" s="7"/>
      <c r="F9" s="7"/>
      <c r="G9" s="7"/>
      <c r="H9" s="37"/>
    </row>
    <row r="10" spans="1:11">
      <c r="B10" s="35"/>
      <c r="C10" s="7" t="s">
        <v>11</v>
      </c>
      <c r="D10" s="7"/>
      <c r="E10" s="7"/>
      <c r="F10" s="7"/>
      <c r="G10" s="7"/>
      <c r="H10" s="37"/>
    </row>
    <row r="11" spans="1:11">
      <c r="B11" s="35"/>
      <c r="C11" s="7" t="s">
        <v>12</v>
      </c>
      <c r="D11" s="7"/>
      <c r="E11" s="7"/>
      <c r="F11" s="7"/>
      <c r="G11" s="7"/>
      <c r="H11" s="37"/>
    </row>
    <row r="12" spans="1:11">
      <c r="B12" s="35"/>
      <c r="C12" s="7" t="s">
        <v>13</v>
      </c>
      <c r="D12" s="7"/>
      <c r="E12" s="7"/>
      <c r="F12" s="7"/>
      <c r="G12" s="7"/>
      <c r="H12" s="37"/>
    </row>
    <row r="13" spans="1:11">
      <c r="B13" s="35"/>
      <c r="C13" s="104" t="s">
        <v>14</v>
      </c>
      <c r="D13" s="7"/>
      <c r="E13" s="7"/>
      <c r="F13" s="7"/>
      <c r="G13" s="7"/>
      <c r="H13" s="37"/>
    </row>
    <row r="14" spans="1:11">
      <c r="B14" s="35"/>
      <c r="C14" s="7" t="s">
        <v>15</v>
      </c>
      <c r="D14" s="7"/>
      <c r="E14" s="7"/>
      <c r="F14" s="7"/>
      <c r="G14" s="7"/>
      <c r="H14" s="37"/>
    </row>
    <row r="15" spans="1:11">
      <c r="B15" s="35"/>
      <c r="C15" s="7" t="s">
        <v>16</v>
      </c>
      <c r="D15" s="7"/>
      <c r="E15" s="7"/>
      <c r="F15" s="7"/>
      <c r="G15" s="7"/>
      <c r="H15" s="37"/>
    </row>
    <row r="16" spans="1:11">
      <c r="B16" s="35"/>
      <c r="C16" s="7"/>
      <c r="D16" s="7"/>
      <c r="E16" s="7"/>
      <c r="F16" s="7"/>
      <c r="G16" s="7"/>
      <c r="H16" s="37"/>
    </row>
    <row r="17" spans="1:10">
      <c r="B17" s="35"/>
      <c r="C17" s="7"/>
      <c r="D17" s="7"/>
      <c r="E17" s="7"/>
      <c r="F17" s="7"/>
      <c r="G17" s="7"/>
      <c r="H17" s="37"/>
    </row>
    <row r="18" spans="1:10">
      <c r="B18" s="48" t="s">
        <v>17</v>
      </c>
      <c r="C18" s="7" t="s">
        <v>18</v>
      </c>
      <c r="D18" s="7"/>
      <c r="E18" s="7"/>
      <c r="F18" s="7"/>
      <c r="G18" s="7"/>
      <c r="H18" s="37"/>
    </row>
    <row r="19" spans="1:10">
      <c r="B19" s="44"/>
      <c r="C19" s="45"/>
      <c r="D19" s="45"/>
      <c r="E19" s="45"/>
      <c r="F19" s="45"/>
      <c r="G19" s="45"/>
      <c r="H19" s="46"/>
    </row>
    <row r="22" spans="1:10" s="10" customFormat="1">
      <c r="A22" s="11" t="s">
        <v>3</v>
      </c>
    </row>
    <row r="25" spans="1:10" s="26" customFormat="1" ht="43.5">
      <c r="B25" s="55" t="s">
        <v>19</v>
      </c>
      <c r="C25" s="56" t="s">
        <v>20</v>
      </c>
      <c r="D25" s="56" t="s">
        <v>21</v>
      </c>
      <c r="E25" s="56" t="s">
        <v>22</v>
      </c>
      <c r="F25" s="56" t="s">
        <v>23</v>
      </c>
      <c r="G25" s="94" t="s">
        <v>24</v>
      </c>
      <c r="H25" s="94" t="s">
        <v>25</v>
      </c>
      <c r="I25" s="94" t="s">
        <v>26</v>
      </c>
      <c r="J25" s="57" t="s">
        <v>27</v>
      </c>
    </row>
    <row r="26" spans="1:10" s="25" customFormat="1">
      <c r="B26" s="95" t="s">
        <v>28</v>
      </c>
      <c r="C26" s="96"/>
      <c r="D26" s="96" t="s">
        <v>29</v>
      </c>
      <c r="E26" s="96" t="s">
        <v>30</v>
      </c>
      <c r="F26" s="96" t="s">
        <v>31</v>
      </c>
      <c r="G26" s="96" t="s">
        <v>31</v>
      </c>
      <c r="H26" s="96" t="s">
        <v>31</v>
      </c>
      <c r="I26" s="96" t="s">
        <v>31</v>
      </c>
      <c r="J26" s="97" t="s">
        <v>31</v>
      </c>
    </row>
    <row r="27" spans="1:10">
      <c r="B27" s="95" t="s">
        <v>32</v>
      </c>
      <c r="C27" s="49">
        <v>3333748723</v>
      </c>
      <c r="D27" s="96" t="s">
        <v>33</v>
      </c>
      <c r="E27" s="96" t="s">
        <v>30</v>
      </c>
      <c r="F27" s="96">
        <v>22000</v>
      </c>
      <c r="G27" s="96">
        <v>21663</v>
      </c>
      <c r="H27" s="96" t="s">
        <v>31</v>
      </c>
      <c r="I27" s="96" t="s">
        <v>31</v>
      </c>
      <c r="J27" s="97">
        <f>SUM(F27:G27)</f>
        <v>43663</v>
      </c>
    </row>
    <row r="28" spans="1:10">
      <c r="B28" s="95" t="s">
        <v>34</v>
      </c>
      <c r="C28" s="49">
        <v>3333756042</v>
      </c>
      <c r="D28" s="96" t="s">
        <v>35</v>
      </c>
      <c r="E28" s="96" t="s">
        <v>30</v>
      </c>
      <c r="F28" s="96">
        <v>35789</v>
      </c>
      <c r="G28" s="96" t="s">
        <v>31</v>
      </c>
      <c r="H28" s="96" t="s">
        <v>31</v>
      </c>
      <c r="I28" s="96" t="s">
        <v>31</v>
      </c>
      <c r="J28" s="97">
        <f>SUM(F28:H28)</f>
        <v>35789</v>
      </c>
    </row>
    <row r="29" spans="1:10">
      <c r="B29" s="98" t="s">
        <v>36</v>
      </c>
      <c r="C29" s="53">
        <v>3333002289</v>
      </c>
      <c r="D29" s="99" t="s">
        <v>37</v>
      </c>
      <c r="E29" s="99" t="s">
        <v>30</v>
      </c>
      <c r="F29" s="99">
        <v>36789</v>
      </c>
      <c r="G29" s="99" t="s">
        <v>31</v>
      </c>
      <c r="H29" s="99">
        <v>-29082</v>
      </c>
      <c r="I29" s="99" t="s">
        <v>31</v>
      </c>
      <c r="J29" s="100">
        <f>SUM(F29:H29)</f>
        <v>7707</v>
      </c>
    </row>
    <row r="30" spans="1:10">
      <c r="B30" s="101"/>
      <c r="C30" s="101"/>
      <c r="D30" s="101"/>
      <c r="E30" s="101"/>
      <c r="F30" s="102">
        <f>SUM(F26:F29)</f>
        <v>94578</v>
      </c>
      <c r="G30" s="102">
        <f>SUM(G26:G29)</f>
        <v>21663</v>
      </c>
      <c r="H30" s="102">
        <f>SUM(H26:H29)</f>
        <v>-29082</v>
      </c>
      <c r="I30" s="103"/>
      <c r="J30" s="102">
        <f>SUM(F30:I30)</f>
        <v>87159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B3ED-EBBD-4281-8540-82C329DF2B3B}">
  <dimension ref="B2:D10"/>
  <sheetViews>
    <sheetView workbookViewId="0">
      <selection activeCell="C17" sqref="C17"/>
    </sheetView>
  </sheetViews>
  <sheetFormatPr defaultRowHeight="15"/>
  <cols>
    <col min="1" max="1" width="9.140625" style="1"/>
    <col min="2" max="2" width="16" style="1" customWidth="1"/>
    <col min="3" max="3" width="22" style="1" customWidth="1"/>
    <col min="4" max="4" width="13" style="1" customWidth="1"/>
    <col min="5" max="16384" width="9.140625" style="1"/>
  </cols>
  <sheetData>
    <row r="2" spans="2:4">
      <c r="B2" s="14" t="s">
        <v>38</v>
      </c>
    </row>
    <row r="4" spans="2:4">
      <c r="B4" s="15" t="s">
        <v>19</v>
      </c>
      <c r="C4" s="16" t="s">
        <v>39</v>
      </c>
      <c r="D4" s="17" t="s">
        <v>40</v>
      </c>
    </row>
    <row r="5" spans="2:4">
      <c r="B5" s="18" t="s">
        <v>28</v>
      </c>
      <c r="C5" s="19" t="s">
        <v>29</v>
      </c>
      <c r="D5" s="22">
        <v>500</v>
      </c>
    </row>
    <row r="6" spans="2:4">
      <c r="B6" s="18" t="s">
        <v>32</v>
      </c>
      <c r="C6" s="19" t="s">
        <v>33</v>
      </c>
      <c r="D6" s="22">
        <v>44809</v>
      </c>
    </row>
    <row r="7" spans="2:4">
      <c r="B7" s="18" t="s">
        <v>34</v>
      </c>
      <c r="C7" s="19" t="s">
        <v>35</v>
      </c>
      <c r="D7" s="22">
        <v>35789</v>
      </c>
    </row>
    <row r="8" spans="2:4">
      <c r="B8" s="20" t="s">
        <v>36</v>
      </c>
      <c r="C8" s="21" t="s">
        <v>41</v>
      </c>
      <c r="D8" s="23">
        <v>6987</v>
      </c>
    </row>
    <row r="9" spans="2:4">
      <c r="D9" s="4"/>
    </row>
    <row r="10" spans="2:4">
      <c r="C10" s="12" t="s">
        <v>42</v>
      </c>
      <c r="D10" s="24">
        <f>SUM(D5:D8)</f>
        <v>88085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B949-D6D4-43C5-B441-62A15949D4DB}">
  <dimension ref="A1:J43"/>
  <sheetViews>
    <sheetView topLeftCell="A15" workbookViewId="0">
      <selection activeCell="L28" sqref="L28"/>
    </sheetView>
  </sheetViews>
  <sheetFormatPr defaultRowHeight="15"/>
  <cols>
    <col min="1" max="1" width="10.5703125" style="1" customWidth="1"/>
    <col min="2" max="2" width="17.28515625" style="1" customWidth="1"/>
    <col min="3" max="3" width="35.5703125" style="1" customWidth="1"/>
    <col min="4" max="4" width="13.7109375" style="1" customWidth="1"/>
    <col min="5" max="5" width="13" style="1" customWidth="1"/>
    <col min="6" max="6" width="13.28515625" style="1" customWidth="1"/>
    <col min="7" max="7" width="18.28515625" style="1" customWidth="1"/>
    <col min="8" max="8" width="22.5703125" style="1" customWidth="1"/>
    <col min="9" max="9" width="22.28515625" style="1" customWidth="1"/>
    <col min="10" max="10" width="17.5703125" style="1" customWidth="1"/>
    <col min="11" max="16384" width="9.140625" style="1"/>
  </cols>
  <sheetData>
    <row r="1" spans="1:10">
      <c r="A1" s="12" t="s">
        <v>0</v>
      </c>
      <c r="D1" s="12" t="s">
        <v>1</v>
      </c>
      <c r="G1" s="59" t="s">
        <v>2</v>
      </c>
      <c r="H1" s="69">
        <v>3430</v>
      </c>
    </row>
    <row r="2" spans="1:10">
      <c r="A2" s="12" t="s">
        <v>3</v>
      </c>
      <c r="G2" s="48" t="s">
        <v>4</v>
      </c>
      <c r="H2" s="70">
        <v>2573</v>
      </c>
    </row>
    <row r="3" spans="1:10">
      <c r="A3" s="13">
        <v>44926</v>
      </c>
      <c r="G3" s="71" t="s">
        <v>5</v>
      </c>
      <c r="H3" s="72">
        <v>172</v>
      </c>
    </row>
    <row r="5" spans="1:10">
      <c r="B5" s="32"/>
      <c r="C5" s="33"/>
      <c r="D5" s="33"/>
      <c r="E5" s="33"/>
      <c r="F5" s="33"/>
      <c r="G5" s="33"/>
      <c r="H5" s="33"/>
      <c r="I5" s="34"/>
    </row>
    <row r="6" spans="1:10">
      <c r="B6" s="88" t="s">
        <v>43</v>
      </c>
      <c r="C6" s="87" t="s">
        <v>44</v>
      </c>
      <c r="D6" s="7"/>
      <c r="E6" s="7"/>
      <c r="F6" s="7"/>
      <c r="G6" s="7"/>
      <c r="H6" s="7"/>
      <c r="I6" s="37"/>
    </row>
    <row r="7" spans="1:10">
      <c r="B7" s="89"/>
      <c r="C7" s="7"/>
      <c r="D7" s="7"/>
      <c r="E7" s="7"/>
      <c r="F7" s="7"/>
      <c r="G7" s="7"/>
      <c r="H7" s="7"/>
      <c r="I7" s="37"/>
    </row>
    <row r="8" spans="1:10">
      <c r="B8" s="90" t="s">
        <v>45</v>
      </c>
      <c r="C8" s="87" t="s">
        <v>46</v>
      </c>
      <c r="D8" s="7"/>
      <c r="E8" s="7"/>
      <c r="F8" s="7"/>
      <c r="G8" s="7"/>
      <c r="H8" s="7"/>
      <c r="I8" s="37"/>
    </row>
    <row r="9" spans="1:10">
      <c r="B9" s="91"/>
      <c r="C9" s="7" t="s">
        <v>47</v>
      </c>
      <c r="D9" s="7"/>
      <c r="E9" s="7"/>
      <c r="F9" s="7"/>
      <c r="G9" s="7"/>
      <c r="H9" s="7"/>
      <c r="I9" s="37"/>
    </row>
    <row r="10" spans="1:10">
      <c r="B10" s="91"/>
      <c r="C10" s="7" t="s">
        <v>48</v>
      </c>
      <c r="D10" s="7"/>
      <c r="E10" s="7"/>
      <c r="F10" s="7"/>
      <c r="G10" s="7"/>
      <c r="H10" s="7"/>
      <c r="I10" s="37"/>
    </row>
    <row r="11" spans="1:10">
      <c r="B11" s="91"/>
      <c r="C11" s="7"/>
      <c r="D11" s="7"/>
      <c r="E11" s="7"/>
      <c r="F11" s="7"/>
      <c r="G11" s="7"/>
      <c r="H11" s="7"/>
      <c r="I11" s="37"/>
    </row>
    <row r="12" spans="1:10">
      <c r="B12" s="61" t="s">
        <v>49</v>
      </c>
      <c r="C12" s="7" t="s">
        <v>50</v>
      </c>
      <c r="D12" s="7"/>
      <c r="E12" s="7"/>
      <c r="F12" s="7"/>
      <c r="G12" s="7"/>
      <c r="H12" s="7"/>
      <c r="I12" s="37"/>
    </row>
    <row r="13" spans="1:10">
      <c r="B13" s="92"/>
      <c r="C13" s="45" t="s">
        <v>51</v>
      </c>
      <c r="D13" s="45"/>
      <c r="E13" s="45"/>
      <c r="F13" s="45"/>
      <c r="G13" s="45"/>
      <c r="H13" s="45"/>
      <c r="I13" s="46"/>
    </row>
    <row r="15" spans="1:10">
      <c r="B15" s="12" t="s">
        <v>52</v>
      </c>
    </row>
    <row r="16" spans="1:10">
      <c r="B16" s="73" t="s">
        <v>53</v>
      </c>
      <c r="C16" s="74" t="s">
        <v>54</v>
      </c>
      <c r="D16" s="74" t="s">
        <v>55</v>
      </c>
      <c r="E16" s="74" t="s">
        <v>56</v>
      </c>
      <c r="F16" s="75" t="s">
        <v>57</v>
      </c>
      <c r="H16" s="63" t="s">
        <v>58</v>
      </c>
      <c r="I16" s="64" t="s">
        <v>59</v>
      </c>
      <c r="J16" s="66" t="s">
        <v>60</v>
      </c>
    </row>
    <row r="17" spans="2:10">
      <c r="B17" s="78">
        <v>1100</v>
      </c>
      <c r="C17" s="19" t="s">
        <v>61</v>
      </c>
      <c r="D17" s="76">
        <v>12000</v>
      </c>
      <c r="E17" s="77" t="s">
        <v>31</v>
      </c>
      <c r="F17" s="79">
        <v>12000</v>
      </c>
      <c r="H17" s="25" t="s">
        <v>62</v>
      </c>
      <c r="I17" s="25" t="s">
        <v>63</v>
      </c>
      <c r="J17" s="68" t="s">
        <v>64</v>
      </c>
    </row>
    <row r="18" spans="2:10">
      <c r="B18" s="78">
        <v>1200</v>
      </c>
      <c r="C18" s="19" t="s">
        <v>65</v>
      </c>
      <c r="D18" s="76">
        <v>39800</v>
      </c>
      <c r="E18" s="77" t="s">
        <v>31</v>
      </c>
      <c r="F18" s="79">
        <v>39800</v>
      </c>
      <c r="H18" s="25" t="s">
        <v>62</v>
      </c>
      <c r="I18" s="25" t="s">
        <v>63</v>
      </c>
      <c r="J18" s="68" t="s">
        <v>64</v>
      </c>
    </row>
    <row r="19" spans="2:10">
      <c r="B19" s="78">
        <v>1300</v>
      </c>
      <c r="C19" s="19" t="s">
        <v>66</v>
      </c>
      <c r="D19" s="77" t="s">
        <v>31</v>
      </c>
      <c r="E19" s="77" t="s">
        <v>31</v>
      </c>
      <c r="F19" s="80" t="s">
        <v>31</v>
      </c>
      <c r="H19" s="25" t="s">
        <v>62</v>
      </c>
      <c r="I19" s="25" t="s">
        <v>63</v>
      </c>
      <c r="J19" s="68" t="s">
        <v>64</v>
      </c>
    </row>
    <row r="20" spans="2:10">
      <c r="B20" s="78">
        <v>1500</v>
      </c>
      <c r="C20" s="19" t="s">
        <v>67</v>
      </c>
      <c r="D20" s="76">
        <v>100000</v>
      </c>
      <c r="E20" s="77" t="s">
        <v>31</v>
      </c>
      <c r="F20" s="79">
        <v>100000</v>
      </c>
      <c r="H20" s="25" t="s">
        <v>62</v>
      </c>
      <c r="I20" s="25" t="s">
        <v>63</v>
      </c>
      <c r="J20" s="93"/>
    </row>
    <row r="21" spans="2:10">
      <c r="B21" s="78">
        <v>1501</v>
      </c>
      <c r="C21" s="19" t="s">
        <v>68</v>
      </c>
      <c r="D21" s="77" t="s">
        <v>31</v>
      </c>
      <c r="E21" s="76">
        <v>-10000</v>
      </c>
      <c r="F21" s="79">
        <v>-10000</v>
      </c>
      <c r="H21" s="25" t="s">
        <v>62</v>
      </c>
      <c r="I21" s="25" t="s">
        <v>63</v>
      </c>
      <c r="J21" s="68" t="s">
        <v>64</v>
      </c>
    </row>
    <row r="22" spans="2:10">
      <c r="B22" s="78">
        <v>2000</v>
      </c>
      <c r="C22" s="19" t="s">
        <v>69</v>
      </c>
      <c r="D22" s="77" t="s">
        <v>31</v>
      </c>
      <c r="E22" s="76">
        <v>-49000</v>
      </c>
      <c r="F22" s="79">
        <v>-49000</v>
      </c>
      <c r="H22" s="25" t="s">
        <v>62</v>
      </c>
      <c r="I22" s="25" t="s">
        <v>63</v>
      </c>
      <c r="J22" s="68" t="s">
        <v>64</v>
      </c>
    </row>
    <row r="23" spans="2:10">
      <c r="B23" s="78">
        <v>2150</v>
      </c>
      <c r="C23" s="19" t="s">
        <v>70</v>
      </c>
      <c r="D23" s="77" t="s">
        <v>31</v>
      </c>
      <c r="E23" s="76">
        <v>-10000</v>
      </c>
      <c r="F23" s="79">
        <v>-10000</v>
      </c>
      <c r="H23" s="25" t="s">
        <v>71</v>
      </c>
      <c r="I23" s="25" t="s">
        <v>63</v>
      </c>
      <c r="J23" s="68" t="s">
        <v>64</v>
      </c>
    </row>
    <row r="24" spans="2:10">
      <c r="B24" s="78">
        <v>2170</v>
      </c>
      <c r="C24" s="19" t="s">
        <v>72</v>
      </c>
      <c r="D24" s="77" t="s">
        <v>31</v>
      </c>
      <c r="E24" s="76">
        <v>-6600</v>
      </c>
      <c r="F24" s="79">
        <v>-6600</v>
      </c>
      <c r="H24" s="25" t="s">
        <v>71</v>
      </c>
      <c r="I24" s="25" t="s">
        <v>63</v>
      </c>
      <c r="J24" s="68" t="s">
        <v>64</v>
      </c>
    </row>
    <row r="25" spans="2:10">
      <c r="B25" s="78">
        <v>2200</v>
      </c>
      <c r="C25" s="19" t="s">
        <v>73</v>
      </c>
      <c r="D25" s="77" t="s">
        <v>31</v>
      </c>
      <c r="E25" s="76">
        <v>-99500</v>
      </c>
      <c r="F25" s="79">
        <v>-99500</v>
      </c>
      <c r="H25" s="25" t="s">
        <v>71</v>
      </c>
      <c r="I25" s="25" t="s">
        <v>63</v>
      </c>
      <c r="J25" s="68" t="s">
        <v>64</v>
      </c>
    </row>
    <row r="26" spans="2:10">
      <c r="B26" s="78">
        <v>3000</v>
      </c>
      <c r="C26" s="19" t="s">
        <v>74</v>
      </c>
      <c r="D26" s="77" t="s">
        <v>31</v>
      </c>
      <c r="E26" s="76">
        <v>-2000</v>
      </c>
      <c r="F26" s="79">
        <v>-2000</v>
      </c>
      <c r="H26" s="25" t="s">
        <v>71</v>
      </c>
      <c r="I26" s="25" t="s">
        <v>63</v>
      </c>
      <c r="J26" s="68" t="s">
        <v>64</v>
      </c>
    </row>
    <row r="27" spans="2:10">
      <c r="B27" s="78">
        <v>3100</v>
      </c>
      <c r="C27" s="19" t="s">
        <v>75</v>
      </c>
      <c r="D27" s="77" t="s">
        <v>31</v>
      </c>
      <c r="E27" s="76">
        <v>-10000</v>
      </c>
      <c r="F27" s="79">
        <v>-10000</v>
      </c>
      <c r="H27" s="25" t="s">
        <v>76</v>
      </c>
      <c r="I27" s="25" t="s">
        <v>77</v>
      </c>
      <c r="J27" s="68" t="s">
        <v>64</v>
      </c>
    </row>
    <row r="28" spans="2:10">
      <c r="B28" s="78">
        <v>3500</v>
      </c>
      <c r="C28" s="19" t="s">
        <v>78</v>
      </c>
      <c r="D28" s="76">
        <v>2000</v>
      </c>
      <c r="E28" s="77" t="s">
        <v>31</v>
      </c>
      <c r="F28" s="79">
        <v>2000</v>
      </c>
      <c r="H28" s="25" t="s">
        <v>76</v>
      </c>
      <c r="I28" s="25" t="s">
        <v>77</v>
      </c>
      <c r="J28" s="68" t="s">
        <v>64</v>
      </c>
    </row>
    <row r="29" spans="2:10">
      <c r="B29" s="78">
        <v>4000</v>
      </c>
      <c r="C29" s="19" t="s">
        <v>79</v>
      </c>
      <c r="D29" s="77" t="s">
        <v>31</v>
      </c>
      <c r="E29" s="76">
        <v>-34300</v>
      </c>
      <c r="F29" s="79">
        <v>-34300</v>
      </c>
      <c r="H29" s="25" t="s">
        <v>76</v>
      </c>
      <c r="I29" s="25" t="s">
        <v>77</v>
      </c>
      <c r="J29" s="68" t="s">
        <v>64</v>
      </c>
    </row>
    <row r="30" spans="2:10">
      <c r="B30" s="78">
        <v>5000</v>
      </c>
      <c r="C30" s="19" t="s">
        <v>80</v>
      </c>
      <c r="D30" s="76">
        <v>14300</v>
      </c>
      <c r="E30" s="77" t="s">
        <v>31</v>
      </c>
      <c r="F30" s="79">
        <v>14300</v>
      </c>
      <c r="H30" s="25" t="s">
        <v>81</v>
      </c>
      <c r="I30" s="25" t="s">
        <v>82</v>
      </c>
      <c r="J30" s="68" t="s">
        <v>64</v>
      </c>
    </row>
    <row r="31" spans="2:10">
      <c r="B31" s="78">
        <v>6000</v>
      </c>
      <c r="C31" s="19" t="s">
        <v>83</v>
      </c>
      <c r="D31" s="19">
        <v>500</v>
      </c>
      <c r="E31" s="77" t="s">
        <v>31</v>
      </c>
      <c r="F31" s="81">
        <v>500</v>
      </c>
      <c r="H31" s="25" t="s">
        <v>84</v>
      </c>
      <c r="I31" s="25" t="s">
        <v>82</v>
      </c>
      <c r="J31" s="68" t="s">
        <v>64</v>
      </c>
    </row>
    <row r="32" spans="2:10">
      <c r="B32" s="78">
        <v>6010</v>
      </c>
      <c r="C32" s="19" t="s">
        <v>85</v>
      </c>
      <c r="D32" s="19">
        <v>750</v>
      </c>
      <c r="E32" s="77" t="s">
        <v>31</v>
      </c>
      <c r="F32" s="81">
        <v>750</v>
      </c>
      <c r="H32" s="25" t="s">
        <v>86</v>
      </c>
      <c r="I32" s="25" t="s">
        <v>82</v>
      </c>
      <c r="J32" s="93" t="b">
        <v>0</v>
      </c>
    </row>
    <row r="33" spans="1:10">
      <c r="B33" s="78">
        <v>6020</v>
      </c>
      <c r="C33" s="19" t="s">
        <v>87</v>
      </c>
      <c r="D33" s="19">
        <v>350</v>
      </c>
      <c r="E33" s="77" t="s">
        <v>31</v>
      </c>
      <c r="F33" s="81">
        <v>350</v>
      </c>
      <c r="H33" s="25" t="s">
        <v>86</v>
      </c>
      <c r="I33" s="25" t="s">
        <v>82</v>
      </c>
      <c r="J33" s="93"/>
    </row>
    <row r="34" spans="1:10">
      <c r="B34" s="78">
        <v>6030</v>
      </c>
      <c r="C34" s="19" t="s">
        <v>88</v>
      </c>
      <c r="D34" s="76">
        <v>15000</v>
      </c>
      <c r="E34" s="77" t="s">
        <v>31</v>
      </c>
      <c r="F34" s="79">
        <v>15000</v>
      </c>
      <c r="H34" s="25" t="s">
        <v>86</v>
      </c>
      <c r="I34" s="25" t="s">
        <v>82</v>
      </c>
      <c r="J34" s="68" t="s">
        <v>64</v>
      </c>
    </row>
    <row r="35" spans="1:10">
      <c r="B35" s="78">
        <v>7000</v>
      </c>
      <c r="C35" s="19" t="s">
        <v>89</v>
      </c>
      <c r="D35" s="76">
        <v>3500</v>
      </c>
      <c r="E35" s="77" t="s">
        <v>31</v>
      </c>
      <c r="F35" s="79">
        <v>3500</v>
      </c>
      <c r="H35" s="25" t="s">
        <v>86</v>
      </c>
      <c r="I35" s="25" t="s">
        <v>82</v>
      </c>
      <c r="J35" s="68" t="s">
        <v>64</v>
      </c>
    </row>
    <row r="36" spans="1:10">
      <c r="B36" s="82">
        <v>7000</v>
      </c>
      <c r="C36" s="83" t="s">
        <v>89</v>
      </c>
      <c r="D36" s="84">
        <v>3500</v>
      </c>
      <c r="E36" s="85" t="s">
        <v>31</v>
      </c>
      <c r="F36" s="86"/>
      <c r="H36" s="25" t="s">
        <v>90</v>
      </c>
      <c r="I36" s="25" t="s">
        <v>82</v>
      </c>
      <c r="J36" s="68" t="s">
        <v>64</v>
      </c>
    </row>
    <row r="41" spans="1:10">
      <c r="A41" s="12" t="s">
        <v>91</v>
      </c>
    </row>
    <row r="42" spans="1:10">
      <c r="A42" s="58" t="s">
        <v>92</v>
      </c>
      <c r="B42" s="2" t="s">
        <v>93</v>
      </c>
      <c r="C42" s="5"/>
      <c r="D42" s="5"/>
      <c r="E42" s="5"/>
      <c r="F42" s="6"/>
    </row>
    <row r="43" spans="1:10">
      <c r="B43" s="3"/>
      <c r="C43" s="8"/>
      <c r="D43" s="8"/>
      <c r="E43" s="8"/>
      <c r="F4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88E1-262F-43BF-86F0-2E9CCD5B7E18}">
  <dimension ref="A2:K26"/>
  <sheetViews>
    <sheetView workbookViewId="0">
      <selection activeCell="Q18" sqref="Q18"/>
    </sheetView>
  </sheetViews>
  <sheetFormatPr defaultRowHeight="15"/>
  <cols>
    <col min="1" max="1" width="9.140625" style="1"/>
    <col min="2" max="2" width="16.7109375" style="1" bestFit="1" customWidth="1"/>
    <col min="3" max="3" width="16.7109375" style="1" customWidth="1"/>
    <col min="4" max="4" width="18.42578125" style="1" customWidth="1"/>
    <col min="5" max="5" width="10.5703125" style="1" bestFit="1" customWidth="1"/>
    <col min="6" max="6" width="11.140625" style="1" bestFit="1" customWidth="1"/>
    <col min="7" max="16384" width="9.140625" style="1"/>
  </cols>
  <sheetData>
    <row r="2" spans="1:11" ht="30" customHeight="1">
      <c r="B2" s="108" t="s">
        <v>94</v>
      </c>
      <c r="C2" s="109"/>
      <c r="D2" s="109"/>
      <c r="E2" s="109"/>
      <c r="F2" s="109"/>
      <c r="G2" s="109"/>
      <c r="H2" s="110"/>
    </row>
    <row r="3" spans="1:11">
      <c r="A3" s="32"/>
      <c r="B3" s="33"/>
      <c r="C3" s="33"/>
      <c r="D3" s="33"/>
      <c r="E3" s="33"/>
      <c r="F3" s="33"/>
      <c r="G3" s="33"/>
      <c r="H3" s="33"/>
      <c r="I3" s="33"/>
      <c r="J3" s="33"/>
      <c r="K3" s="34"/>
    </row>
    <row r="4" spans="1:11">
      <c r="A4" s="35"/>
      <c r="B4" s="36" t="s">
        <v>95</v>
      </c>
      <c r="C4" s="7"/>
      <c r="D4" s="7"/>
      <c r="E4" s="7"/>
      <c r="F4" s="7"/>
      <c r="G4" s="7"/>
      <c r="H4" s="7"/>
      <c r="I4" s="7"/>
      <c r="J4" s="7"/>
      <c r="K4" s="37"/>
    </row>
    <row r="5" spans="1:11">
      <c r="A5" s="35"/>
      <c r="B5" s="36" t="s">
        <v>96</v>
      </c>
      <c r="C5" s="7" t="s">
        <v>97</v>
      </c>
      <c r="D5" s="7"/>
      <c r="E5" s="7"/>
      <c r="F5" s="7"/>
      <c r="G5" s="7"/>
      <c r="H5" s="38" t="s">
        <v>98</v>
      </c>
      <c r="I5" s="7" t="s">
        <v>99</v>
      </c>
      <c r="J5" s="7"/>
      <c r="K5" s="37"/>
    </row>
    <row r="6" spans="1:11">
      <c r="A6" s="35"/>
      <c r="B6" s="36" t="s">
        <v>100</v>
      </c>
      <c r="C6" s="7" t="s">
        <v>101</v>
      </c>
      <c r="D6" s="7"/>
      <c r="E6" s="7"/>
      <c r="F6" s="7"/>
      <c r="G6" s="7"/>
      <c r="H6" s="38" t="s">
        <v>102</v>
      </c>
      <c r="I6" s="7"/>
      <c r="J6" s="7"/>
      <c r="K6" s="37"/>
    </row>
    <row r="7" spans="1:11">
      <c r="A7" s="35"/>
      <c r="B7" s="7"/>
      <c r="C7" s="7"/>
      <c r="D7" s="7"/>
      <c r="E7" s="7"/>
      <c r="F7" s="7"/>
      <c r="G7" s="7"/>
      <c r="H7" s="7"/>
      <c r="I7" s="7"/>
      <c r="J7" s="7"/>
      <c r="K7" s="37"/>
    </row>
    <row r="8" spans="1:11">
      <c r="A8" s="35"/>
      <c r="B8" s="36" t="s">
        <v>103</v>
      </c>
      <c r="C8" s="39" t="s">
        <v>104</v>
      </c>
      <c r="D8" s="7"/>
      <c r="E8" s="7"/>
      <c r="F8" s="7"/>
      <c r="G8" s="7"/>
      <c r="H8" s="7"/>
      <c r="I8" s="7"/>
      <c r="J8" s="7"/>
      <c r="K8" s="37"/>
    </row>
    <row r="9" spans="1:11">
      <c r="A9" s="35"/>
      <c r="B9" s="7"/>
      <c r="C9" s="40" t="s">
        <v>105</v>
      </c>
      <c r="D9" s="7"/>
      <c r="E9" s="7"/>
      <c r="F9" s="7"/>
      <c r="G9" s="7"/>
      <c r="H9" s="7"/>
      <c r="I9" s="7"/>
      <c r="J9" s="7"/>
      <c r="K9" s="37"/>
    </row>
    <row r="10" spans="1:11">
      <c r="A10" s="35"/>
      <c r="B10" s="7"/>
      <c r="C10" s="40" t="s">
        <v>106</v>
      </c>
      <c r="D10" s="7"/>
      <c r="E10" s="7"/>
      <c r="F10" s="7"/>
      <c r="G10" s="7"/>
      <c r="H10" s="7"/>
      <c r="I10" s="7"/>
      <c r="J10" s="7"/>
      <c r="K10" s="37"/>
    </row>
    <row r="11" spans="1:11">
      <c r="A11" s="35"/>
      <c r="B11" s="41"/>
      <c r="C11" s="7"/>
      <c r="D11" s="7"/>
      <c r="E11" s="7"/>
      <c r="F11" s="7"/>
      <c r="G11" s="7"/>
      <c r="H11" s="7"/>
      <c r="I11" s="7"/>
      <c r="J11" s="7"/>
      <c r="K11" s="37"/>
    </row>
    <row r="12" spans="1:11">
      <c r="A12" s="35"/>
      <c r="B12" s="7" t="s">
        <v>107</v>
      </c>
      <c r="C12" s="28" t="s">
        <v>108</v>
      </c>
      <c r="D12" s="29" t="s">
        <v>53</v>
      </c>
      <c r="E12" s="29" t="s">
        <v>57</v>
      </c>
      <c r="F12" s="30" t="s">
        <v>109</v>
      </c>
      <c r="G12" s="7"/>
      <c r="H12" s="7"/>
      <c r="I12" s="7"/>
      <c r="J12" s="7"/>
      <c r="K12" s="37"/>
    </row>
    <row r="13" spans="1:11">
      <c r="A13" s="35"/>
      <c r="B13" s="7">
        <v>1</v>
      </c>
      <c r="C13" s="7" t="s">
        <v>33</v>
      </c>
      <c r="D13" s="27">
        <v>3333748723</v>
      </c>
      <c r="E13" s="42">
        <v>22000</v>
      </c>
      <c r="F13" s="43">
        <v>44926</v>
      </c>
      <c r="G13" s="7"/>
      <c r="H13" s="7"/>
      <c r="I13" s="7"/>
      <c r="J13" s="7"/>
      <c r="K13" s="37"/>
    </row>
    <row r="14" spans="1:11">
      <c r="A14" s="35"/>
      <c r="B14" s="7">
        <v>2</v>
      </c>
      <c r="C14" s="7" t="s">
        <v>35</v>
      </c>
      <c r="D14" s="27">
        <v>3333756042</v>
      </c>
      <c r="E14" s="42">
        <v>35789</v>
      </c>
      <c r="F14" s="43">
        <v>44926</v>
      </c>
      <c r="G14" s="7"/>
      <c r="H14" s="7"/>
      <c r="I14" s="7"/>
      <c r="J14" s="7"/>
      <c r="K14" s="37"/>
    </row>
    <row r="15" spans="1:11">
      <c r="A15" s="35"/>
      <c r="B15" s="7">
        <v>3</v>
      </c>
      <c r="C15" s="7" t="s">
        <v>41</v>
      </c>
      <c r="D15" s="27">
        <v>3333002289</v>
      </c>
      <c r="E15" s="24">
        <v>36789</v>
      </c>
      <c r="F15" s="43">
        <v>44926</v>
      </c>
      <c r="G15" s="7"/>
      <c r="H15" s="7"/>
      <c r="I15" s="7"/>
      <c r="J15" s="7"/>
      <c r="K15" s="37"/>
    </row>
    <row r="16" spans="1:11">
      <c r="A16" s="35"/>
      <c r="B16" s="7"/>
      <c r="C16" s="7"/>
      <c r="D16" s="7"/>
      <c r="E16" s="31">
        <f>SUM(E13:E15)</f>
        <v>94578</v>
      </c>
      <c r="F16" s="7"/>
      <c r="G16" s="7"/>
      <c r="H16" s="7"/>
      <c r="I16" s="7"/>
      <c r="J16" s="7"/>
      <c r="K16" s="37"/>
    </row>
    <row r="17" spans="1:11">
      <c r="A17" s="35"/>
      <c r="B17" s="7"/>
      <c r="C17" s="7"/>
      <c r="D17" s="7"/>
      <c r="E17" s="7"/>
      <c r="F17" s="7"/>
      <c r="G17" s="7"/>
      <c r="H17" s="7"/>
      <c r="I17" s="7"/>
      <c r="J17" s="7"/>
      <c r="K17" s="37"/>
    </row>
    <row r="18" spans="1:11">
      <c r="A18" s="35"/>
      <c r="B18" s="7"/>
      <c r="C18" s="7"/>
      <c r="D18" s="7"/>
      <c r="E18" s="7"/>
      <c r="F18" s="7"/>
      <c r="G18" s="7"/>
      <c r="H18" s="7"/>
      <c r="I18" s="7"/>
      <c r="J18" s="7"/>
      <c r="K18" s="37"/>
    </row>
    <row r="19" spans="1:11">
      <c r="A19" s="35"/>
      <c r="B19" s="36" t="s">
        <v>110</v>
      </c>
      <c r="C19" s="7"/>
      <c r="D19" s="7"/>
      <c r="E19" s="7"/>
      <c r="F19" s="36" t="s">
        <v>111</v>
      </c>
      <c r="G19" s="7"/>
      <c r="H19" s="7"/>
      <c r="I19" s="7"/>
      <c r="J19" s="7"/>
      <c r="K19" s="37"/>
    </row>
    <row r="20" spans="1:11">
      <c r="A20" s="35"/>
      <c r="B20" s="7"/>
      <c r="C20" s="7"/>
      <c r="D20" s="7"/>
      <c r="E20" s="7"/>
      <c r="F20" s="7"/>
      <c r="G20" s="7"/>
      <c r="H20" s="7"/>
      <c r="I20" s="7"/>
      <c r="J20" s="7"/>
      <c r="K20" s="37"/>
    </row>
    <row r="21" spans="1:11">
      <c r="A21" s="35"/>
      <c r="B21" s="7"/>
      <c r="C21" s="7"/>
      <c r="D21" s="7"/>
      <c r="E21" s="7"/>
      <c r="F21" s="7"/>
      <c r="G21" s="7"/>
      <c r="H21" s="7"/>
      <c r="I21" s="7"/>
      <c r="J21" s="7"/>
      <c r="K21" s="37"/>
    </row>
    <row r="22" spans="1:11">
      <c r="A22" s="35"/>
      <c r="B22" s="7"/>
      <c r="C22" s="47" t="s">
        <v>112</v>
      </c>
      <c r="D22" s="7"/>
      <c r="E22" s="7"/>
      <c r="F22" s="7"/>
      <c r="G22" s="7"/>
      <c r="H22" s="7"/>
      <c r="I22" s="7"/>
      <c r="J22" s="7"/>
      <c r="K22" s="37"/>
    </row>
    <row r="23" spans="1:11">
      <c r="A23" s="35"/>
      <c r="B23" s="7"/>
      <c r="C23" s="7"/>
      <c r="D23" s="7"/>
      <c r="E23" s="7"/>
      <c r="F23" s="7"/>
      <c r="G23" s="7"/>
      <c r="H23" s="7"/>
      <c r="I23" s="7"/>
      <c r="J23" s="7"/>
      <c r="K23" s="37"/>
    </row>
    <row r="24" spans="1:11">
      <c r="A24" s="35"/>
      <c r="B24" s="7"/>
      <c r="C24" s="111" t="s">
        <v>113</v>
      </c>
      <c r="D24" s="112"/>
      <c r="E24" s="112"/>
      <c r="F24" s="113"/>
      <c r="G24" s="7"/>
      <c r="H24" s="7"/>
      <c r="I24" s="7"/>
      <c r="J24" s="7"/>
      <c r="K24" s="37"/>
    </row>
    <row r="25" spans="1:11">
      <c r="A25" s="35"/>
      <c r="B25" s="7"/>
      <c r="C25" s="7" t="s">
        <v>114</v>
      </c>
      <c r="D25" s="7"/>
      <c r="E25" s="7"/>
      <c r="F25" s="7"/>
      <c r="G25" s="7"/>
      <c r="H25" s="7"/>
      <c r="I25" s="7"/>
      <c r="J25" s="7"/>
      <c r="K25" s="37"/>
    </row>
    <row r="26" spans="1:11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6"/>
    </row>
  </sheetData>
  <mergeCells count="2">
    <mergeCell ref="B2:H2"/>
    <mergeCell ref="C24:F2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0AE-E355-4D84-A9BB-35BA0DB97523}">
  <dimension ref="A1:I15"/>
  <sheetViews>
    <sheetView workbookViewId="0">
      <selection activeCell="H22" sqref="H22"/>
    </sheetView>
  </sheetViews>
  <sheetFormatPr defaultRowHeight="15"/>
  <cols>
    <col min="1" max="1" width="11.140625" style="1" bestFit="1" customWidth="1"/>
    <col min="2" max="2" width="9.140625" style="1"/>
    <col min="3" max="3" width="14.42578125" style="1" customWidth="1"/>
    <col min="4" max="4" width="18.85546875" style="1" customWidth="1"/>
    <col min="5" max="6" width="15.5703125" style="1" customWidth="1"/>
    <col min="7" max="7" width="10.42578125" style="1" customWidth="1"/>
    <col min="8" max="8" width="16.28515625" style="1" customWidth="1"/>
    <col min="9" max="9" width="23.42578125" style="1" customWidth="1"/>
    <col min="10" max="16384" width="9.140625" style="1"/>
  </cols>
  <sheetData>
    <row r="1" spans="1:9">
      <c r="A1" s="12" t="s">
        <v>99</v>
      </c>
      <c r="F1" s="12" t="s">
        <v>1</v>
      </c>
    </row>
    <row r="2" spans="1:9">
      <c r="A2" s="12" t="s">
        <v>115</v>
      </c>
    </row>
    <row r="3" spans="1:9">
      <c r="A3" s="13">
        <v>44926</v>
      </c>
    </row>
    <row r="5" spans="1:9">
      <c r="B5" s="32"/>
      <c r="C5" s="33"/>
      <c r="D5" s="33"/>
      <c r="E5" s="33"/>
      <c r="F5" s="33"/>
      <c r="G5" s="33"/>
      <c r="H5" s="33"/>
      <c r="I5" s="34"/>
    </row>
    <row r="6" spans="1:9">
      <c r="B6" s="48" t="s">
        <v>116</v>
      </c>
      <c r="C6" s="7" t="s">
        <v>117</v>
      </c>
      <c r="D6" s="7"/>
      <c r="E6" s="7"/>
      <c r="F6" s="7"/>
      <c r="G6" s="7"/>
      <c r="H6" s="7"/>
      <c r="I6" s="37"/>
    </row>
    <row r="7" spans="1:9">
      <c r="B7" s="44"/>
      <c r="C7" s="52" t="s">
        <v>118</v>
      </c>
      <c r="D7" s="45"/>
      <c r="E7" s="45"/>
      <c r="F7" s="45"/>
      <c r="G7" s="45"/>
      <c r="H7" s="45"/>
      <c r="I7" s="46"/>
    </row>
    <row r="9" spans="1:9" s="10" customFormat="1">
      <c r="A9" s="11" t="s">
        <v>115</v>
      </c>
    </row>
    <row r="11" spans="1:9">
      <c r="B11" s="105" t="s">
        <v>119</v>
      </c>
      <c r="C11" s="106" t="s">
        <v>20</v>
      </c>
      <c r="D11" s="106" t="s">
        <v>120</v>
      </c>
      <c r="E11" s="106" t="s">
        <v>121</v>
      </c>
      <c r="F11" s="106" t="s">
        <v>122</v>
      </c>
      <c r="G11" s="106" t="s">
        <v>40</v>
      </c>
      <c r="H11" s="107" t="s">
        <v>21</v>
      </c>
    </row>
    <row r="12" spans="1:9">
      <c r="B12" s="51">
        <v>1</v>
      </c>
      <c r="C12" s="49">
        <v>3333748723</v>
      </c>
      <c r="D12" s="25" t="s">
        <v>33</v>
      </c>
      <c r="E12" s="25">
        <v>5000</v>
      </c>
      <c r="F12" s="50">
        <v>44926</v>
      </c>
      <c r="G12" s="25">
        <v>15236</v>
      </c>
      <c r="H12" s="25" t="s">
        <v>123</v>
      </c>
    </row>
    <row r="13" spans="1:9">
      <c r="B13" s="25"/>
      <c r="C13" s="49">
        <v>3333748723</v>
      </c>
      <c r="D13" s="25" t="s">
        <v>33</v>
      </c>
      <c r="E13" s="25">
        <v>5013</v>
      </c>
      <c r="F13" s="50">
        <v>44921</v>
      </c>
      <c r="G13" s="25">
        <v>3000</v>
      </c>
      <c r="H13" s="25" t="s">
        <v>124</v>
      </c>
    </row>
    <row r="14" spans="1:9">
      <c r="B14" s="25"/>
      <c r="C14" s="49">
        <v>3333748723</v>
      </c>
      <c r="D14" s="25" t="s">
        <v>33</v>
      </c>
      <c r="E14" s="25">
        <v>5017</v>
      </c>
      <c r="F14" s="50">
        <v>44923</v>
      </c>
      <c r="G14" s="25">
        <v>700</v>
      </c>
      <c r="H14" s="25" t="s">
        <v>125</v>
      </c>
    </row>
    <row r="15" spans="1:9">
      <c r="B15" s="25"/>
      <c r="C15" s="49">
        <v>3333748723</v>
      </c>
      <c r="D15" s="25" t="s">
        <v>33</v>
      </c>
      <c r="E15" s="25">
        <v>5022</v>
      </c>
      <c r="F15" s="50">
        <v>44924</v>
      </c>
      <c r="G15" s="25">
        <v>2700</v>
      </c>
      <c r="H15" s="25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1435-E176-45E1-B996-D4412B21F076}">
  <dimension ref="A1:H31"/>
  <sheetViews>
    <sheetView topLeftCell="A10" workbookViewId="0">
      <selection activeCell="F25" sqref="F25"/>
    </sheetView>
  </sheetViews>
  <sheetFormatPr defaultRowHeight="15"/>
  <cols>
    <col min="1" max="1" width="17.42578125" style="1" customWidth="1"/>
    <col min="2" max="2" width="23.28515625" style="1" customWidth="1"/>
    <col min="3" max="3" width="19.28515625" style="1" customWidth="1"/>
    <col min="4" max="4" width="20.7109375" style="1" customWidth="1"/>
    <col min="5" max="5" width="18.28515625" style="1" customWidth="1"/>
    <col min="6" max="6" width="29.5703125" style="1" customWidth="1"/>
    <col min="7" max="7" width="14.42578125" style="1" customWidth="1"/>
    <col min="8" max="8" width="10.42578125" style="1" customWidth="1"/>
    <col min="9" max="16384" width="9.140625" style="1"/>
  </cols>
  <sheetData>
    <row r="1" spans="1:8">
      <c r="A1" s="12" t="s">
        <v>99</v>
      </c>
      <c r="E1" s="12" t="s">
        <v>1</v>
      </c>
    </row>
    <row r="2" spans="1:8">
      <c r="A2" s="12" t="s">
        <v>115</v>
      </c>
    </row>
    <row r="3" spans="1:8">
      <c r="A3" s="13">
        <v>44926</v>
      </c>
    </row>
    <row r="5" spans="1:8">
      <c r="B5" s="32"/>
      <c r="C5" s="33"/>
      <c r="D5" s="33"/>
      <c r="E5" s="33"/>
      <c r="F5" s="33"/>
      <c r="G5" s="34"/>
    </row>
    <row r="6" spans="1:8">
      <c r="B6" s="61" t="s">
        <v>116</v>
      </c>
      <c r="C6" s="7" t="s">
        <v>126</v>
      </c>
      <c r="D6" s="7"/>
      <c r="E6" s="7"/>
      <c r="F6" s="7"/>
      <c r="G6" s="37"/>
    </row>
    <row r="7" spans="1:8">
      <c r="B7" s="35"/>
      <c r="C7" s="7" t="s">
        <v>127</v>
      </c>
      <c r="D7" s="7"/>
      <c r="E7" s="7"/>
      <c r="F7" s="7"/>
      <c r="G7" s="37"/>
    </row>
    <row r="8" spans="1:8">
      <c r="B8" s="44"/>
      <c r="C8" s="45"/>
      <c r="D8" s="45"/>
      <c r="E8" s="45"/>
      <c r="F8" s="45"/>
      <c r="G8" s="46"/>
    </row>
    <row r="11" spans="1:8" s="10" customFormat="1">
      <c r="A11" s="11" t="s">
        <v>128</v>
      </c>
    </row>
    <row r="13" spans="1:8">
      <c r="B13" s="58" t="s">
        <v>129</v>
      </c>
      <c r="C13" s="60">
        <v>3333002289</v>
      </c>
    </row>
    <row r="14" spans="1:8">
      <c r="B14" s="58" t="s">
        <v>130</v>
      </c>
      <c r="C14" s="12" t="s">
        <v>131</v>
      </c>
    </row>
    <row r="15" spans="1:8">
      <c r="B15" s="55" t="s">
        <v>132</v>
      </c>
      <c r="C15" s="56" t="s">
        <v>133</v>
      </c>
      <c r="D15" s="56" t="s">
        <v>109</v>
      </c>
      <c r="E15" s="56" t="s">
        <v>134</v>
      </c>
      <c r="F15" s="56" t="s">
        <v>135</v>
      </c>
      <c r="G15" s="56" t="s">
        <v>40</v>
      </c>
      <c r="H15" s="57" t="s">
        <v>136</v>
      </c>
    </row>
    <row r="16" spans="1:8">
      <c r="B16" s="49">
        <v>3333002289</v>
      </c>
      <c r="C16" s="25">
        <v>44821</v>
      </c>
      <c r="D16" s="50">
        <v>44925</v>
      </c>
      <c r="E16" s="25">
        <v>8923</v>
      </c>
      <c r="F16" s="25" t="s">
        <v>137</v>
      </c>
      <c r="G16" s="54">
        <v>3500</v>
      </c>
      <c r="H16" s="25"/>
    </row>
    <row r="17" spans="1:8">
      <c r="B17" s="49">
        <v>3333002289</v>
      </c>
      <c r="C17" s="25">
        <v>45431</v>
      </c>
      <c r="D17" s="50">
        <v>44926</v>
      </c>
      <c r="E17" s="25">
        <v>4049</v>
      </c>
      <c r="F17" s="25" t="s">
        <v>138</v>
      </c>
      <c r="G17" s="54">
        <v>13000</v>
      </c>
      <c r="H17" s="51" t="s">
        <v>139</v>
      </c>
    </row>
    <row r="18" spans="1:8">
      <c r="B18" s="49">
        <v>3333002289</v>
      </c>
      <c r="C18" s="25">
        <v>45440</v>
      </c>
      <c r="D18" s="50">
        <v>44925</v>
      </c>
      <c r="E18" s="25">
        <v>4953</v>
      </c>
      <c r="F18" s="25" t="s">
        <v>140</v>
      </c>
      <c r="G18" s="54">
        <v>6800</v>
      </c>
      <c r="H18" s="25"/>
    </row>
    <row r="19" spans="1:8">
      <c r="B19" s="49">
        <v>3333002289</v>
      </c>
      <c r="C19" s="25">
        <v>45457</v>
      </c>
      <c r="D19" s="50">
        <v>44921</v>
      </c>
      <c r="E19" s="25">
        <v>5802</v>
      </c>
      <c r="F19" s="25" t="s">
        <v>141</v>
      </c>
      <c r="G19" s="54">
        <v>6400</v>
      </c>
      <c r="H19" s="25"/>
    </row>
    <row r="27" spans="1:8">
      <c r="A27" s="12" t="s">
        <v>91</v>
      </c>
    </row>
    <row r="28" spans="1:8">
      <c r="A28" s="58" t="s">
        <v>92</v>
      </c>
      <c r="B28" s="62" t="s">
        <v>142</v>
      </c>
      <c r="C28" s="33"/>
      <c r="D28" s="33"/>
      <c r="E28" s="33"/>
      <c r="F28" s="34"/>
    </row>
    <row r="29" spans="1:8">
      <c r="B29" s="35" t="s">
        <v>143</v>
      </c>
      <c r="C29" s="7"/>
      <c r="D29" s="7"/>
      <c r="E29" s="7"/>
      <c r="F29" s="37"/>
    </row>
    <row r="30" spans="1:8">
      <c r="B30" s="35" t="s">
        <v>144</v>
      </c>
      <c r="C30" s="7"/>
      <c r="D30" s="7"/>
      <c r="E30" s="7"/>
      <c r="F30" s="37"/>
    </row>
    <row r="31" spans="1:8">
      <c r="B31" s="44" t="s">
        <v>145</v>
      </c>
      <c r="C31" s="45"/>
      <c r="D31" s="45"/>
      <c r="E31" s="45"/>
      <c r="F31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F0AD-B6C8-4E40-A08B-B6E8115BF9A2}">
  <dimension ref="A9:K21"/>
  <sheetViews>
    <sheetView workbookViewId="0">
      <selection activeCell="G26" sqref="G26"/>
    </sheetView>
  </sheetViews>
  <sheetFormatPr defaultRowHeight="15"/>
  <cols>
    <col min="1" max="2" width="9.140625" style="1"/>
    <col min="3" max="3" width="20.5703125" style="1" bestFit="1" customWidth="1"/>
    <col min="4" max="4" width="9.85546875" style="1" customWidth="1"/>
    <col min="5" max="5" width="12.140625" style="1" customWidth="1"/>
    <col min="6" max="6" width="13.85546875" style="1" bestFit="1" customWidth="1"/>
    <col min="7" max="7" width="13.42578125" style="1" customWidth="1"/>
    <col min="8" max="8" width="20.5703125" style="1" bestFit="1" customWidth="1"/>
    <col min="9" max="9" width="15.140625" style="1" customWidth="1"/>
    <col min="10" max="10" width="16.28515625" style="1" bestFit="1" customWidth="1"/>
    <col min="11" max="11" width="16.5703125" style="1" bestFit="1" customWidth="1"/>
    <col min="12" max="16384" width="9.140625" style="1"/>
  </cols>
  <sheetData>
    <row r="9" spans="1:11" s="10" customFormat="1">
      <c r="A9" s="11" t="s">
        <v>146</v>
      </c>
    </row>
    <row r="12" spans="1:11" ht="29.25">
      <c r="B12" s="63" t="s">
        <v>147</v>
      </c>
      <c r="C12" s="64" t="s">
        <v>132</v>
      </c>
      <c r="D12" s="64" t="s">
        <v>148</v>
      </c>
      <c r="E12" s="64" t="s">
        <v>122</v>
      </c>
      <c r="F12" s="64" t="s">
        <v>149</v>
      </c>
      <c r="G12" s="64" t="s">
        <v>150</v>
      </c>
      <c r="H12" s="64" t="s">
        <v>151</v>
      </c>
      <c r="I12" s="65" t="s">
        <v>152</v>
      </c>
      <c r="J12" s="64" t="s">
        <v>153</v>
      </c>
      <c r="K12" s="66" t="s">
        <v>154</v>
      </c>
    </row>
    <row r="13" spans="1:11">
      <c r="B13" s="25">
        <v>1</v>
      </c>
      <c r="C13" s="49">
        <v>3333748723</v>
      </c>
      <c r="D13" s="25">
        <v>5000</v>
      </c>
      <c r="E13" s="50">
        <v>44926</v>
      </c>
      <c r="F13" s="54">
        <v>15263</v>
      </c>
      <c r="G13" s="50">
        <v>44928</v>
      </c>
      <c r="H13" s="67" t="b">
        <v>0</v>
      </c>
      <c r="I13" s="67" t="b">
        <v>0</v>
      </c>
      <c r="J13" s="67" t="b">
        <v>0</v>
      </c>
      <c r="K13" s="67" t="b">
        <v>0</v>
      </c>
    </row>
    <row r="17" spans="1:11" s="10" customFormat="1">
      <c r="A17" s="11" t="s">
        <v>155</v>
      </c>
    </row>
    <row r="20" spans="1:11" ht="29.25">
      <c r="B20" s="63" t="s">
        <v>147</v>
      </c>
      <c r="C20" s="64" t="s">
        <v>132</v>
      </c>
      <c r="D20" s="64" t="s">
        <v>148</v>
      </c>
      <c r="E20" s="64" t="s">
        <v>122</v>
      </c>
      <c r="F20" s="64" t="s">
        <v>149</v>
      </c>
      <c r="G20" s="64" t="s">
        <v>150</v>
      </c>
      <c r="H20" s="64" t="s">
        <v>151</v>
      </c>
      <c r="I20" s="65" t="s">
        <v>152</v>
      </c>
      <c r="J20" s="64" t="s">
        <v>153</v>
      </c>
      <c r="K20" s="66" t="s">
        <v>154</v>
      </c>
    </row>
    <row r="21" spans="1:11">
      <c r="B21" s="25">
        <v>1</v>
      </c>
      <c r="C21" s="49">
        <v>3333002289</v>
      </c>
      <c r="D21" s="25">
        <v>45431</v>
      </c>
      <c r="E21" s="50">
        <v>44926</v>
      </c>
      <c r="F21" s="54">
        <v>13000</v>
      </c>
      <c r="G21" s="50">
        <v>44931</v>
      </c>
      <c r="H21" s="67" t="b">
        <v>0</v>
      </c>
      <c r="I21" s="67" t="b">
        <v>0</v>
      </c>
      <c r="J21" s="67" t="b">
        <v>0</v>
      </c>
      <c r="K21" s="67" t="b">
        <v>0</v>
      </c>
    </row>
  </sheetData>
  <conditionalFormatting sqref="H1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2024-08-13T03:44:00Z</dcterms:created>
  <dcterms:modified xsi:type="dcterms:W3CDTF">2024-09-09T20:29:04Z</dcterms:modified>
  <cp:category/>
  <cp:contentStatus/>
</cp:coreProperties>
</file>